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Genetique\Equipe-NIsabel\Projets EPINETTES\TFACE_Carole\Terrain 2019\Essais Juin\2019-06-12\"/>
    </mc:Choice>
  </mc:AlternateContent>
  <bookViews>
    <workbookView xWindow="240" yWindow="15" windowWidth="16095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AO355" i="1" l="1"/>
  <c r="AN355" i="1"/>
  <c r="AL355" i="1"/>
  <c r="AM355" i="1" s="1"/>
  <c r="R355" i="1" s="1"/>
  <c r="AK355" i="1"/>
  <c r="AI355" i="1"/>
  <c r="X355" i="1"/>
  <c r="W355" i="1"/>
  <c r="V355" i="1"/>
  <c r="O355" i="1"/>
  <c r="M355" i="1"/>
  <c r="J355" i="1"/>
  <c r="AO354" i="1"/>
  <c r="AN354" i="1"/>
  <c r="AM354" i="1"/>
  <c r="R354" i="1" s="1"/>
  <c r="AL354" i="1"/>
  <c r="AK354" i="1"/>
  <c r="AI354" i="1"/>
  <c r="X354" i="1"/>
  <c r="W354" i="1"/>
  <c r="V354" i="1" s="1"/>
  <c r="O354" i="1"/>
  <c r="J354" i="1"/>
  <c r="AO353" i="1"/>
  <c r="AN353" i="1"/>
  <c r="AM353" i="1" s="1"/>
  <c r="R353" i="1" s="1"/>
  <c r="AL353" i="1"/>
  <c r="AK353" i="1"/>
  <c r="AI353" i="1" s="1"/>
  <c r="X353" i="1"/>
  <c r="W353" i="1"/>
  <c r="V353" i="1" s="1"/>
  <c r="O353" i="1"/>
  <c r="AO352" i="1"/>
  <c r="AN352" i="1"/>
  <c r="AL352" i="1"/>
  <c r="AM352" i="1" s="1"/>
  <c r="AK352" i="1"/>
  <c r="AI352" i="1" s="1"/>
  <c r="X352" i="1"/>
  <c r="W352" i="1"/>
  <c r="O352" i="1"/>
  <c r="I352" i="1"/>
  <c r="H352" i="1"/>
  <c r="AO351" i="1"/>
  <c r="AN351" i="1"/>
  <c r="AM351" i="1"/>
  <c r="R351" i="1" s="1"/>
  <c r="AL351" i="1"/>
  <c r="AK351" i="1"/>
  <c r="AI351" i="1"/>
  <c r="X351" i="1"/>
  <c r="W351" i="1"/>
  <c r="V351" i="1"/>
  <c r="O351" i="1"/>
  <c r="M351" i="1"/>
  <c r="J351" i="1"/>
  <c r="AO350" i="1"/>
  <c r="AN350" i="1"/>
  <c r="AM350" i="1"/>
  <c r="R350" i="1" s="1"/>
  <c r="AL350" i="1"/>
  <c r="AK350" i="1"/>
  <c r="AI350" i="1"/>
  <c r="X350" i="1"/>
  <c r="W350" i="1"/>
  <c r="V350" i="1" s="1"/>
  <c r="O350" i="1"/>
  <c r="J350" i="1"/>
  <c r="AO349" i="1"/>
  <c r="AN349" i="1"/>
  <c r="AM349" i="1" s="1"/>
  <c r="R349" i="1" s="1"/>
  <c r="AL349" i="1"/>
  <c r="AK349" i="1"/>
  <c r="AI349" i="1" s="1"/>
  <c r="X349" i="1"/>
  <c r="W349" i="1"/>
  <c r="V349" i="1" s="1"/>
  <c r="O349" i="1"/>
  <c r="AO348" i="1"/>
  <c r="AN348" i="1"/>
  <c r="AL348" i="1"/>
  <c r="AM348" i="1" s="1"/>
  <c r="AK348" i="1"/>
  <c r="AI348" i="1" s="1"/>
  <c r="X348" i="1"/>
  <c r="W348" i="1"/>
  <c r="O348" i="1"/>
  <c r="I348" i="1"/>
  <c r="H348" i="1"/>
  <c r="AO347" i="1"/>
  <c r="AN347" i="1"/>
  <c r="AL347" i="1"/>
  <c r="AM347" i="1" s="1"/>
  <c r="R347" i="1" s="1"/>
  <c r="AK347" i="1"/>
  <c r="AI347" i="1"/>
  <c r="X347" i="1"/>
  <c r="W347" i="1"/>
  <c r="V347" i="1"/>
  <c r="O347" i="1"/>
  <c r="M347" i="1"/>
  <c r="J347" i="1"/>
  <c r="AO346" i="1"/>
  <c r="AN346" i="1"/>
  <c r="AM346" i="1"/>
  <c r="R346" i="1" s="1"/>
  <c r="AL346" i="1"/>
  <c r="AK346" i="1"/>
  <c r="AI346" i="1"/>
  <c r="X346" i="1"/>
  <c r="W346" i="1"/>
  <c r="V346" i="1" s="1"/>
  <c r="O346" i="1"/>
  <c r="J346" i="1"/>
  <c r="AO345" i="1"/>
  <c r="AN345" i="1"/>
  <c r="AM345" i="1" s="1"/>
  <c r="R345" i="1" s="1"/>
  <c r="AL345" i="1"/>
  <c r="AK345" i="1"/>
  <c r="AI345" i="1" s="1"/>
  <c r="X345" i="1"/>
  <c r="W345" i="1"/>
  <c r="V345" i="1" s="1"/>
  <c r="O345" i="1"/>
  <c r="AO344" i="1"/>
  <c r="AN344" i="1"/>
  <c r="AL344" i="1"/>
  <c r="AM344" i="1" s="1"/>
  <c r="AK344" i="1"/>
  <c r="AI344" i="1" s="1"/>
  <c r="X344" i="1"/>
  <c r="W344" i="1"/>
  <c r="O344" i="1"/>
  <c r="I344" i="1"/>
  <c r="H344" i="1"/>
  <c r="AO343" i="1"/>
  <c r="AN343" i="1"/>
  <c r="AL343" i="1"/>
  <c r="AM343" i="1" s="1"/>
  <c r="R343" i="1" s="1"/>
  <c r="AK343" i="1"/>
  <c r="AI343" i="1"/>
  <c r="X343" i="1"/>
  <c r="W343" i="1"/>
  <c r="V343" i="1"/>
  <c r="O343" i="1"/>
  <c r="M343" i="1"/>
  <c r="J343" i="1"/>
  <c r="AO342" i="1"/>
  <c r="AN342" i="1"/>
  <c r="AM342" i="1" s="1"/>
  <c r="R342" i="1" s="1"/>
  <c r="AL342" i="1"/>
  <c r="AK342" i="1"/>
  <c r="AJ342" i="1"/>
  <c r="AI342" i="1"/>
  <c r="X342" i="1"/>
  <c r="W342" i="1"/>
  <c r="V342" i="1" s="1"/>
  <c r="O342" i="1"/>
  <c r="J342" i="1"/>
  <c r="AO341" i="1"/>
  <c r="AN341" i="1"/>
  <c r="AL341" i="1"/>
  <c r="AK341" i="1"/>
  <c r="AI341" i="1" s="1"/>
  <c r="X341" i="1"/>
  <c r="W341" i="1"/>
  <c r="O341" i="1"/>
  <c r="AO340" i="1"/>
  <c r="AN340" i="1"/>
  <c r="AL340" i="1"/>
  <c r="AM340" i="1" s="1"/>
  <c r="AK340" i="1"/>
  <c r="AI340" i="1" s="1"/>
  <c r="AJ340" i="1" s="1"/>
  <c r="X340" i="1"/>
  <c r="W340" i="1"/>
  <c r="V340" i="1"/>
  <c r="R340" i="1"/>
  <c r="O340" i="1"/>
  <c r="M340" i="1"/>
  <c r="J340" i="1"/>
  <c r="I340" i="1"/>
  <c r="H340" i="1"/>
  <c r="Z340" i="1" s="1"/>
  <c r="AO339" i="1"/>
  <c r="AN339" i="1"/>
  <c r="AM339" i="1"/>
  <c r="R339" i="1" s="1"/>
  <c r="AL339" i="1"/>
  <c r="AK339" i="1"/>
  <c r="AI339" i="1"/>
  <c r="X339" i="1"/>
  <c r="W339" i="1"/>
  <c r="V339" i="1"/>
  <c r="O339" i="1"/>
  <c r="AO338" i="1"/>
  <c r="AN338" i="1"/>
  <c r="AM338" i="1"/>
  <c r="AL338" i="1"/>
  <c r="AK338" i="1"/>
  <c r="AI338" i="1"/>
  <c r="X338" i="1"/>
  <c r="W338" i="1"/>
  <c r="V338" i="1" s="1"/>
  <c r="R338" i="1"/>
  <c r="O338" i="1"/>
  <c r="AO337" i="1"/>
  <c r="AN337" i="1"/>
  <c r="AL337" i="1"/>
  <c r="AM337" i="1" s="1"/>
  <c r="AK337" i="1"/>
  <c r="AI337" i="1" s="1"/>
  <c r="AJ337" i="1" s="1"/>
  <c r="X337" i="1"/>
  <c r="W337" i="1"/>
  <c r="V337" i="1" s="1"/>
  <c r="O337" i="1"/>
  <c r="I337" i="1"/>
  <c r="AO336" i="1"/>
  <c r="AN336" i="1"/>
  <c r="AM336" i="1"/>
  <c r="R336" i="1" s="1"/>
  <c r="AL336" i="1"/>
  <c r="AK336" i="1"/>
  <c r="AI336" i="1"/>
  <c r="X336" i="1"/>
  <c r="V336" i="1" s="1"/>
  <c r="W336" i="1"/>
  <c r="O336" i="1"/>
  <c r="J336" i="1"/>
  <c r="AO335" i="1"/>
  <c r="AN335" i="1"/>
  <c r="AL335" i="1"/>
  <c r="AM335" i="1" s="1"/>
  <c r="R335" i="1" s="1"/>
  <c r="AK335" i="1"/>
  <c r="AJ335" i="1"/>
  <c r="AI335" i="1"/>
  <c r="H335" i="1" s="1"/>
  <c r="Z335" i="1"/>
  <c r="X335" i="1"/>
  <c r="W335" i="1"/>
  <c r="V335" i="1"/>
  <c r="O335" i="1"/>
  <c r="M335" i="1"/>
  <c r="J335" i="1"/>
  <c r="I335" i="1"/>
  <c r="AO334" i="1"/>
  <c r="AN334" i="1"/>
  <c r="AM334" i="1" s="1"/>
  <c r="R334" i="1" s="1"/>
  <c r="AL334" i="1"/>
  <c r="AK334" i="1"/>
  <c r="AI334" i="1" s="1"/>
  <c r="AJ334" i="1"/>
  <c r="X334" i="1"/>
  <c r="W334" i="1"/>
  <c r="V334" i="1"/>
  <c r="O334" i="1"/>
  <c r="J334" i="1"/>
  <c r="AO333" i="1"/>
  <c r="AN333" i="1"/>
  <c r="AL333" i="1"/>
  <c r="AK333" i="1"/>
  <c r="AI333" i="1" s="1"/>
  <c r="J333" i="1" s="1"/>
  <c r="AJ333" i="1"/>
  <c r="X333" i="1"/>
  <c r="W333" i="1"/>
  <c r="O333" i="1"/>
  <c r="M333" i="1"/>
  <c r="I333" i="1"/>
  <c r="H333" i="1"/>
  <c r="AO332" i="1"/>
  <c r="AN332" i="1"/>
  <c r="AL332" i="1"/>
  <c r="AM332" i="1" s="1"/>
  <c r="AK332" i="1"/>
  <c r="AI332" i="1" s="1"/>
  <c r="Z332" i="1"/>
  <c r="X332" i="1"/>
  <c r="W332" i="1"/>
  <c r="V332" i="1"/>
  <c r="R332" i="1"/>
  <c r="O332" i="1"/>
  <c r="M332" i="1"/>
  <c r="I332" i="1"/>
  <c r="H332" i="1"/>
  <c r="AO331" i="1"/>
  <c r="AN331" i="1"/>
  <c r="AM331" i="1"/>
  <c r="R331" i="1" s="1"/>
  <c r="AL331" i="1"/>
  <c r="AK331" i="1"/>
  <c r="AI331" i="1"/>
  <c r="X331" i="1"/>
  <c r="W331" i="1"/>
  <c r="V331" i="1"/>
  <c r="O331" i="1"/>
  <c r="AO330" i="1"/>
  <c r="AN330" i="1"/>
  <c r="AM330" i="1"/>
  <c r="AL330" i="1"/>
  <c r="AK330" i="1"/>
  <c r="AI330" i="1"/>
  <c r="X330" i="1"/>
  <c r="W330" i="1"/>
  <c r="V330" i="1" s="1"/>
  <c r="R330" i="1"/>
  <c r="O330" i="1"/>
  <c r="AO329" i="1"/>
  <c r="AN329" i="1"/>
  <c r="AL329" i="1"/>
  <c r="AM329" i="1" s="1"/>
  <c r="AK329" i="1"/>
  <c r="AI329" i="1" s="1"/>
  <c r="AJ329" i="1" s="1"/>
  <c r="X329" i="1"/>
  <c r="W329" i="1"/>
  <c r="V329" i="1" s="1"/>
  <c r="O329" i="1"/>
  <c r="I329" i="1"/>
  <c r="AO328" i="1"/>
  <c r="AN328" i="1"/>
  <c r="AM328" i="1"/>
  <c r="R328" i="1" s="1"/>
  <c r="AL328" i="1"/>
  <c r="AK328" i="1"/>
  <c r="AI328" i="1"/>
  <c r="X328" i="1"/>
  <c r="V328" i="1" s="1"/>
  <c r="W328" i="1"/>
  <c r="O328" i="1"/>
  <c r="J328" i="1"/>
  <c r="AO327" i="1"/>
  <c r="AN327" i="1"/>
  <c r="AL327" i="1"/>
  <c r="AM327" i="1" s="1"/>
  <c r="AK327" i="1"/>
  <c r="AJ327" i="1"/>
  <c r="AI327" i="1"/>
  <c r="H327" i="1" s="1"/>
  <c r="Z327" i="1"/>
  <c r="X327" i="1"/>
  <c r="W327" i="1"/>
  <c r="V327" i="1"/>
  <c r="R327" i="1"/>
  <c r="O327" i="1"/>
  <c r="M327" i="1"/>
  <c r="J327" i="1"/>
  <c r="I327" i="1"/>
  <c r="AO326" i="1"/>
  <c r="AN326" i="1"/>
  <c r="AM326" i="1" s="1"/>
  <c r="R326" i="1" s="1"/>
  <c r="AL326" i="1"/>
  <c r="AK326" i="1"/>
  <c r="AI326" i="1" s="1"/>
  <c r="AJ326" i="1"/>
  <c r="X326" i="1"/>
  <c r="W326" i="1"/>
  <c r="V326" i="1"/>
  <c r="O326" i="1"/>
  <c r="J326" i="1"/>
  <c r="AO325" i="1"/>
  <c r="AN325" i="1"/>
  <c r="AL325" i="1"/>
  <c r="AM325" i="1" s="1"/>
  <c r="R325" i="1" s="1"/>
  <c r="AK325" i="1"/>
  <c r="AI325" i="1" s="1"/>
  <c r="J325" i="1" s="1"/>
  <c r="AJ325" i="1"/>
  <c r="X325" i="1"/>
  <c r="W325" i="1"/>
  <c r="O325" i="1"/>
  <c r="M325" i="1"/>
  <c r="I325" i="1"/>
  <c r="H325" i="1"/>
  <c r="AO324" i="1"/>
  <c r="AN324" i="1"/>
  <c r="AL324" i="1"/>
  <c r="AM324" i="1" s="1"/>
  <c r="AK324" i="1"/>
  <c r="AI324" i="1" s="1"/>
  <c r="X324" i="1"/>
  <c r="W324" i="1"/>
  <c r="V324" i="1"/>
  <c r="R324" i="1"/>
  <c r="O324" i="1"/>
  <c r="AO323" i="1"/>
  <c r="AN323" i="1"/>
  <c r="AM323" i="1"/>
  <c r="R323" i="1" s="1"/>
  <c r="AL323" i="1"/>
  <c r="AK323" i="1"/>
  <c r="AI323" i="1"/>
  <c r="X323" i="1"/>
  <c r="W323" i="1"/>
  <c r="V323" i="1"/>
  <c r="O323" i="1"/>
  <c r="AO322" i="1"/>
  <c r="AN322" i="1"/>
  <c r="AM322" i="1" s="1"/>
  <c r="AL322" i="1"/>
  <c r="AK322" i="1"/>
  <c r="AJ322" i="1"/>
  <c r="AI322" i="1"/>
  <c r="Z322" i="1"/>
  <c r="X322" i="1"/>
  <c r="W322" i="1"/>
  <c r="S322" i="1"/>
  <c r="T322" i="1" s="1"/>
  <c r="R322" i="1"/>
  <c r="O322" i="1"/>
  <c r="J322" i="1"/>
  <c r="H322" i="1"/>
  <c r="AO321" i="1"/>
  <c r="AN321" i="1"/>
  <c r="AL321" i="1"/>
  <c r="AM321" i="1" s="1"/>
  <c r="R321" i="1" s="1"/>
  <c r="AK321" i="1"/>
  <c r="AI321" i="1" s="1"/>
  <c r="AJ321" i="1"/>
  <c r="X321" i="1"/>
  <c r="W321" i="1"/>
  <c r="V321" i="1" s="1"/>
  <c r="O321" i="1"/>
  <c r="I321" i="1"/>
  <c r="AO320" i="1"/>
  <c r="AN320" i="1"/>
  <c r="AM320" i="1"/>
  <c r="R320" i="1" s="1"/>
  <c r="AL320" i="1"/>
  <c r="AK320" i="1"/>
  <c r="AI320" i="1" s="1"/>
  <c r="Z320" i="1"/>
  <c r="X320" i="1"/>
  <c r="W320" i="1"/>
  <c r="V320" i="1"/>
  <c r="O320" i="1"/>
  <c r="J320" i="1"/>
  <c r="H320" i="1"/>
  <c r="AO319" i="1"/>
  <c r="AN319" i="1"/>
  <c r="AL319" i="1"/>
  <c r="AK319" i="1"/>
  <c r="AJ319" i="1"/>
  <c r="AI319" i="1"/>
  <c r="H319" i="1" s="1"/>
  <c r="Z319" i="1"/>
  <c r="X319" i="1"/>
  <c r="W319" i="1"/>
  <c r="V319" i="1"/>
  <c r="O319" i="1"/>
  <c r="M319" i="1"/>
  <c r="J319" i="1"/>
  <c r="I319" i="1"/>
  <c r="AO318" i="1"/>
  <c r="AN318" i="1"/>
  <c r="AM318" i="1" s="1"/>
  <c r="R318" i="1" s="1"/>
  <c r="AL318" i="1"/>
  <c r="AK318" i="1"/>
  <c r="AI318" i="1" s="1"/>
  <c r="AJ318" i="1"/>
  <c r="X318" i="1"/>
  <c r="W318" i="1"/>
  <c r="V318" i="1"/>
  <c r="O318" i="1"/>
  <c r="M318" i="1"/>
  <c r="J318" i="1"/>
  <c r="I318" i="1"/>
  <c r="H318" i="1"/>
  <c r="Z318" i="1" s="1"/>
  <c r="AO317" i="1"/>
  <c r="AN317" i="1"/>
  <c r="AM317" i="1"/>
  <c r="R317" i="1" s="1"/>
  <c r="AL317" i="1"/>
  <c r="AK317" i="1"/>
  <c r="AI317" i="1"/>
  <c r="X317" i="1"/>
  <c r="W317" i="1"/>
  <c r="V317" i="1" s="1"/>
  <c r="O317" i="1"/>
  <c r="J317" i="1"/>
  <c r="I317" i="1"/>
  <c r="AO316" i="1"/>
  <c r="AN316" i="1"/>
  <c r="AM316" i="1"/>
  <c r="R316" i="1" s="1"/>
  <c r="AL316" i="1"/>
  <c r="AK316" i="1"/>
  <c r="AI316" i="1"/>
  <c r="X316" i="1"/>
  <c r="W316" i="1"/>
  <c r="V316" i="1"/>
  <c r="O316" i="1"/>
  <c r="H316" i="1"/>
  <c r="AO315" i="1"/>
  <c r="AN315" i="1"/>
  <c r="AL315" i="1"/>
  <c r="AK315" i="1"/>
  <c r="AI315" i="1" s="1"/>
  <c r="X315" i="1"/>
  <c r="W315" i="1"/>
  <c r="O315" i="1"/>
  <c r="AO314" i="1"/>
  <c r="AN314" i="1"/>
  <c r="AL314" i="1"/>
  <c r="AM314" i="1" s="1"/>
  <c r="R314" i="1" s="1"/>
  <c r="AK314" i="1"/>
  <c r="AI314" i="1"/>
  <c r="X314" i="1"/>
  <c r="V314" i="1" s="1"/>
  <c r="W314" i="1"/>
  <c r="O314" i="1"/>
  <c r="AO313" i="1"/>
  <c r="AN313" i="1"/>
  <c r="AM313" i="1" s="1"/>
  <c r="R313" i="1" s="1"/>
  <c r="AL313" i="1"/>
  <c r="AK313" i="1"/>
  <c r="AJ313" i="1"/>
  <c r="AI313" i="1"/>
  <c r="X313" i="1"/>
  <c r="W313" i="1"/>
  <c r="V313" i="1"/>
  <c r="O313" i="1"/>
  <c r="M313" i="1"/>
  <c r="J313" i="1"/>
  <c r="AO312" i="1"/>
  <c r="AN312" i="1"/>
  <c r="AM312" i="1" s="1"/>
  <c r="R312" i="1" s="1"/>
  <c r="AL312" i="1"/>
  <c r="AK312" i="1"/>
  <c r="AI312" i="1" s="1"/>
  <c r="X312" i="1"/>
  <c r="V312" i="1" s="1"/>
  <c r="W312" i="1"/>
  <c r="O312" i="1"/>
  <c r="AO311" i="1"/>
  <c r="AN311" i="1"/>
  <c r="AL311" i="1"/>
  <c r="AK311" i="1"/>
  <c r="AI311" i="1" s="1"/>
  <c r="X311" i="1"/>
  <c r="W311" i="1"/>
  <c r="V311" i="1" s="1"/>
  <c r="O311" i="1"/>
  <c r="H311" i="1"/>
  <c r="Z311" i="1" s="1"/>
  <c r="AO310" i="1"/>
  <c r="AN310" i="1"/>
  <c r="AL310" i="1"/>
  <c r="AM310" i="1" s="1"/>
  <c r="R310" i="1" s="1"/>
  <c r="AK310" i="1"/>
  <c r="AI310" i="1" s="1"/>
  <c r="X310" i="1"/>
  <c r="W310" i="1"/>
  <c r="V310" i="1"/>
  <c r="O310" i="1"/>
  <c r="I310" i="1"/>
  <c r="AO309" i="1"/>
  <c r="AN309" i="1"/>
  <c r="AM309" i="1"/>
  <c r="R309" i="1" s="1"/>
  <c r="AL309" i="1"/>
  <c r="AK309" i="1"/>
  <c r="AI309" i="1"/>
  <c r="X309" i="1"/>
  <c r="W309" i="1"/>
  <c r="V309" i="1" s="1"/>
  <c r="O309" i="1"/>
  <c r="J309" i="1"/>
  <c r="AO308" i="1"/>
  <c r="AN308" i="1"/>
  <c r="AM308" i="1"/>
  <c r="R308" i="1" s="1"/>
  <c r="AL308" i="1"/>
  <c r="AK308" i="1"/>
  <c r="AI308" i="1"/>
  <c r="X308" i="1"/>
  <c r="W308" i="1"/>
  <c r="V308" i="1"/>
  <c r="O308" i="1"/>
  <c r="H308" i="1"/>
  <c r="AO307" i="1"/>
  <c r="AN307" i="1"/>
  <c r="AL307" i="1"/>
  <c r="AK307" i="1"/>
  <c r="AI307" i="1" s="1"/>
  <c r="X307" i="1"/>
  <c r="W307" i="1"/>
  <c r="O307" i="1"/>
  <c r="M307" i="1"/>
  <c r="AO306" i="1"/>
  <c r="AN306" i="1"/>
  <c r="AL306" i="1"/>
  <c r="AM306" i="1" s="1"/>
  <c r="R306" i="1" s="1"/>
  <c r="AK306" i="1"/>
  <c r="AI306" i="1"/>
  <c r="X306" i="1"/>
  <c r="V306" i="1" s="1"/>
  <c r="W306" i="1"/>
  <c r="O306" i="1"/>
  <c r="AO305" i="1"/>
  <c r="AN305" i="1"/>
  <c r="AM305" i="1" s="1"/>
  <c r="R305" i="1" s="1"/>
  <c r="AL305" i="1"/>
  <c r="AK305" i="1"/>
  <c r="AJ305" i="1"/>
  <c r="AI305" i="1"/>
  <c r="X305" i="1"/>
  <c r="W305" i="1"/>
  <c r="V305" i="1"/>
  <c r="O305" i="1"/>
  <c r="M305" i="1"/>
  <c r="J305" i="1"/>
  <c r="AO304" i="1"/>
  <c r="AN304" i="1"/>
  <c r="AM304" i="1" s="1"/>
  <c r="R304" i="1" s="1"/>
  <c r="AL304" i="1"/>
  <c r="AK304" i="1"/>
  <c r="AI304" i="1" s="1"/>
  <c r="AJ304" i="1"/>
  <c r="X304" i="1"/>
  <c r="V304" i="1" s="1"/>
  <c r="W304" i="1"/>
  <c r="O304" i="1"/>
  <c r="AO303" i="1"/>
  <c r="AN303" i="1"/>
  <c r="AL303" i="1"/>
  <c r="AK303" i="1"/>
  <c r="AI303" i="1" s="1"/>
  <c r="X303" i="1"/>
  <c r="W303" i="1"/>
  <c r="V303" i="1" s="1"/>
  <c r="O303" i="1"/>
  <c r="H303" i="1"/>
  <c r="AO302" i="1"/>
  <c r="AN302" i="1"/>
  <c r="AL302" i="1"/>
  <c r="AM302" i="1" s="1"/>
  <c r="R302" i="1" s="1"/>
  <c r="AK302" i="1"/>
  <c r="AI302" i="1" s="1"/>
  <c r="X302" i="1"/>
  <c r="W302" i="1"/>
  <c r="V302" i="1"/>
  <c r="O302" i="1"/>
  <c r="AO301" i="1"/>
  <c r="AN301" i="1"/>
  <c r="AM301" i="1"/>
  <c r="AL301" i="1"/>
  <c r="AK301" i="1"/>
  <c r="AI301" i="1"/>
  <c r="X301" i="1"/>
  <c r="W301" i="1"/>
  <c r="V301" i="1" s="1"/>
  <c r="R301" i="1"/>
  <c r="O301" i="1"/>
  <c r="AO300" i="1"/>
  <c r="AN300" i="1"/>
  <c r="AM300" i="1"/>
  <c r="R300" i="1" s="1"/>
  <c r="AL300" i="1"/>
  <c r="AK300" i="1"/>
  <c r="AI300" i="1"/>
  <c r="X300" i="1"/>
  <c r="W300" i="1"/>
  <c r="V300" i="1"/>
  <c r="S300" i="1"/>
  <c r="T300" i="1" s="1"/>
  <c r="U300" i="1" s="1"/>
  <c r="Y300" i="1" s="1"/>
  <c r="O300" i="1"/>
  <c r="H300" i="1"/>
  <c r="AO299" i="1"/>
  <c r="AN299" i="1"/>
  <c r="AL299" i="1"/>
  <c r="AK299" i="1"/>
  <c r="AI299" i="1" s="1"/>
  <c r="AJ299" i="1"/>
  <c r="X299" i="1"/>
  <c r="W299" i="1"/>
  <c r="O299" i="1"/>
  <c r="M299" i="1"/>
  <c r="AO298" i="1"/>
  <c r="AN298" i="1"/>
  <c r="AL298" i="1"/>
  <c r="AM298" i="1" s="1"/>
  <c r="AK298" i="1"/>
  <c r="AI298" i="1"/>
  <c r="X298" i="1"/>
  <c r="V298" i="1" s="1"/>
  <c r="W298" i="1"/>
  <c r="R298" i="1"/>
  <c r="O298" i="1"/>
  <c r="AO297" i="1"/>
  <c r="AN297" i="1"/>
  <c r="AM297" i="1" s="1"/>
  <c r="R297" i="1" s="1"/>
  <c r="AL297" i="1"/>
  <c r="AK297" i="1"/>
  <c r="AJ297" i="1"/>
  <c r="AI297" i="1"/>
  <c r="X297" i="1"/>
  <c r="W297" i="1"/>
  <c r="V297" i="1"/>
  <c r="O297" i="1"/>
  <c r="M297" i="1"/>
  <c r="J297" i="1"/>
  <c r="AO296" i="1"/>
  <c r="AN296" i="1"/>
  <c r="AM296" i="1" s="1"/>
  <c r="AL296" i="1"/>
  <c r="AK296" i="1"/>
  <c r="AI296" i="1" s="1"/>
  <c r="AJ296" i="1"/>
  <c r="X296" i="1"/>
  <c r="V296" i="1" s="1"/>
  <c r="W296" i="1"/>
  <c r="O296" i="1"/>
  <c r="AO295" i="1"/>
  <c r="AN295" i="1"/>
  <c r="AL295" i="1"/>
  <c r="AK295" i="1"/>
  <c r="AI295" i="1" s="1"/>
  <c r="X295" i="1"/>
  <c r="W295" i="1"/>
  <c r="V295" i="1" s="1"/>
  <c r="O295" i="1"/>
  <c r="H295" i="1"/>
  <c r="AO294" i="1"/>
  <c r="AN294" i="1"/>
  <c r="AL294" i="1"/>
  <c r="AM294" i="1" s="1"/>
  <c r="R294" i="1" s="1"/>
  <c r="AK294" i="1"/>
  <c r="AI294" i="1" s="1"/>
  <c r="X294" i="1"/>
  <c r="W294" i="1"/>
  <c r="V294" i="1"/>
  <c r="O294" i="1"/>
  <c r="AO293" i="1"/>
  <c r="AN293" i="1"/>
  <c r="AM293" i="1"/>
  <c r="AL293" i="1"/>
  <c r="AK293" i="1"/>
  <c r="AI293" i="1"/>
  <c r="I293" i="1" s="1"/>
  <c r="X293" i="1"/>
  <c r="W293" i="1"/>
  <c r="V293" i="1" s="1"/>
  <c r="R293" i="1"/>
  <c r="O293" i="1"/>
  <c r="AO292" i="1"/>
  <c r="AN292" i="1"/>
  <c r="AM292" i="1"/>
  <c r="R292" i="1" s="1"/>
  <c r="AL292" i="1"/>
  <c r="AK292" i="1"/>
  <c r="AI292" i="1"/>
  <c r="X292" i="1"/>
  <c r="W292" i="1"/>
  <c r="V292" i="1"/>
  <c r="S292" i="1"/>
  <c r="T292" i="1" s="1"/>
  <c r="O292" i="1"/>
  <c r="H292" i="1"/>
  <c r="AO291" i="1"/>
  <c r="AN291" i="1"/>
  <c r="AL291" i="1"/>
  <c r="AK291" i="1"/>
  <c r="AI291" i="1" s="1"/>
  <c r="AJ291" i="1"/>
  <c r="X291" i="1"/>
  <c r="W291" i="1"/>
  <c r="O291" i="1"/>
  <c r="M291" i="1"/>
  <c r="AO290" i="1"/>
  <c r="AN290" i="1"/>
  <c r="AL290" i="1"/>
  <c r="AM290" i="1" s="1"/>
  <c r="R290" i="1" s="1"/>
  <c r="AK290" i="1"/>
  <c r="AI290" i="1"/>
  <c r="X290" i="1"/>
  <c r="V290" i="1" s="1"/>
  <c r="W290" i="1"/>
  <c r="O290" i="1"/>
  <c r="AO289" i="1"/>
  <c r="AN289" i="1"/>
  <c r="AL289" i="1"/>
  <c r="AM289" i="1" s="1"/>
  <c r="AK289" i="1"/>
  <c r="AI289" i="1"/>
  <c r="H289" i="1" s="1"/>
  <c r="X289" i="1"/>
  <c r="W289" i="1"/>
  <c r="V289" i="1" s="1"/>
  <c r="S289" i="1"/>
  <c r="T289" i="1" s="1"/>
  <c r="AA289" i="1" s="1"/>
  <c r="R289" i="1"/>
  <c r="O289" i="1"/>
  <c r="M289" i="1"/>
  <c r="J289" i="1"/>
  <c r="I289" i="1"/>
  <c r="AO288" i="1"/>
  <c r="AN288" i="1"/>
  <c r="AM288" i="1"/>
  <c r="AL288" i="1"/>
  <c r="AK288" i="1"/>
  <c r="AI288" i="1"/>
  <c r="X288" i="1"/>
  <c r="W288" i="1"/>
  <c r="V288" i="1"/>
  <c r="R288" i="1"/>
  <c r="O288" i="1"/>
  <c r="AO287" i="1"/>
  <c r="AN287" i="1"/>
  <c r="AL287" i="1"/>
  <c r="AK287" i="1"/>
  <c r="AI287" i="1" s="1"/>
  <c r="H287" i="1" s="1"/>
  <c r="X287" i="1"/>
  <c r="W287" i="1"/>
  <c r="O287" i="1"/>
  <c r="M287" i="1"/>
  <c r="AO286" i="1"/>
  <c r="AN286" i="1"/>
  <c r="AL286" i="1"/>
  <c r="AM286" i="1" s="1"/>
  <c r="R286" i="1" s="1"/>
  <c r="AK286" i="1"/>
  <c r="AI286" i="1"/>
  <c r="X286" i="1"/>
  <c r="V286" i="1" s="1"/>
  <c r="W286" i="1"/>
  <c r="O286" i="1"/>
  <c r="J286" i="1"/>
  <c r="I286" i="1"/>
  <c r="AO285" i="1"/>
  <c r="AN285" i="1"/>
  <c r="AM285" i="1"/>
  <c r="AL285" i="1"/>
  <c r="AK285" i="1"/>
  <c r="AI285" i="1"/>
  <c r="X285" i="1"/>
  <c r="W285" i="1"/>
  <c r="V285" i="1"/>
  <c r="R285" i="1"/>
  <c r="O285" i="1"/>
  <c r="J285" i="1"/>
  <c r="AO284" i="1"/>
  <c r="AN284" i="1"/>
  <c r="AM284" i="1"/>
  <c r="AL284" i="1"/>
  <c r="AK284" i="1"/>
  <c r="AI284" i="1" s="1"/>
  <c r="H284" i="1" s="1"/>
  <c r="X284" i="1"/>
  <c r="W284" i="1"/>
  <c r="V284" i="1"/>
  <c r="O284" i="1"/>
  <c r="AO283" i="1"/>
  <c r="AN283" i="1"/>
  <c r="AL283" i="1"/>
  <c r="AM283" i="1" s="1"/>
  <c r="R283" i="1" s="1"/>
  <c r="AK283" i="1"/>
  <c r="AI283" i="1" s="1"/>
  <c r="X283" i="1"/>
  <c r="W283" i="1"/>
  <c r="O283" i="1"/>
  <c r="AO282" i="1"/>
  <c r="AN282" i="1"/>
  <c r="AL282" i="1"/>
  <c r="AM282" i="1" s="1"/>
  <c r="AK282" i="1"/>
  <c r="AI282" i="1"/>
  <c r="X282" i="1"/>
  <c r="W282" i="1"/>
  <c r="V282" i="1"/>
  <c r="R282" i="1"/>
  <c r="O282" i="1"/>
  <c r="M282" i="1"/>
  <c r="I282" i="1"/>
  <c r="AO281" i="1"/>
  <c r="AN281" i="1"/>
  <c r="AM281" i="1" s="1"/>
  <c r="R281" i="1" s="1"/>
  <c r="AL281" i="1"/>
  <c r="AK281" i="1"/>
  <c r="AI281" i="1" s="1"/>
  <c r="AJ281" i="1"/>
  <c r="X281" i="1"/>
  <c r="W281" i="1"/>
  <c r="V281" i="1"/>
  <c r="O281" i="1"/>
  <c r="J281" i="1"/>
  <c r="AO280" i="1"/>
  <c r="AN280" i="1"/>
  <c r="AL280" i="1"/>
  <c r="AM280" i="1" s="1"/>
  <c r="R280" i="1" s="1"/>
  <c r="AK280" i="1"/>
  <c r="AI280" i="1" s="1"/>
  <c r="J280" i="1" s="1"/>
  <c r="AJ280" i="1"/>
  <c r="X280" i="1"/>
  <c r="W280" i="1"/>
  <c r="O280" i="1"/>
  <c r="M280" i="1"/>
  <c r="I280" i="1"/>
  <c r="H280" i="1"/>
  <c r="AO279" i="1"/>
  <c r="AN279" i="1"/>
  <c r="AL279" i="1"/>
  <c r="AM279" i="1" s="1"/>
  <c r="R279" i="1" s="1"/>
  <c r="AK279" i="1"/>
  <c r="AI279" i="1" s="1"/>
  <c r="Z279" i="1"/>
  <c r="X279" i="1"/>
  <c r="W279" i="1"/>
  <c r="V279" i="1"/>
  <c r="O279" i="1"/>
  <c r="M279" i="1"/>
  <c r="I279" i="1"/>
  <c r="H279" i="1"/>
  <c r="AO278" i="1"/>
  <c r="AN278" i="1"/>
  <c r="AM278" i="1"/>
  <c r="R278" i="1" s="1"/>
  <c r="AL278" i="1"/>
  <c r="AK278" i="1"/>
  <c r="AI278" i="1"/>
  <c r="X278" i="1"/>
  <c r="W278" i="1"/>
  <c r="V278" i="1"/>
  <c r="O278" i="1"/>
  <c r="AO277" i="1"/>
  <c r="AN277" i="1"/>
  <c r="AM277" i="1"/>
  <c r="AL277" i="1"/>
  <c r="AK277" i="1"/>
  <c r="AI277" i="1"/>
  <c r="X277" i="1"/>
  <c r="W277" i="1"/>
  <c r="V277" i="1" s="1"/>
  <c r="R277" i="1"/>
  <c r="O277" i="1"/>
  <c r="AO276" i="1"/>
  <c r="AN276" i="1"/>
  <c r="AL276" i="1"/>
  <c r="AM276" i="1" s="1"/>
  <c r="AK276" i="1"/>
  <c r="AI276" i="1" s="1"/>
  <c r="AJ276" i="1" s="1"/>
  <c r="X276" i="1"/>
  <c r="W276" i="1"/>
  <c r="V276" i="1" s="1"/>
  <c r="O276" i="1"/>
  <c r="I276" i="1"/>
  <c r="AO275" i="1"/>
  <c r="AN275" i="1"/>
  <c r="AM275" i="1"/>
  <c r="R275" i="1" s="1"/>
  <c r="AL275" i="1"/>
  <c r="AK275" i="1"/>
  <c r="AI275" i="1"/>
  <c r="X275" i="1"/>
  <c r="V275" i="1" s="1"/>
  <c r="W275" i="1"/>
  <c r="O275" i="1"/>
  <c r="J275" i="1"/>
  <c r="AO274" i="1"/>
  <c r="AN274" i="1"/>
  <c r="AL274" i="1"/>
  <c r="AM274" i="1" s="1"/>
  <c r="AK274" i="1"/>
  <c r="AJ274" i="1"/>
  <c r="AI274" i="1"/>
  <c r="H274" i="1" s="1"/>
  <c r="Z274" i="1"/>
  <c r="X274" i="1"/>
  <c r="W274" i="1"/>
  <c r="V274" i="1"/>
  <c r="R274" i="1"/>
  <c r="O274" i="1"/>
  <c r="M274" i="1"/>
  <c r="J274" i="1"/>
  <c r="I274" i="1"/>
  <c r="AO273" i="1"/>
  <c r="AN273" i="1"/>
  <c r="AM273" i="1" s="1"/>
  <c r="R273" i="1" s="1"/>
  <c r="AL273" i="1"/>
  <c r="AK273" i="1"/>
  <c r="AI273" i="1" s="1"/>
  <c r="AJ273" i="1"/>
  <c r="X273" i="1"/>
  <c r="W273" i="1"/>
  <c r="V273" i="1"/>
  <c r="O273" i="1"/>
  <c r="J273" i="1"/>
  <c r="AO272" i="1"/>
  <c r="AN272" i="1"/>
  <c r="AL272" i="1"/>
  <c r="AM272" i="1" s="1"/>
  <c r="R272" i="1" s="1"/>
  <c r="AK272" i="1"/>
  <c r="AI272" i="1" s="1"/>
  <c r="J272" i="1" s="1"/>
  <c r="AJ272" i="1"/>
  <c r="X272" i="1"/>
  <c r="W272" i="1"/>
  <c r="O272" i="1"/>
  <c r="M272" i="1"/>
  <c r="I272" i="1"/>
  <c r="H272" i="1"/>
  <c r="AO271" i="1"/>
  <c r="AN271" i="1"/>
  <c r="AL271" i="1"/>
  <c r="AM271" i="1" s="1"/>
  <c r="R271" i="1" s="1"/>
  <c r="AK271" i="1"/>
  <c r="AI271" i="1" s="1"/>
  <c r="Z271" i="1"/>
  <c r="X271" i="1"/>
  <c r="W271" i="1"/>
  <c r="V271" i="1"/>
  <c r="O271" i="1"/>
  <c r="M271" i="1"/>
  <c r="I271" i="1"/>
  <c r="H271" i="1"/>
  <c r="AO270" i="1"/>
  <c r="AN270" i="1"/>
  <c r="AM270" i="1"/>
  <c r="R270" i="1" s="1"/>
  <c r="AL270" i="1"/>
  <c r="AK270" i="1"/>
  <c r="AI270" i="1"/>
  <c r="X270" i="1"/>
  <c r="W270" i="1"/>
  <c r="V270" i="1"/>
  <c r="O270" i="1"/>
  <c r="AO269" i="1"/>
  <c r="AN269" i="1"/>
  <c r="AM269" i="1"/>
  <c r="AL269" i="1"/>
  <c r="AK269" i="1"/>
  <c r="AI269" i="1"/>
  <c r="X269" i="1"/>
  <c r="W269" i="1"/>
  <c r="V269" i="1" s="1"/>
  <c r="R269" i="1"/>
  <c r="O269" i="1"/>
  <c r="AO268" i="1"/>
  <c r="AN268" i="1"/>
  <c r="AL268" i="1"/>
  <c r="AM268" i="1" s="1"/>
  <c r="AK268" i="1"/>
  <c r="AI268" i="1" s="1"/>
  <c r="AJ268" i="1" s="1"/>
  <c r="X268" i="1"/>
  <c r="W268" i="1"/>
  <c r="V268" i="1" s="1"/>
  <c r="O268" i="1"/>
  <c r="I268" i="1"/>
  <c r="AO267" i="1"/>
  <c r="AN267" i="1"/>
  <c r="AM267" i="1"/>
  <c r="R267" i="1" s="1"/>
  <c r="AL267" i="1"/>
  <c r="AK267" i="1"/>
  <c r="AI267" i="1"/>
  <c r="X267" i="1"/>
  <c r="V267" i="1" s="1"/>
  <c r="W267" i="1"/>
  <c r="O267" i="1"/>
  <c r="J267" i="1"/>
  <c r="AO266" i="1"/>
  <c r="AN266" i="1"/>
  <c r="AL266" i="1"/>
  <c r="AM266" i="1" s="1"/>
  <c r="AK266" i="1"/>
  <c r="AJ266" i="1"/>
  <c r="AI266" i="1"/>
  <c r="H266" i="1" s="1"/>
  <c r="Z266" i="1"/>
  <c r="X266" i="1"/>
  <c r="W266" i="1"/>
  <c r="V266" i="1"/>
  <c r="R266" i="1"/>
  <c r="O266" i="1"/>
  <c r="M266" i="1"/>
  <c r="J266" i="1"/>
  <c r="I266" i="1"/>
  <c r="AO265" i="1"/>
  <c r="AN265" i="1"/>
  <c r="AM265" i="1" s="1"/>
  <c r="AL265" i="1"/>
  <c r="AK265" i="1"/>
  <c r="AI265" i="1" s="1"/>
  <c r="AJ265" i="1"/>
  <c r="X265" i="1"/>
  <c r="W265" i="1"/>
  <c r="V265" i="1"/>
  <c r="O265" i="1"/>
  <c r="J265" i="1"/>
  <c r="AO264" i="1"/>
  <c r="AN264" i="1"/>
  <c r="AL264" i="1"/>
  <c r="AM264" i="1" s="1"/>
  <c r="R264" i="1" s="1"/>
  <c r="AK264" i="1"/>
  <c r="AI264" i="1" s="1"/>
  <c r="J264" i="1" s="1"/>
  <c r="AJ264" i="1"/>
  <c r="X264" i="1"/>
  <c r="W264" i="1"/>
  <c r="O264" i="1"/>
  <c r="M264" i="1"/>
  <c r="I264" i="1"/>
  <c r="H264" i="1"/>
  <c r="AO263" i="1"/>
  <c r="AN263" i="1"/>
  <c r="AL263" i="1"/>
  <c r="AM263" i="1" s="1"/>
  <c r="AK263" i="1"/>
  <c r="AI263" i="1" s="1"/>
  <c r="Z263" i="1"/>
  <c r="X263" i="1"/>
  <c r="W263" i="1"/>
  <c r="V263" i="1"/>
  <c r="R263" i="1"/>
  <c r="O263" i="1"/>
  <c r="M263" i="1"/>
  <c r="I263" i="1"/>
  <c r="H263" i="1"/>
  <c r="AO262" i="1"/>
  <c r="AN262" i="1"/>
  <c r="AM262" i="1"/>
  <c r="R262" i="1" s="1"/>
  <c r="AL262" i="1"/>
  <c r="AK262" i="1"/>
  <c r="AI262" i="1"/>
  <c r="X262" i="1"/>
  <c r="W262" i="1"/>
  <c r="V262" i="1"/>
  <c r="O262" i="1"/>
  <c r="AO261" i="1"/>
  <c r="AN261" i="1"/>
  <c r="AM261" i="1"/>
  <c r="AL261" i="1"/>
  <c r="AK261" i="1"/>
  <c r="AI261" i="1"/>
  <c r="X261" i="1"/>
  <c r="W261" i="1"/>
  <c r="V261" i="1" s="1"/>
  <c r="R261" i="1"/>
  <c r="O261" i="1"/>
  <c r="AO260" i="1"/>
  <c r="AN260" i="1"/>
  <c r="AL260" i="1"/>
  <c r="AM260" i="1" s="1"/>
  <c r="AK260" i="1"/>
  <c r="AI260" i="1" s="1"/>
  <c r="AJ260" i="1" s="1"/>
  <c r="X260" i="1"/>
  <c r="W260" i="1"/>
  <c r="V260" i="1" s="1"/>
  <c r="O260" i="1"/>
  <c r="I260" i="1"/>
  <c r="AO259" i="1"/>
  <c r="AN259" i="1"/>
  <c r="AM259" i="1"/>
  <c r="R259" i="1" s="1"/>
  <c r="AL259" i="1"/>
  <c r="AK259" i="1"/>
  <c r="AI259" i="1"/>
  <c r="X259" i="1"/>
  <c r="V259" i="1" s="1"/>
  <c r="W259" i="1"/>
  <c r="O259" i="1"/>
  <c r="J259" i="1"/>
  <c r="AO258" i="1"/>
  <c r="AN258" i="1"/>
  <c r="AL258" i="1"/>
  <c r="AM258" i="1" s="1"/>
  <c r="AK258" i="1"/>
  <c r="AJ258" i="1"/>
  <c r="AI258" i="1"/>
  <c r="H258" i="1" s="1"/>
  <c r="Z258" i="1"/>
  <c r="X258" i="1"/>
  <c r="W258" i="1"/>
  <c r="V258" i="1"/>
  <c r="R258" i="1"/>
  <c r="O258" i="1"/>
  <c r="M258" i="1"/>
  <c r="J258" i="1"/>
  <c r="I258" i="1"/>
  <c r="AO257" i="1"/>
  <c r="AN257" i="1"/>
  <c r="AM257" i="1" s="1"/>
  <c r="AL257" i="1"/>
  <c r="AK257" i="1"/>
  <c r="AI257" i="1" s="1"/>
  <c r="AJ257" i="1"/>
  <c r="X257" i="1"/>
  <c r="W257" i="1"/>
  <c r="V257" i="1"/>
  <c r="O257" i="1"/>
  <c r="J257" i="1"/>
  <c r="AO256" i="1"/>
  <c r="AN256" i="1"/>
  <c r="AL256" i="1"/>
  <c r="AM256" i="1" s="1"/>
  <c r="R256" i="1" s="1"/>
  <c r="AK256" i="1"/>
  <c r="AI256" i="1" s="1"/>
  <c r="J256" i="1" s="1"/>
  <c r="AJ256" i="1"/>
  <c r="X256" i="1"/>
  <c r="W256" i="1"/>
  <c r="O256" i="1"/>
  <c r="M256" i="1"/>
  <c r="I256" i="1"/>
  <c r="H256" i="1"/>
  <c r="AO255" i="1"/>
  <c r="AN255" i="1"/>
  <c r="AL255" i="1"/>
  <c r="AM255" i="1" s="1"/>
  <c r="AK255" i="1"/>
  <c r="AI255" i="1" s="1"/>
  <c r="Z255" i="1"/>
  <c r="X255" i="1"/>
  <c r="W255" i="1"/>
  <c r="V255" i="1"/>
  <c r="R255" i="1"/>
  <c r="O255" i="1"/>
  <c r="M255" i="1"/>
  <c r="I255" i="1"/>
  <c r="H255" i="1"/>
  <c r="AO254" i="1"/>
  <c r="AN254" i="1"/>
  <c r="AM254" i="1"/>
  <c r="R254" i="1" s="1"/>
  <c r="AL254" i="1"/>
  <c r="AK254" i="1"/>
  <c r="AI254" i="1"/>
  <c r="X254" i="1"/>
  <c r="W254" i="1"/>
  <c r="V254" i="1"/>
  <c r="O254" i="1"/>
  <c r="AO253" i="1"/>
  <c r="AN253" i="1"/>
  <c r="AM253" i="1"/>
  <c r="AL253" i="1"/>
  <c r="AK253" i="1"/>
  <c r="AI253" i="1"/>
  <c r="X253" i="1"/>
  <c r="W253" i="1"/>
  <c r="V253" i="1" s="1"/>
  <c r="R253" i="1"/>
  <c r="O253" i="1"/>
  <c r="AO252" i="1"/>
  <c r="AN252" i="1"/>
  <c r="AL252" i="1"/>
  <c r="AM252" i="1" s="1"/>
  <c r="AK252" i="1"/>
  <c r="AI252" i="1" s="1"/>
  <c r="AJ252" i="1" s="1"/>
  <c r="X252" i="1"/>
  <c r="W252" i="1"/>
  <c r="V252" i="1" s="1"/>
  <c r="O252" i="1"/>
  <c r="I252" i="1"/>
  <c r="AO251" i="1"/>
  <c r="AN251" i="1"/>
  <c r="AM251" i="1"/>
  <c r="R251" i="1" s="1"/>
  <c r="AL251" i="1"/>
  <c r="AK251" i="1"/>
  <c r="AI251" i="1"/>
  <c r="X251" i="1"/>
  <c r="V251" i="1" s="1"/>
  <c r="W251" i="1"/>
  <c r="O251" i="1"/>
  <c r="J251" i="1"/>
  <c r="AO250" i="1"/>
  <c r="AN250" i="1"/>
  <c r="AL250" i="1"/>
  <c r="AM250" i="1" s="1"/>
  <c r="AK250" i="1"/>
  <c r="AJ250" i="1"/>
  <c r="AI250" i="1"/>
  <c r="X250" i="1"/>
  <c r="W250" i="1"/>
  <c r="V250" i="1"/>
  <c r="R250" i="1"/>
  <c r="O250" i="1"/>
  <c r="M250" i="1"/>
  <c r="J250" i="1"/>
  <c r="I250" i="1"/>
  <c r="H250" i="1"/>
  <c r="AO249" i="1"/>
  <c r="AN249" i="1"/>
  <c r="AL249" i="1"/>
  <c r="AM249" i="1" s="1"/>
  <c r="R249" i="1" s="1"/>
  <c r="AK249" i="1"/>
  <c r="AI249" i="1"/>
  <c r="J249" i="1" s="1"/>
  <c r="X249" i="1"/>
  <c r="W249" i="1"/>
  <c r="V249" i="1"/>
  <c r="O249" i="1"/>
  <c r="M249" i="1"/>
  <c r="I249" i="1"/>
  <c r="AO248" i="1"/>
  <c r="AN248" i="1"/>
  <c r="AM248" i="1" s="1"/>
  <c r="R248" i="1" s="1"/>
  <c r="AL248" i="1"/>
  <c r="AK248" i="1"/>
  <c r="AJ248" i="1"/>
  <c r="AI248" i="1"/>
  <c r="X248" i="1"/>
  <c r="W248" i="1"/>
  <c r="V248" i="1"/>
  <c r="O248" i="1"/>
  <c r="J248" i="1"/>
  <c r="AO247" i="1"/>
  <c r="AN247" i="1"/>
  <c r="AL247" i="1"/>
  <c r="AM247" i="1" s="1"/>
  <c r="R247" i="1" s="1"/>
  <c r="AK247" i="1"/>
  <c r="AI247" i="1" s="1"/>
  <c r="AJ247" i="1" s="1"/>
  <c r="X247" i="1"/>
  <c r="W247" i="1"/>
  <c r="O247" i="1"/>
  <c r="H247" i="1"/>
  <c r="Z247" i="1" s="1"/>
  <c r="AO246" i="1"/>
  <c r="AN246" i="1"/>
  <c r="AL246" i="1"/>
  <c r="AM246" i="1" s="1"/>
  <c r="R246" i="1" s="1"/>
  <c r="AK246" i="1"/>
  <c r="AI246" i="1" s="1"/>
  <c r="I246" i="1" s="1"/>
  <c r="X246" i="1"/>
  <c r="V246" i="1" s="1"/>
  <c r="W246" i="1"/>
  <c r="O246" i="1"/>
  <c r="M246" i="1"/>
  <c r="H246" i="1"/>
  <c r="AO245" i="1"/>
  <c r="AN245" i="1"/>
  <c r="AL245" i="1"/>
  <c r="AM245" i="1" s="1"/>
  <c r="R245" i="1" s="1"/>
  <c r="AK245" i="1"/>
  <c r="AI245" i="1"/>
  <c r="J245" i="1" s="1"/>
  <c r="X245" i="1"/>
  <c r="W245" i="1"/>
  <c r="V245" i="1"/>
  <c r="O245" i="1"/>
  <c r="M245" i="1"/>
  <c r="I245" i="1"/>
  <c r="AO244" i="1"/>
  <c r="AN244" i="1"/>
  <c r="AM244" i="1" s="1"/>
  <c r="R244" i="1" s="1"/>
  <c r="AL244" i="1"/>
  <c r="AK244" i="1"/>
  <c r="AJ244" i="1"/>
  <c r="AI244" i="1"/>
  <c r="X244" i="1"/>
  <c r="W244" i="1"/>
  <c r="V244" i="1"/>
  <c r="O244" i="1"/>
  <c r="J244" i="1"/>
  <c r="AO243" i="1"/>
  <c r="AN243" i="1"/>
  <c r="AL243" i="1"/>
  <c r="AM243" i="1" s="1"/>
  <c r="R243" i="1" s="1"/>
  <c r="AK243" i="1"/>
  <c r="AI243" i="1" s="1"/>
  <c r="AJ243" i="1" s="1"/>
  <c r="X243" i="1"/>
  <c r="W243" i="1"/>
  <c r="O243" i="1"/>
  <c r="H243" i="1"/>
  <c r="Z243" i="1" s="1"/>
  <c r="AO242" i="1"/>
  <c r="AN242" i="1"/>
  <c r="AL242" i="1"/>
  <c r="AM242" i="1" s="1"/>
  <c r="R242" i="1" s="1"/>
  <c r="AK242" i="1"/>
  <c r="AI242" i="1" s="1"/>
  <c r="I242" i="1" s="1"/>
  <c r="X242" i="1"/>
  <c r="V242" i="1" s="1"/>
  <c r="W242" i="1"/>
  <c r="O242" i="1"/>
  <c r="M242" i="1"/>
  <c r="H242" i="1"/>
  <c r="AO241" i="1"/>
  <c r="AN241" i="1"/>
  <c r="AL241" i="1"/>
  <c r="AM241" i="1" s="1"/>
  <c r="R241" i="1" s="1"/>
  <c r="AK241" i="1"/>
  <c r="AI241" i="1"/>
  <c r="J241" i="1" s="1"/>
  <c r="X241" i="1"/>
  <c r="W241" i="1"/>
  <c r="V241" i="1"/>
  <c r="O241" i="1"/>
  <c r="M241" i="1"/>
  <c r="I241" i="1"/>
  <c r="AO240" i="1"/>
  <c r="AN240" i="1"/>
  <c r="AM240" i="1" s="1"/>
  <c r="R240" i="1" s="1"/>
  <c r="AL240" i="1"/>
  <c r="AK240" i="1"/>
  <c r="AJ240" i="1"/>
  <c r="AI240" i="1"/>
  <c r="X240" i="1"/>
  <c r="W240" i="1"/>
  <c r="V240" i="1"/>
  <c r="O240" i="1"/>
  <c r="J240" i="1"/>
  <c r="AO239" i="1"/>
  <c r="AN239" i="1"/>
  <c r="AL239" i="1"/>
  <c r="AM239" i="1" s="1"/>
  <c r="R239" i="1" s="1"/>
  <c r="AK239" i="1"/>
  <c r="AI239" i="1" s="1"/>
  <c r="AJ239" i="1" s="1"/>
  <c r="X239" i="1"/>
  <c r="W239" i="1"/>
  <c r="O239" i="1"/>
  <c r="H239" i="1"/>
  <c r="Z239" i="1" s="1"/>
  <c r="AO238" i="1"/>
  <c r="AN238" i="1"/>
  <c r="AL238" i="1"/>
  <c r="AM238" i="1" s="1"/>
  <c r="R238" i="1" s="1"/>
  <c r="AK238" i="1"/>
  <c r="AI238" i="1" s="1"/>
  <c r="I238" i="1" s="1"/>
  <c r="X238" i="1"/>
  <c r="V238" i="1" s="1"/>
  <c r="W238" i="1"/>
  <c r="O238" i="1"/>
  <c r="M238" i="1"/>
  <c r="H238" i="1"/>
  <c r="AO237" i="1"/>
  <c r="AN237" i="1"/>
  <c r="AL237" i="1"/>
  <c r="AM237" i="1" s="1"/>
  <c r="R237" i="1" s="1"/>
  <c r="AK237" i="1"/>
  <c r="AI237" i="1"/>
  <c r="J237" i="1" s="1"/>
  <c r="X237" i="1"/>
  <c r="W237" i="1"/>
  <c r="V237" i="1"/>
  <c r="O237" i="1"/>
  <c r="M237" i="1"/>
  <c r="I237" i="1"/>
  <c r="AO236" i="1"/>
  <c r="AN236" i="1"/>
  <c r="AM236" i="1" s="1"/>
  <c r="R236" i="1" s="1"/>
  <c r="AL236" i="1"/>
  <c r="AK236" i="1"/>
  <c r="AJ236" i="1"/>
  <c r="AI236" i="1"/>
  <c r="X236" i="1"/>
  <c r="W236" i="1"/>
  <c r="V236" i="1"/>
  <c r="O236" i="1"/>
  <c r="J236" i="1"/>
  <c r="AO235" i="1"/>
  <c r="AN235" i="1"/>
  <c r="AL235" i="1"/>
  <c r="AM235" i="1" s="1"/>
  <c r="R235" i="1" s="1"/>
  <c r="AK235" i="1"/>
  <c r="AI235" i="1" s="1"/>
  <c r="AJ235" i="1" s="1"/>
  <c r="X235" i="1"/>
  <c r="W235" i="1"/>
  <c r="O235" i="1"/>
  <c r="H235" i="1"/>
  <c r="Z235" i="1" s="1"/>
  <c r="AO234" i="1"/>
  <c r="AN234" i="1"/>
  <c r="AL234" i="1"/>
  <c r="AM234" i="1" s="1"/>
  <c r="R234" i="1" s="1"/>
  <c r="AK234" i="1"/>
  <c r="AI234" i="1" s="1"/>
  <c r="I234" i="1" s="1"/>
  <c r="X234" i="1"/>
  <c r="V234" i="1" s="1"/>
  <c r="W234" i="1"/>
  <c r="O234" i="1"/>
  <c r="M234" i="1"/>
  <c r="H234" i="1"/>
  <c r="AO233" i="1"/>
  <c r="AN233" i="1"/>
  <c r="AL233" i="1"/>
  <c r="AM233" i="1" s="1"/>
  <c r="R233" i="1" s="1"/>
  <c r="AK233" i="1"/>
  <c r="AI233" i="1"/>
  <c r="J233" i="1" s="1"/>
  <c r="X233" i="1"/>
  <c r="W233" i="1"/>
  <c r="V233" i="1"/>
  <c r="O233" i="1"/>
  <c r="M233" i="1"/>
  <c r="I233" i="1"/>
  <c r="AO232" i="1"/>
  <c r="AN232" i="1"/>
  <c r="AM232" i="1" s="1"/>
  <c r="R232" i="1" s="1"/>
  <c r="AL232" i="1"/>
  <c r="AK232" i="1"/>
  <c r="AJ232" i="1"/>
  <c r="AI232" i="1"/>
  <c r="X232" i="1"/>
  <c r="W232" i="1"/>
  <c r="V232" i="1"/>
  <c r="O232" i="1"/>
  <c r="J232" i="1"/>
  <c r="AO231" i="1"/>
  <c r="AN231" i="1"/>
  <c r="AL231" i="1"/>
  <c r="AM231" i="1" s="1"/>
  <c r="R231" i="1" s="1"/>
  <c r="AK231" i="1"/>
  <c r="AI231" i="1" s="1"/>
  <c r="AJ231" i="1" s="1"/>
  <c r="X231" i="1"/>
  <c r="W231" i="1"/>
  <c r="O231" i="1"/>
  <c r="H231" i="1"/>
  <c r="Z231" i="1" s="1"/>
  <c r="AO230" i="1"/>
  <c r="AN230" i="1"/>
  <c r="AL230" i="1"/>
  <c r="AM230" i="1" s="1"/>
  <c r="R230" i="1" s="1"/>
  <c r="AK230" i="1"/>
  <c r="AI230" i="1" s="1"/>
  <c r="I230" i="1" s="1"/>
  <c r="X230" i="1"/>
  <c r="V230" i="1" s="1"/>
  <c r="W230" i="1"/>
  <c r="O230" i="1"/>
  <c r="M230" i="1"/>
  <c r="H230" i="1"/>
  <c r="AO229" i="1"/>
  <c r="AN229" i="1"/>
  <c r="AL229" i="1"/>
  <c r="AM229" i="1" s="1"/>
  <c r="R229" i="1" s="1"/>
  <c r="AK229" i="1"/>
  <c r="AI229" i="1"/>
  <c r="J229" i="1" s="1"/>
  <c r="X229" i="1"/>
  <c r="W229" i="1"/>
  <c r="V229" i="1"/>
  <c r="O229" i="1"/>
  <c r="M229" i="1"/>
  <c r="I229" i="1"/>
  <c r="AO228" i="1"/>
  <c r="AN228" i="1"/>
  <c r="AM228" i="1" s="1"/>
  <c r="R228" i="1" s="1"/>
  <c r="AL228" i="1"/>
  <c r="AK228" i="1"/>
  <c r="AJ228" i="1"/>
  <c r="AI228" i="1"/>
  <c r="X228" i="1"/>
  <c r="W228" i="1"/>
  <c r="V228" i="1"/>
  <c r="O228" i="1"/>
  <c r="J228" i="1"/>
  <c r="AO227" i="1"/>
  <c r="AN227" i="1"/>
  <c r="AL227" i="1"/>
  <c r="AM227" i="1" s="1"/>
  <c r="R227" i="1" s="1"/>
  <c r="AK227" i="1"/>
  <c r="AI227" i="1" s="1"/>
  <c r="AJ227" i="1" s="1"/>
  <c r="X227" i="1"/>
  <c r="W227" i="1"/>
  <c r="O227" i="1"/>
  <c r="H227" i="1"/>
  <c r="Z227" i="1" s="1"/>
  <c r="AO226" i="1"/>
  <c r="AN226" i="1"/>
  <c r="AL226" i="1"/>
  <c r="AM226" i="1" s="1"/>
  <c r="R226" i="1" s="1"/>
  <c r="AK226" i="1"/>
  <c r="AI226" i="1" s="1"/>
  <c r="I226" i="1" s="1"/>
  <c r="X226" i="1"/>
  <c r="V226" i="1" s="1"/>
  <c r="W226" i="1"/>
  <c r="O226" i="1"/>
  <c r="M226" i="1"/>
  <c r="H226" i="1"/>
  <c r="AO225" i="1"/>
  <c r="AN225" i="1"/>
  <c r="AL225" i="1"/>
  <c r="AM225" i="1" s="1"/>
  <c r="R225" i="1" s="1"/>
  <c r="AK225" i="1"/>
  <c r="AI225" i="1"/>
  <c r="J225" i="1" s="1"/>
  <c r="X225" i="1"/>
  <c r="W225" i="1"/>
  <c r="V225" i="1"/>
  <c r="O225" i="1"/>
  <c r="M225" i="1"/>
  <c r="I225" i="1"/>
  <c r="AO224" i="1"/>
  <c r="AN224" i="1"/>
  <c r="AM224" i="1" s="1"/>
  <c r="R224" i="1" s="1"/>
  <c r="AL224" i="1"/>
  <c r="AK224" i="1"/>
  <c r="AJ224" i="1"/>
  <c r="AI224" i="1"/>
  <c r="X224" i="1"/>
  <c r="W224" i="1"/>
  <c r="V224" i="1"/>
  <c r="O224" i="1"/>
  <c r="J224" i="1"/>
  <c r="AO223" i="1"/>
  <c r="AN223" i="1"/>
  <c r="AL223" i="1"/>
  <c r="AM223" i="1" s="1"/>
  <c r="R223" i="1" s="1"/>
  <c r="AK223" i="1"/>
  <c r="AI223" i="1" s="1"/>
  <c r="AJ223" i="1" s="1"/>
  <c r="X223" i="1"/>
  <c r="W223" i="1"/>
  <c r="O223" i="1"/>
  <c r="H223" i="1"/>
  <c r="Z223" i="1" s="1"/>
  <c r="AO222" i="1"/>
  <c r="AN222" i="1"/>
  <c r="AL222" i="1"/>
  <c r="AM222" i="1" s="1"/>
  <c r="R222" i="1" s="1"/>
  <c r="AK222" i="1"/>
  <c r="AI222" i="1" s="1"/>
  <c r="AJ222" i="1" s="1"/>
  <c r="X222" i="1"/>
  <c r="W222" i="1"/>
  <c r="V222" i="1"/>
  <c r="O222" i="1"/>
  <c r="M222" i="1"/>
  <c r="J222" i="1"/>
  <c r="H222" i="1"/>
  <c r="AO221" i="1"/>
  <c r="AN221" i="1"/>
  <c r="AL221" i="1"/>
  <c r="AM221" i="1" s="1"/>
  <c r="R221" i="1" s="1"/>
  <c r="S221" i="1" s="1"/>
  <c r="T221" i="1" s="1"/>
  <c r="AK221" i="1"/>
  <c r="AJ221" i="1"/>
  <c r="AI221" i="1"/>
  <c r="H221" i="1" s="1"/>
  <c r="Z221" i="1"/>
  <c r="X221" i="1"/>
  <c r="W221" i="1"/>
  <c r="V221" i="1" s="1"/>
  <c r="O221" i="1"/>
  <c r="M221" i="1"/>
  <c r="J221" i="1"/>
  <c r="I221" i="1"/>
  <c r="AO220" i="1"/>
  <c r="R220" i="1" s="1"/>
  <c r="AN220" i="1"/>
  <c r="AM220" i="1" s="1"/>
  <c r="AL220" i="1"/>
  <c r="AK220" i="1"/>
  <c r="AI220" i="1" s="1"/>
  <c r="X220" i="1"/>
  <c r="W220" i="1"/>
  <c r="V220" i="1"/>
  <c r="O220" i="1"/>
  <c r="AO219" i="1"/>
  <c r="AN219" i="1"/>
  <c r="AL219" i="1"/>
  <c r="AK219" i="1"/>
  <c r="AI219" i="1" s="1"/>
  <c r="J219" i="1" s="1"/>
  <c r="AJ219" i="1"/>
  <c r="X219" i="1"/>
  <c r="W219" i="1"/>
  <c r="O219" i="1"/>
  <c r="M219" i="1"/>
  <c r="I219" i="1"/>
  <c r="H219" i="1"/>
  <c r="AO218" i="1"/>
  <c r="AN218" i="1"/>
  <c r="AM218" i="1"/>
  <c r="AL218" i="1"/>
  <c r="AK218" i="1"/>
  <c r="AI218" i="1" s="1"/>
  <c r="X218" i="1"/>
  <c r="V218" i="1" s="1"/>
  <c r="W218" i="1"/>
  <c r="R218" i="1"/>
  <c r="O218" i="1"/>
  <c r="AO217" i="1"/>
  <c r="AN217" i="1"/>
  <c r="AM217" i="1" s="1"/>
  <c r="R217" i="1" s="1"/>
  <c r="AL217" i="1"/>
  <c r="AK217" i="1"/>
  <c r="AJ217" i="1"/>
  <c r="AI217" i="1"/>
  <c r="X217" i="1"/>
  <c r="W217" i="1"/>
  <c r="V217" i="1"/>
  <c r="O217" i="1"/>
  <c r="J217" i="1"/>
  <c r="AO216" i="1"/>
  <c r="AN216" i="1"/>
  <c r="AM216" i="1"/>
  <c r="R216" i="1" s="1"/>
  <c r="AL216" i="1"/>
  <c r="AK216" i="1"/>
  <c r="AI216" i="1"/>
  <c r="X216" i="1"/>
  <c r="W216" i="1"/>
  <c r="O216" i="1"/>
  <c r="J216" i="1"/>
  <c r="H216" i="1"/>
  <c r="AO215" i="1"/>
  <c r="AN215" i="1"/>
  <c r="AL215" i="1"/>
  <c r="AM215" i="1" s="1"/>
  <c r="R215" i="1" s="1"/>
  <c r="AK215" i="1"/>
  <c r="AI215" i="1" s="1"/>
  <c r="X215" i="1"/>
  <c r="W215" i="1"/>
  <c r="V215" i="1" s="1"/>
  <c r="O215" i="1"/>
  <c r="AO214" i="1"/>
  <c r="AN214" i="1"/>
  <c r="AM214" i="1"/>
  <c r="AL214" i="1"/>
  <c r="AK214" i="1"/>
  <c r="AI214" i="1" s="1"/>
  <c r="X214" i="1"/>
  <c r="W214" i="1"/>
  <c r="V214" i="1"/>
  <c r="O214" i="1"/>
  <c r="AO213" i="1"/>
  <c r="AN213" i="1"/>
  <c r="AL213" i="1"/>
  <c r="AM213" i="1" s="1"/>
  <c r="R213" i="1" s="1"/>
  <c r="AK213" i="1"/>
  <c r="AJ213" i="1"/>
  <c r="AI213" i="1"/>
  <c r="H213" i="1" s="1"/>
  <c r="Z213" i="1"/>
  <c r="X213" i="1"/>
  <c r="W213" i="1"/>
  <c r="V213" i="1" s="1"/>
  <c r="O213" i="1"/>
  <c r="M213" i="1"/>
  <c r="J213" i="1"/>
  <c r="I213" i="1"/>
  <c r="AO212" i="1"/>
  <c r="R212" i="1" s="1"/>
  <c r="AN212" i="1"/>
  <c r="AM212" i="1" s="1"/>
  <c r="AL212" i="1"/>
  <c r="AK212" i="1"/>
  <c r="AI212" i="1" s="1"/>
  <c r="X212" i="1"/>
  <c r="W212" i="1"/>
  <c r="V212" i="1" s="1"/>
  <c r="O212" i="1"/>
  <c r="AO211" i="1"/>
  <c r="AN211" i="1"/>
  <c r="AL211" i="1"/>
  <c r="AK211" i="1"/>
  <c r="AI211" i="1" s="1"/>
  <c r="J211" i="1" s="1"/>
  <c r="AJ211" i="1"/>
  <c r="X211" i="1"/>
  <c r="W211" i="1"/>
  <c r="O211" i="1"/>
  <c r="M211" i="1"/>
  <c r="I211" i="1"/>
  <c r="H211" i="1"/>
  <c r="AO210" i="1"/>
  <c r="AN210" i="1"/>
  <c r="AM210" i="1"/>
  <c r="R210" i="1" s="1"/>
  <c r="AL210" i="1"/>
  <c r="AK210" i="1"/>
  <c r="AI210" i="1"/>
  <c r="X210" i="1"/>
  <c r="W210" i="1"/>
  <c r="V210" i="1"/>
  <c r="O210" i="1"/>
  <c r="M210" i="1"/>
  <c r="J210" i="1"/>
  <c r="I210" i="1"/>
  <c r="AO209" i="1"/>
  <c r="AN209" i="1"/>
  <c r="AM209" i="1"/>
  <c r="R209" i="1" s="1"/>
  <c r="AL209" i="1"/>
  <c r="AK209" i="1"/>
  <c r="AI209" i="1"/>
  <c r="X209" i="1"/>
  <c r="W209" i="1"/>
  <c r="V209" i="1" s="1"/>
  <c r="O209" i="1"/>
  <c r="AO208" i="1"/>
  <c r="AN208" i="1"/>
  <c r="AM208" i="1" s="1"/>
  <c r="AL208" i="1"/>
  <c r="AK208" i="1"/>
  <c r="AI208" i="1" s="1"/>
  <c r="AJ208" i="1"/>
  <c r="X208" i="1"/>
  <c r="W208" i="1"/>
  <c r="V208" i="1" s="1"/>
  <c r="O208" i="1"/>
  <c r="H208" i="1"/>
  <c r="Z208" i="1" s="1"/>
  <c r="AO207" i="1"/>
  <c r="AN207" i="1"/>
  <c r="AL207" i="1"/>
  <c r="AM207" i="1" s="1"/>
  <c r="AK207" i="1"/>
  <c r="AI207" i="1" s="1"/>
  <c r="X207" i="1"/>
  <c r="W207" i="1"/>
  <c r="V207" i="1" s="1"/>
  <c r="O207" i="1"/>
  <c r="M207" i="1"/>
  <c r="I207" i="1"/>
  <c r="H207" i="1"/>
  <c r="Z207" i="1" s="1"/>
  <c r="AO206" i="1"/>
  <c r="AN206" i="1"/>
  <c r="AM206" i="1"/>
  <c r="R206" i="1" s="1"/>
  <c r="AL206" i="1"/>
  <c r="AK206" i="1"/>
  <c r="AI206" i="1"/>
  <c r="X206" i="1"/>
  <c r="W206" i="1"/>
  <c r="V206" i="1"/>
  <c r="O206" i="1"/>
  <c r="M206" i="1"/>
  <c r="J206" i="1"/>
  <c r="I206" i="1"/>
  <c r="AO205" i="1"/>
  <c r="AN205" i="1"/>
  <c r="AM205" i="1"/>
  <c r="R205" i="1" s="1"/>
  <c r="AL205" i="1"/>
  <c r="AK205" i="1"/>
  <c r="AI205" i="1"/>
  <c r="X205" i="1"/>
  <c r="W205" i="1"/>
  <c r="V205" i="1" s="1"/>
  <c r="O205" i="1"/>
  <c r="AO204" i="1"/>
  <c r="AN204" i="1"/>
  <c r="AM204" i="1" s="1"/>
  <c r="AL204" i="1"/>
  <c r="AK204" i="1"/>
  <c r="AI204" i="1" s="1"/>
  <c r="AJ204" i="1"/>
  <c r="X204" i="1"/>
  <c r="W204" i="1"/>
  <c r="V204" i="1" s="1"/>
  <c r="O204" i="1"/>
  <c r="H204" i="1"/>
  <c r="Z204" i="1" s="1"/>
  <c r="AO203" i="1"/>
  <c r="AN203" i="1"/>
  <c r="AL203" i="1"/>
  <c r="AM203" i="1" s="1"/>
  <c r="AK203" i="1"/>
  <c r="AI203" i="1" s="1"/>
  <c r="X203" i="1"/>
  <c r="W203" i="1"/>
  <c r="V203" i="1" s="1"/>
  <c r="O203" i="1"/>
  <c r="M203" i="1"/>
  <c r="I203" i="1"/>
  <c r="H203" i="1"/>
  <c r="Z203" i="1" s="1"/>
  <c r="AO202" i="1"/>
  <c r="AN202" i="1"/>
  <c r="AM202" i="1"/>
  <c r="R202" i="1" s="1"/>
  <c r="AL202" i="1"/>
  <c r="AK202" i="1"/>
  <c r="AI202" i="1"/>
  <c r="X202" i="1"/>
  <c r="W202" i="1"/>
  <c r="V202" i="1"/>
  <c r="O202" i="1"/>
  <c r="M202" i="1"/>
  <c r="J202" i="1"/>
  <c r="I202" i="1"/>
  <c r="AO201" i="1"/>
  <c r="AN201" i="1"/>
  <c r="AM201" i="1"/>
  <c r="R201" i="1" s="1"/>
  <c r="AL201" i="1"/>
  <c r="AK201" i="1"/>
  <c r="AI201" i="1"/>
  <c r="X201" i="1"/>
  <c r="W201" i="1"/>
  <c r="V201" i="1" s="1"/>
  <c r="O201" i="1"/>
  <c r="AO200" i="1"/>
  <c r="AN200" i="1"/>
  <c r="AM200" i="1" s="1"/>
  <c r="AL200" i="1"/>
  <c r="AK200" i="1"/>
  <c r="AI200" i="1" s="1"/>
  <c r="AJ200" i="1"/>
  <c r="X200" i="1"/>
  <c r="W200" i="1"/>
  <c r="V200" i="1" s="1"/>
  <c r="O200" i="1"/>
  <c r="H200" i="1"/>
  <c r="Z200" i="1" s="1"/>
  <c r="AO199" i="1"/>
  <c r="AN199" i="1"/>
  <c r="AL199" i="1"/>
  <c r="AM199" i="1" s="1"/>
  <c r="AK199" i="1"/>
  <c r="AI199" i="1" s="1"/>
  <c r="X199" i="1"/>
  <c r="W199" i="1"/>
  <c r="V199" i="1" s="1"/>
  <c r="O199" i="1"/>
  <c r="I199" i="1"/>
  <c r="H199" i="1"/>
  <c r="Z199" i="1" s="1"/>
  <c r="AO198" i="1"/>
  <c r="AN198" i="1"/>
  <c r="AM198" i="1"/>
  <c r="R198" i="1" s="1"/>
  <c r="AL198" i="1"/>
  <c r="AK198" i="1"/>
  <c r="AI198" i="1"/>
  <c r="X198" i="1"/>
  <c r="W198" i="1"/>
  <c r="V198" i="1"/>
  <c r="O198" i="1"/>
  <c r="M198" i="1"/>
  <c r="J198" i="1"/>
  <c r="I198" i="1"/>
  <c r="AO197" i="1"/>
  <c r="AN197" i="1"/>
  <c r="AM197" i="1"/>
  <c r="R197" i="1" s="1"/>
  <c r="AL197" i="1"/>
  <c r="AK197" i="1"/>
  <c r="AI197" i="1"/>
  <c r="X197" i="1"/>
  <c r="W197" i="1"/>
  <c r="V197" i="1" s="1"/>
  <c r="O197" i="1"/>
  <c r="AO196" i="1"/>
  <c r="AN196" i="1"/>
  <c r="AM196" i="1" s="1"/>
  <c r="AL196" i="1"/>
  <c r="AK196" i="1"/>
  <c r="AI196" i="1" s="1"/>
  <c r="AJ196" i="1"/>
  <c r="X196" i="1"/>
  <c r="W196" i="1"/>
  <c r="V196" i="1" s="1"/>
  <c r="O196" i="1"/>
  <c r="H196" i="1"/>
  <c r="Z196" i="1" s="1"/>
  <c r="AO195" i="1"/>
  <c r="AN195" i="1"/>
  <c r="AL195" i="1"/>
  <c r="AM195" i="1" s="1"/>
  <c r="AK195" i="1"/>
  <c r="AI195" i="1" s="1"/>
  <c r="X195" i="1"/>
  <c r="W195" i="1"/>
  <c r="V195" i="1" s="1"/>
  <c r="O195" i="1"/>
  <c r="I195" i="1"/>
  <c r="H195" i="1"/>
  <c r="Z195" i="1" s="1"/>
  <c r="AO194" i="1"/>
  <c r="AN194" i="1"/>
  <c r="AM194" i="1"/>
  <c r="R194" i="1" s="1"/>
  <c r="AL194" i="1"/>
  <c r="AK194" i="1"/>
  <c r="AI194" i="1"/>
  <c r="X194" i="1"/>
  <c r="W194" i="1"/>
  <c r="V194" i="1"/>
  <c r="O194" i="1"/>
  <c r="M194" i="1"/>
  <c r="J194" i="1"/>
  <c r="I194" i="1"/>
  <c r="AO193" i="1"/>
  <c r="AN193" i="1"/>
  <c r="AM193" i="1"/>
  <c r="R193" i="1" s="1"/>
  <c r="AL193" i="1"/>
  <c r="AK193" i="1"/>
  <c r="AI193" i="1"/>
  <c r="X193" i="1"/>
  <c r="W193" i="1"/>
  <c r="V193" i="1" s="1"/>
  <c r="O193" i="1"/>
  <c r="AO192" i="1"/>
  <c r="AN192" i="1"/>
  <c r="AM192" i="1" s="1"/>
  <c r="AL192" i="1"/>
  <c r="AK192" i="1"/>
  <c r="AI192" i="1" s="1"/>
  <c r="AJ192" i="1"/>
  <c r="X192" i="1"/>
  <c r="W192" i="1"/>
  <c r="V192" i="1" s="1"/>
  <c r="O192" i="1"/>
  <c r="H192" i="1"/>
  <c r="Z192" i="1" s="1"/>
  <c r="AO191" i="1"/>
  <c r="AN191" i="1"/>
  <c r="AL191" i="1"/>
  <c r="AM191" i="1" s="1"/>
  <c r="AK191" i="1"/>
  <c r="AI191" i="1" s="1"/>
  <c r="X191" i="1"/>
  <c r="W191" i="1"/>
  <c r="V191" i="1" s="1"/>
  <c r="O191" i="1"/>
  <c r="I191" i="1"/>
  <c r="H191" i="1"/>
  <c r="Z191" i="1" s="1"/>
  <c r="AO190" i="1"/>
  <c r="AN190" i="1"/>
  <c r="AM190" i="1"/>
  <c r="R190" i="1" s="1"/>
  <c r="AL190" i="1"/>
  <c r="AK190" i="1"/>
  <c r="AI190" i="1"/>
  <c r="X190" i="1"/>
  <c r="W190" i="1"/>
  <c r="V190" i="1"/>
  <c r="O190" i="1"/>
  <c r="M190" i="1"/>
  <c r="J190" i="1"/>
  <c r="I190" i="1"/>
  <c r="AO189" i="1"/>
  <c r="AN189" i="1"/>
  <c r="AM189" i="1"/>
  <c r="R189" i="1" s="1"/>
  <c r="AL189" i="1"/>
  <c r="AK189" i="1"/>
  <c r="AI189" i="1"/>
  <c r="X189" i="1"/>
  <c r="W189" i="1"/>
  <c r="V189" i="1" s="1"/>
  <c r="O189" i="1"/>
  <c r="AO188" i="1"/>
  <c r="AN188" i="1"/>
  <c r="AM188" i="1" s="1"/>
  <c r="AL188" i="1"/>
  <c r="AK188" i="1"/>
  <c r="AI188" i="1" s="1"/>
  <c r="AJ188" i="1"/>
  <c r="X188" i="1"/>
  <c r="W188" i="1"/>
  <c r="V188" i="1" s="1"/>
  <c r="O188" i="1"/>
  <c r="H188" i="1"/>
  <c r="Z188" i="1" s="1"/>
  <c r="AO187" i="1"/>
  <c r="AN187" i="1"/>
  <c r="AL187" i="1"/>
  <c r="AM187" i="1" s="1"/>
  <c r="AK187" i="1"/>
  <c r="AI187" i="1" s="1"/>
  <c r="J187" i="1" s="1"/>
  <c r="AJ187" i="1"/>
  <c r="X187" i="1"/>
  <c r="W187" i="1"/>
  <c r="O187" i="1"/>
  <c r="M187" i="1"/>
  <c r="I187" i="1"/>
  <c r="H187" i="1"/>
  <c r="Z187" i="1" s="1"/>
  <c r="AO186" i="1"/>
  <c r="AN186" i="1"/>
  <c r="AM186" i="1"/>
  <c r="R186" i="1" s="1"/>
  <c r="AL186" i="1"/>
  <c r="AK186" i="1"/>
  <c r="AI186" i="1"/>
  <c r="AJ186" i="1" s="1"/>
  <c r="X186" i="1"/>
  <c r="V186" i="1" s="1"/>
  <c r="W186" i="1"/>
  <c r="O186" i="1"/>
  <c r="J186" i="1"/>
  <c r="I186" i="1"/>
  <c r="AO185" i="1"/>
  <c r="AN185" i="1"/>
  <c r="AM185" i="1" s="1"/>
  <c r="R185" i="1" s="1"/>
  <c r="AL185" i="1"/>
  <c r="AK185" i="1"/>
  <c r="AJ185" i="1"/>
  <c r="AI185" i="1"/>
  <c r="H185" i="1" s="1"/>
  <c r="Z185" i="1"/>
  <c r="X185" i="1"/>
  <c r="W185" i="1"/>
  <c r="V185" i="1"/>
  <c r="O185" i="1"/>
  <c r="J185" i="1"/>
  <c r="AO184" i="1"/>
  <c r="AN184" i="1"/>
  <c r="AM184" i="1" s="1"/>
  <c r="R184" i="1" s="1"/>
  <c r="AL184" i="1"/>
  <c r="AK184" i="1"/>
  <c r="AJ184" i="1"/>
  <c r="AI184" i="1"/>
  <c r="Z184" i="1"/>
  <c r="X184" i="1"/>
  <c r="V184" i="1" s="1"/>
  <c r="W184" i="1"/>
  <c r="O184" i="1"/>
  <c r="J184" i="1"/>
  <c r="H184" i="1"/>
  <c r="AO183" i="1"/>
  <c r="AN183" i="1"/>
  <c r="AL183" i="1"/>
  <c r="AM183" i="1" s="1"/>
  <c r="R183" i="1" s="1"/>
  <c r="AK183" i="1"/>
  <c r="AI183" i="1" s="1"/>
  <c r="J183" i="1" s="1"/>
  <c r="X183" i="1"/>
  <c r="W183" i="1"/>
  <c r="V183" i="1" s="1"/>
  <c r="O183" i="1"/>
  <c r="AO182" i="1"/>
  <c r="AN182" i="1"/>
  <c r="AL182" i="1"/>
  <c r="AM182" i="1" s="1"/>
  <c r="R182" i="1" s="1"/>
  <c r="AK182" i="1"/>
  <c r="AI182" i="1" s="1"/>
  <c r="H182" i="1" s="1"/>
  <c r="X182" i="1"/>
  <c r="W182" i="1"/>
  <c r="V182" i="1"/>
  <c r="O182" i="1"/>
  <c r="AO181" i="1"/>
  <c r="AN181" i="1"/>
  <c r="AL181" i="1"/>
  <c r="AM181" i="1" s="1"/>
  <c r="R181" i="1" s="1"/>
  <c r="S181" i="1" s="1"/>
  <c r="T181" i="1" s="1"/>
  <c r="AK181" i="1"/>
  <c r="AI181" i="1"/>
  <c r="H181" i="1" s="1"/>
  <c r="X181" i="1"/>
  <c r="W181" i="1"/>
  <c r="V181" i="1" s="1"/>
  <c r="O181" i="1"/>
  <c r="M181" i="1"/>
  <c r="J181" i="1"/>
  <c r="I181" i="1"/>
  <c r="AO180" i="1"/>
  <c r="AN180" i="1"/>
  <c r="AM180" i="1"/>
  <c r="AL180" i="1"/>
  <c r="AK180" i="1"/>
  <c r="AI180" i="1" s="1"/>
  <c r="X180" i="1"/>
  <c r="W180" i="1"/>
  <c r="V180" i="1" s="1"/>
  <c r="R180" i="1"/>
  <c r="O180" i="1"/>
  <c r="AO179" i="1"/>
  <c r="AN179" i="1"/>
  <c r="AL179" i="1"/>
  <c r="AK179" i="1"/>
  <c r="AI179" i="1" s="1"/>
  <c r="J179" i="1" s="1"/>
  <c r="AJ179" i="1"/>
  <c r="X179" i="1"/>
  <c r="W179" i="1"/>
  <c r="O179" i="1"/>
  <c r="M179" i="1"/>
  <c r="I179" i="1"/>
  <c r="H179" i="1"/>
  <c r="Z179" i="1" s="1"/>
  <c r="AO178" i="1"/>
  <c r="AN178" i="1"/>
  <c r="AM178" i="1"/>
  <c r="R178" i="1" s="1"/>
  <c r="AL178" i="1"/>
  <c r="AK178" i="1"/>
  <c r="AI178" i="1"/>
  <c r="AJ178" i="1" s="1"/>
  <c r="X178" i="1"/>
  <c r="V178" i="1" s="1"/>
  <c r="W178" i="1"/>
  <c r="O178" i="1"/>
  <c r="J178" i="1"/>
  <c r="I178" i="1"/>
  <c r="AO177" i="1"/>
  <c r="AN177" i="1"/>
  <c r="AM177" i="1" s="1"/>
  <c r="R177" i="1" s="1"/>
  <c r="AL177" i="1"/>
  <c r="AK177" i="1"/>
  <c r="AJ177" i="1"/>
  <c r="AI177" i="1"/>
  <c r="H177" i="1" s="1"/>
  <c r="Z177" i="1"/>
  <c r="X177" i="1"/>
  <c r="W177" i="1"/>
  <c r="V177" i="1"/>
  <c r="O177" i="1"/>
  <c r="J177" i="1"/>
  <c r="AO176" i="1"/>
  <c r="AN176" i="1"/>
  <c r="AM176" i="1"/>
  <c r="R176" i="1" s="1"/>
  <c r="AL176" i="1"/>
  <c r="AK176" i="1"/>
  <c r="AI176" i="1"/>
  <c r="J176" i="1" s="1"/>
  <c r="X176" i="1"/>
  <c r="V176" i="1" s="1"/>
  <c r="W176" i="1"/>
  <c r="O176" i="1"/>
  <c r="AO175" i="1"/>
  <c r="AN175" i="1"/>
  <c r="AL175" i="1"/>
  <c r="AM175" i="1" s="1"/>
  <c r="R175" i="1" s="1"/>
  <c r="AK175" i="1"/>
  <c r="AI175" i="1" s="1"/>
  <c r="X175" i="1"/>
  <c r="W175" i="1"/>
  <c r="V175" i="1" s="1"/>
  <c r="O175" i="1"/>
  <c r="AO174" i="1"/>
  <c r="AN174" i="1"/>
  <c r="AL174" i="1"/>
  <c r="AM174" i="1" s="1"/>
  <c r="AK174" i="1"/>
  <c r="AI174" i="1"/>
  <c r="H174" i="1" s="1"/>
  <c r="X174" i="1"/>
  <c r="W174" i="1"/>
  <c r="V174" i="1"/>
  <c r="O174" i="1"/>
  <c r="AO173" i="1"/>
  <c r="AN173" i="1"/>
  <c r="AL173" i="1"/>
  <c r="AM173" i="1" s="1"/>
  <c r="AK173" i="1"/>
  <c r="AI173" i="1"/>
  <c r="H173" i="1" s="1"/>
  <c r="X173" i="1"/>
  <c r="W173" i="1"/>
  <c r="V173" i="1" s="1"/>
  <c r="S173" i="1"/>
  <c r="T173" i="1" s="1"/>
  <c r="AA173" i="1" s="1"/>
  <c r="R173" i="1"/>
  <c r="O173" i="1"/>
  <c r="M173" i="1"/>
  <c r="J173" i="1"/>
  <c r="I173" i="1"/>
  <c r="AO172" i="1"/>
  <c r="AN172" i="1"/>
  <c r="AM172" i="1"/>
  <c r="AL172" i="1"/>
  <c r="AK172" i="1"/>
  <c r="AI172" i="1" s="1"/>
  <c r="X172" i="1"/>
  <c r="W172" i="1"/>
  <c r="V172" i="1"/>
  <c r="R172" i="1"/>
  <c r="O172" i="1"/>
  <c r="AO171" i="1"/>
  <c r="AN171" i="1"/>
  <c r="AL171" i="1"/>
  <c r="AK171" i="1"/>
  <c r="AI171" i="1" s="1"/>
  <c r="J171" i="1" s="1"/>
  <c r="AJ171" i="1"/>
  <c r="X171" i="1"/>
  <c r="W171" i="1"/>
  <c r="O171" i="1"/>
  <c r="M171" i="1"/>
  <c r="I171" i="1"/>
  <c r="H171" i="1"/>
  <c r="AO170" i="1"/>
  <c r="AN170" i="1"/>
  <c r="AL170" i="1"/>
  <c r="AM170" i="1" s="1"/>
  <c r="R170" i="1" s="1"/>
  <c r="AK170" i="1"/>
  <c r="AI170" i="1"/>
  <c r="AJ170" i="1" s="1"/>
  <c r="X170" i="1"/>
  <c r="V170" i="1" s="1"/>
  <c r="W170" i="1"/>
  <c r="O170" i="1"/>
  <c r="J170" i="1"/>
  <c r="I170" i="1"/>
  <c r="AO169" i="1"/>
  <c r="AN169" i="1"/>
  <c r="AM169" i="1" s="1"/>
  <c r="R169" i="1" s="1"/>
  <c r="AL169" i="1"/>
  <c r="AK169" i="1"/>
  <c r="AJ169" i="1"/>
  <c r="AI169" i="1"/>
  <c r="J169" i="1" s="1"/>
  <c r="X169" i="1"/>
  <c r="W169" i="1"/>
  <c r="V169" i="1"/>
  <c r="O169" i="1"/>
  <c r="AO168" i="1"/>
  <c r="AN168" i="1"/>
  <c r="AM168" i="1"/>
  <c r="R168" i="1" s="1"/>
  <c r="AL168" i="1"/>
  <c r="AK168" i="1"/>
  <c r="AI168" i="1"/>
  <c r="H168" i="1" s="1"/>
  <c r="X168" i="1"/>
  <c r="V168" i="1" s="1"/>
  <c r="W168" i="1"/>
  <c r="O168" i="1"/>
  <c r="J168" i="1"/>
  <c r="AO167" i="1"/>
  <c r="AN167" i="1"/>
  <c r="AL167" i="1"/>
  <c r="AM167" i="1" s="1"/>
  <c r="R167" i="1" s="1"/>
  <c r="AK167" i="1"/>
  <c r="AI167" i="1" s="1"/>
  <c r="X167" i="1"/>
  <c r="W167" i="1"/>
  <c r="V167" i="1" s="1"/>
  <c r="O167" i="1"/>
  <c r="AO166" i="1"/>
  <c r="AN166" i="1"/>
  <c r="AL166" i="1"/>
  <c r="AM166" i="1" s="1"/>
  <c r="R166" i="1" s="1"/>
  <c r="AK166" i="1"/>
  <c r="AI166" i="1"/>
  <c r="X166" i="1"/>
  <c r="W166" i="1"/>
  <c r="V166" i="1"/>
  <c r="O166" i="1"/>
  <c r="M166" i="1"/>
  <c r="H166" i="1"/>
  <c r="AO165" i="1"/>
  <c r="AN165" i="1"/>
  <c r="AL165" i="1"/>
  <c r="AM165" i="1" s="1"/>
  <c r="AK165" i="1"/>
  <c r="AI165" i="1"/>
  <c r="H165" i="1" s="1"/>
  <c r="X165" i="1"/>
  <c r="W165" i="1"/>
  <c r="V165" i="1" s="1"/>
  <c r="S165" i="1"/>
  <c r="T165" i="1" s="1"/>
  <c r="R165" i="1"/>
  <c r="O165" i="1"/>
  <c r="M165" i="1"/>
  <c r="J165" i="1"/>
  <c r="I165" i="1"/>
  <c r="AO164" i="1"/>
  <c r="AN164" i="1"/>
  <c r="AM164" i="1"/>
  <c r="AL164" i="1"/>
  <c r="AK164" i="1"/>
  <c r="AI164" i="1" s="1"/>
  <c r="X164" i="1"/>
  <c r="W164" i="1"/>
  <c r="V164" i="1"/>
  <c r="R164" i="1"/>
  <c r="O164" i="1"/>
  <c r="H164" i="1"/>
  <c r="AO163" i="1"/>
  <c r="AN163" i="1"/>
  <c r="AL163" i="1"/>
  <c r="AK163" i="1"/>
  <c r="AI163" i="1" s="1"/>
  <c r="X163" i="1"/>
  <c r="W163" i="1"/>
  <c r="O163" i="1"/>
  <c r="M163" i="1"/>
  <c r="AO162" i="1"/>
  <c r="AN162" i="1"/>
  <c r="AM162" i="1"/>
  <c r="R162" i="1" s="1"/>
  <c r="AL162" i="1"/>
  <c r="AK162" i="1"/>
  <c r="AI162" i="1" s="1"/>
  <c r="X162" i="1"/>
  <c r="W162" i="1"/>
  <c r="V162" i="1"/>
  <c r="O162" i="1"/>
  <c r="M162" i="1"/>
  <c r="H162" i="1"/>
  <c r="Z162" i="1" s="1"/>
  <c r="AO161" i="1"/>
  <c r="AN161" i="1"/>
  <c r="AL161" i="1"/>
  <c r="AM161" i="1" s="1"/>
  <c r="R161" i="1" s="1"/>
  <c r="S161" i="1" s="1"/>
  <c r="T161" i="1" s="1"/>
  <c r="AK161" i="1"/>
  <c r="AJ161" i="1"/>
  <c r="AI161" i="1"/>
  <c r="H161" i="1" s="1"/>
  <c r="Z161" i="1"/>
  <c r="X161" i="1"/>
  <c r="W161" i="1"/>
  <c r="V161" i="1"/>
  <c r="O161" i="1"/>
  <c r="M161" i="1"/>
  <c r="J161" i="1"/>
  <c r="I161" i="1"/>
  <c r="AO160" i="1"/>
  <c r="AN160" i="1"/>
  <c r="AM160" i="1" s="1"/>
  <c r="R160" i="1" s="1"/>
  <c r="AL160" i="1"/>
  <c r="AK160" i="1"/>
  <c r="AI160" i="1" s="1"/>
  <c r="X160" i="1"/>
  <c r="W160" i="1"/>
  <c r="V160" i="1" s="1"/>
  <c r="O160" i="1"/>
  <c r="AO159" i="1"/>
  <c r="AN159" i="1"/>
  <c r="AL159" i="1"/>
  <c r="AM159" i="1" s="1"/>
  <c r="AK159" i="1"/>
  <c r="AI159" i="1" s="1"/>
  <c r="J159" i="1" s="1"/>
  <c r="AJ159" i="1"/>
  <c r="X159" i="1"/>
  <c r="W159" i="1"/>
  <c r="V159" i="1" s="1"/>
  <c r="O159" i="1"/>
  <c r="M159" i="1"/>
  <c r="I159" i="1"/>
  <c r="H159" i="1"/>
  <c r="Z159" i="1" s="1"/>
  <c r="AO158" i="1"/>
  <c r="AN158" i="1"/>
  <c r="AM158" i="1"/>
  <c r="R158" i="1" s="1"/>
  <c r="AL158" i="1"/>
  <c r="AK158" i="1"/>
  <c r="AI158" i="1" s="1"/>
  <c r="X158" i="1"/>
  <c r="V158" i="1" s="1"/>
  <c r="W158" i="1"/>
  <c r="O158" i="1"/>
  <c r="J158" i="1"/>
  <c r="AO157" i="1"/>
  <c r="AN157" i="1"/>
  <c r="AL157" i="1"/>
  <c r="AK157" i="1"/>
  <c r="AJ157" i="1"/>
  <c r="AI157" i="1"/>
  <c r="H157" i="1" s="1"/>
  <c r="Z157" i="1"/>
  <c r="X157" i="1"/>
  <c r="W157" i="1"/>
  <c r="V157" i="1"/>
  <c r="O157" i="1"/>
  <c r="J157" i="1"/>
  <c r="I157" i="1"/>
  <c r="AO156" i="1"/>
  <c r="AN156" i="1"/>
  <c r="AM156" i="1" s="1"/>
  <c r="R156" i="1" s="1"/>
  <c r="AL156" i="1"/>
  <c r="AK156" i="1"/>
  <c r="AJ156" i="1"/>
  <c r="AI156" i="1"/>
  <c r="Z156" i="1"/>
  <c r="X156" i="1"/>
  <c r="W156" i="1"/>
  <c r="V156" i="1" s="1"/>
  <c r="O156" i="1"/>
  <c r="J156" i="1"/>
  <c r="H156" i="1"/>
  <c r="AO155" i="1"/>
  <c r="AN155" i="1"/>
  <c r="AL155" i="1"/>
  <c r="AM155" i="1" s="1"/>
  <c r="R155" i="1" s="1"/>
  <c r="AK155" i="1"/>
  <c r="AI155" i="1" s="1"/>
  <c r="J155" i="1" s="1"/>
  <c r="AJ155" i="1"/>
  <c r="X155" i="1"/>
  <c r="W155" i="1"/>
  <c r="V155" i="1" s="1"/>
  <c r="O155" i="1"/>
  <c r="I155" i="1"/>
  <c r="AO154" i="1"/>
  <c r="AN154" i="1"/>
  <c r="AM154" i="1"/>
  <c r="AL154" i="1"/>
  <c r="AK154" i="1"/>
  <c r="AI154" i="1" s="1"/>
  <c r="X154" i="1"/>
  <c r="W154" i="1"/>
  <c r="V154" i="1"/>
  <c r="O154" i="1"/>
  <c r="M154" i="1"/>
  <c r="H154" i="1"/>
  <c r="Z154" i="1" s="1"/>
  <c r="AO153" i="1"/>
  <c r="AN153" i="1"/>
  <c r="AL153" i="1"/>
  <c r="AM153" i="1" s="1"/>
  <c r="R153" i="1" s="1"/>
  <c r="S153" i="1" s="1"/>
  <c r="T153" i="1" s="1"/>
  <c r="AK153" i="1"/>
  <c r="AJ153" i="1"/>
  <c r="AI153" i="1"/>
  <c r="H153" i="1" s="1"/>
  <c r="Z153" i="1"/>
  <c r="X153" i="1"/>
  <c r="W153" i="1"/>
  <c r="V153" i="1"/>
  <c r="O153" i="1"/>
  <c r="M153" i="1"/>
  <c r="J153" i="1"/>
  <c r="I153" i="1"/>
  <c r="AO152" i="1"/>
  <c r="AN152" i="1"/>
  <c r="AM152" i="1" s="1"/>
  <c r="R152" i="1" s="1"/>
  <c r="AL152" i="1"/>
  <c r="AK152" i="1"/>
  <c r="AI152" i="1" s="1"/>
  <c r="X152" i="1"/>
  <c r="W152" i="1"/>
  <c r="V152" i="1" s="1"/>
  <c r="O152" i="1"/>
  <c r="AO151" i="1"/>
  <c r="AN151" i="1"/>
  <c r="AL151" i="1"/>
  <c r="AM151" i="1" s="1"/>
  <c r="AK151" i="1"/>
  <c r="AI151" i="1" s="1"/>
  <c r="J151" i="1" s="1"/>
  <c r="AJ151" i="1"/>
  <c r="X151" i="1"/>
  <c r="W151" i="1"/>
  <c r="V151" i="1" s="1"/>
  <c r="O151" i="1"/>
  <c r="M151" i="1"/>
  <c r="I151" i="1"/>
  <c r="H151" i="1"/>
  <c r="Z151" i="1" s="1"/>
  <c r="AO150" i="1"/>
  <c r="AN150" i="1"/>
  <c r="AM150" i="1"/>
  <c r="R150" i="1" s="1"/>
  <c r="AL150" i="1"/>
  <c r="AK150" i="1"/>
  <c r="AI150" i="1" s="1"/>
  <c r="X150" i="1"/>
  <c r="V150" i="1" s="1"/>
  <c r="W150" i="1"/>
  <c r="O150" i="1"/>
  <c r="J150" i="1"/>
  <c r="AO149" i="1"/>
  <c r="AN149" i="1"/>
  <c r="AL149" i="1"/>
  <c r="AK149" i="1"/>
  <c r="AJ149" i="1"/>
  <c r="AI149" i="1"/>
  <c r="H149" i="1" s="1"/>
  <c r="Z149" i="1"/>
  <c r="X149" i="1"/>
  <c r="W149" i="1"/>
  <c r="V149" i="1"/>
  <c r="O149" i="1"/>
  <c r="J149" i="1"/>
  <c r="I149" i="1"/>
  <c r="AO148" i="1"/>
  <c r="AN148" i="1"/>
  <c r="AM148" i="1" s="1"/>
  <c r="R148" i="1" s="1"/>
  <c r="AL148" i="1"/>
  <c r="AK148" i="1"/>
  <c r="AJ148" i="1"/>
  <c r="AI148" i="1"/>
  <c r="Z148" i="1"/>
  <c r="X148" i="1"/>
  <c r="W148" i="1"/>
  <c r="V148" i="1" s="1"/>
  <c r="O148" i="1"/>
  <c r="J148" i="1"/>
  <c r="H148" i="1"/>
  <c r="AO147" i="1"/>
  <c r="AN147" i="1"/>
  <c r="AL147" i="1"/>
  <c r="AM147" i="1" s="1"/>
  <c r="R147" i="1" s="1"/>
  <c r="AK147" i="1"/>
  <c r="AI147" i="1" s="1"/>
  <c r="J147" i="1" s="1"/>
  <c r="AJ147" i="1"/>
  <c r="X147" i="1"/>
  <c r="W147" i="1"/>
  <c r="V147" i="1" s="1"/>
  <c r="O147" i="1"/>
  <c r="I147" i="1"/>
  <c r="AO146" i="1"/>
  <c r="AN146" i="1"/>
  <c r="AM146" i="1"/>
  <c r="AL146" i="1"/>
  <c r="AK146" i="1"/>
  <c r="AI146" i="1" s="1"/>
  <c r="X146" i="1"/>
  <c r="W146" i="1"/>
  <c r="V146" i="1"/>
  <c r="O146" i="1"/>
  <c r="M146" i="1"/>
  <c r="H146" i="1"/>
  <c r="Z146" i="1" s="1"/>
  <c r="AO145" i="1"/>
  <c r="AN145" i="1"/>
  <c r="AL145" i="1"/>
  <c r="AM145" i="1" s="1"/>
  <c r="R145" i="1" s="1"/>
  <c r="S145" i="1" s="1"/>
  <c r="T145" i="1" s="1"/>
  <c r="AK145" i="1"/>
  <c r="AJ145" i="1"/>
  <c r="AI145" i="1"/>
  <c r="H145" i="1" s="1"/>
  <c r="Z145" i="1"/>
  <c r="X145" i="1"/>
  <c r="W145" i="1"/>
  <c r="V145" i="1"/>
  <c r="O145" i="1"/>
  <c r="M145" i="1"/>
  <c r="J145" i="1"/>
  <c r="I145" i="1"/>
  <c r="AO144" i="1"/>
  <c r="AN144" i="1"/>
  <c r="AM144" i="1" s="1"/>
  <c r="R144" i="1" s="1"/>
  <c r="AL144" i="1"/>
  <c r="AK144" i="1"/>
  <c r="AI144" i="1" s="1"/>
  <c r="X144" i="1"/>
  <c r="W144" i="1"/>
  <c r="V144" i="1" s="1"/>
  <c r="O144" i="1"/>
  <c r="AO143" i="1"/>
  <c r="AN143" i="1"/>
  <c r="AL143" i="1"/>
  <c r="AM143" i="1" s="1"/>
  <c r="AK143" i="1"/>
  <c r="AI143" i="1" s="1"/>
  <c r="J143" i="1" s="1"/>
  <c r="AJ143" i="1"/>
  <c r="X143" i="1"/>
  <c r="W143" i="1"/>
  <c r="V143" i="1" s="1"/>
  <c r="O143" i="1"/>
  <c r="M143" i="1"/>
  <c r="I143" i="1"/>
  <c r="H143" i="1"/>
  <c r="Z143" i="1" s="1"/>
  <c r="AO142" i="1"/>
  <c r="AN142" i="1"/>
  <c r="AM142" i="1"/>
  <c r="R142" i="1" s="1"/>
  <c r="AL142" i="1"/>
  <c r="AK142" i="1"/>
  <c r="AI142" i="1" s="1"/>
  <c r="X142" i="1"/>
  <c r="V142" i="1" s="1"/>
  <c r="W142" i="1"/>
  <c r="O142" i="1"/>
  <c r="J142" i="1"/>
  <c r="AO141" i="1"/>
  <c r="AN141" i="1"/>
  <c r="AL141" i="1"/>
  <c r="AK141" i="1"/>
  <c r="AJ141" i="1"/>
  <c r="AI141" i="1"/>
  <c r="H141" i="1" s="1"/>
  <c r="Z141" i="1"/>
  <c r="X141" i="1"/>
  <c r="W141" i="1"/>
  <c r="V141" i="1"/>
  <c r="O141" i="1"/>
  <c r="J141" i="1"/>
  <c r="I141" i="1"/>
  <c r="AO140" i="1"/>
  <c r="AN140" i="1"/>
  <c r="AM140" i="1" s="1"/>
  <c r="R140" i="1" s="1"/>
  <c r="AL140" i="1"/>
  <c r="AK140" i="1"/>
  <c r="AJ140" i="1"/>
  <c r="AI140" i="1"/>
  <c r="Z140" i="1"/>
  <c r="X140" i="1"/>
  <c r="W140" i="1"/>
  <c r="V140" i="1" s="1"/>
  <c r="O140" i="1"/>
  <c r="J140" i="1"/>
  <c r="H140" i="1"/>
  <c r="AO139" i="1"/>
  <c r="AN139" i="1"/>
  <c r="AL139" i="1"/>
  <c r="AM139" i="1" s="1"/>
  <c r="R139" i="1" s="1"/>
  <c r="AK139" i="1"/>
  <c r="AI139" i="1" s="1"/>
  <c r="J139" i="1" s="1"/>
  <c r="AJ139" i="1"/>
  <c r="X139" i="1"/>
  <c r="W139" i="1"/>
  <c r="V139" i="1" s="1"/>
  <c r="O139" i="1"/>
  <c r="I139" i="1"/>
  <c r="AO138" i="1"/>
  <c r="AN138" i="1"/>
  <c r="AM138" i="1"/>
  <c r="AL138" i="1"/>
  <c r="AK138" i="1"/>
  <c r="AI138" i="1" s="1"/>
  <c r="X138" i="1"/>
  <c r="W138" i="1"/>
  <c r="V138" i="1"/>
  <c r="O138" i="1"/>
  <c r="M138" i="1"/>
  <c r="H138" i="1"/>
  <c r="Z138" i="1" s="1"/>
  <c r="AO137" i="1"/>
  <c r="AN137" i="1"/>
  <c r="AL137" i="1"/>
  <c r="AM137" i="1" s="1"/>
  <c r="R137" i="1" s="1"/>
  <c r="S137" i="1" s="1"/>
  <c r="T137" i="1" s="1"/>
  <c r="AK137" i="1"/>
  <c r="AJ137" i="1"/>
  <c r="AI137" i="1"/>
  <c r="H137" i="1" s="1"/>
  <c r="Z137" i="1"/>
  <c r="X137" i="1"/>
  <c r="W137" i="1"/>
  <c r="V137" i="1"/>
  <c r="O137" i="1"/>
  <c r="M137" i="1"/>
  <c r="J137" i="1"/>
  <c r="I137" i="1"/>
  <c r="AO136" i="1"/>
  <c r="AN136" i="1"/>
  <c r="AM136" i="1" s="1"/>
  <c r="R136" i="1" s="1"/>
  <c r="AL136" i="1"/>
  <c r="AK136" i="1"/>
  <c r="AI136" i="1" s="1"/>
  <c r="X136" i="1"/>
  <c r="W136" i="1"/>
  <c r="V136" i="1" s="1"/>
  <c r="O136" i="1"/>
  <c r="AO135" i="1"/>
  <c r="AN135" i="1"/>
  <c r="AL135" i="1"/>
  <c r="AM135" i="1" s="1"/>
  <c r="AK135" i="1"/>
  <c r="AI135" i="1" s="1"/>
  <c r="J135" i="1" s="1"/>
  <c r="AJ135" i="1"/>
  <c r="X135" i="1"/>
  <c r="W135" i="1"/>
  <c r="V135" i="1" s="1"/>
  <c r="O135" i="1"/>
  <c r="M135" i="1"/>
  <c r="I135" i="1"/>
  <c r="H135" i="1"/>
  <c r="Z135" i="1" s="1"/>
  <c r="AO134" i="1"/>
  <c r="AN134" i="1"/>
  <c r="AM134" i="1"/>
  <c r="R134" i="1" s="1"/>
  <c r="AL134" i="1"/>
  <c r="AK134" i="1"/>
  <c r="AI134" i="1" s="1"/>
  <c r="X134" i="1"/>
  <c r="V134" i="1" s="1"/>
  <c r="W134" i="1"/>
  <c r="O134" i="1"/>
  <c r="J134" i="1"/>
  <c r="AO133" i="1"/>
  <c r="AN133" i="1"/>
  <c r="AL133" i="1"/>
  <c r="AK133" i="1"/>
  <c r="AJ133" i="1"/>
  <c r="AI133" i="1"/>
  <c r="H133" i="1" s="1"/>
  <c r="Z133" i="1"/>
  <c r="X133" i="1"/>
  <c r="W133" i="1"/>
  <c r="V133" i="1"/>
  <c r="O133" i="1"/>
  <c r="J133" i="1"/>
  <c r="I133" i="1"/>
  <c r="AO132" i="1"/>
  <c r="AN132" i="1"/>
  <c r="AM132" i="1" s="1"/>
  <c r="R132" i="1" s="1"/>
  <c r="AL132" i="1"/>
  <c r="AK132" i="1"/>
  <c r="AJ132" i="1"/>
  <c r="AI132" i="1"/>
  <c r="Z132" i="1"/>
  <c r="X132" i="1"/>
  <c r="W132" i="1"/>
  <c r="V132" i="1" s="1"/>
  <c r="O132" i="1"/>
  <c r="J132" i="1"/>
  <c r="H132" i="1"/>
  <c r="AO131" i="1"/>
  <c r="AN131" i="1"/>
  <c r="AL131" i="1"/>
  <c r="AM131" i="1" s="1"/>
  <c r="R131" i="1" s="1"/>
  <c r="AK131" i="1"/>
  <c r="AI131" i="1" s="1"/>
  <c r="J131" i="1" s="1"/>
  <c r="AJ131" i="1"/>
  <c r="X131" i="1"/>
  <c r="W131" i="1"/>
  <c r="V131" i="1" s="1"/>
  <c r="O131" i="1"/>
  <c r="I131" i="1"/>
  <c r="AO130" i="1"/>
  <c r="AN130" i="1"/>
  <c r="AM130" i="1"/>
  <c r="AL130" i="1"/>
  <c r="AK130" i="1"/>
  <c r="AI130" i="1" s="1"/>
  <c r="X130" i="1"/>
  <c r="W130" i="1"/>
  <c r="V130" i="1"/>
  <c r="O130" i="1"/>
  <c r="M130" i="1"/>
  <c r="H130" i="1"/>
  <c r="Z130" i="1" s="1"/>
  <c r="AO129" i="1"/>
  <c r="AN129" i="1"/>
  <c r="AL129" i="1"/>
  <c r="AM129" i="1" s="1"/>
  <c r="R129" i="1" s="1"/>
  <c r="S129" i="1" s="1"/>
  <c r="T129" i="1" s="1"/>
  <c r="AK129" i="1"/>
  <c r="AJ129" i="1"/>
  <c r="AI129" i="1"/>
  <c r="H129" i="1" s="1"/>
  <c r="Z129" i="1"/>
  <c r="X129" i="1"/>
  <c r="W129" i="1"/>
  <c r="V129" i="1"/>
  <c r="O129" i="1"/>
  <c r="M129" i="1"/>
  <c r="J129" i="1"/>
  <c r="I129" i="1"/>
  <c r="AO128" i="1"/>
  <c r="AN128" i="1"/>
  <c r="AM128" i="1" s="1"/>
  <c r="R128" i="1" s="1"/>
  <c r="AL128" i="1"/>
  <c r="AK128" i="1"/>
  <c r="AI128" i="1" s="1"/>
  <c r="X128" i="1"/>
  <c r="W128" i="1"/>
  <c r="V128" i="1" s="1"/>
  <c r="O128" i="1"/>
  <c r="AO127" i="1"/>
  <c r="AN127" i="1"/>
  <c r="AL127" i="1"/>
  <c r="AM127" i="1" s="1"/>
  <c r="AK127" i="1"/>
  <c r="AI127" i="1" s="1"/>
  <c r="J127" i="1" s="1"/>
  <c r="AJ127" i="1"/>
  <c r="X127" i="1"/>
  <c r="W127" i="1"/>
  <c r="V127" i="1" s="1"/>
  <c r="O127" i="1"/>
  <c r="M127" i="1"/>
  <c r="I127" i="1"/>
  <c r="H127" i="1"/>
  <c r="Z127" i="1" s="1"/>
  <c r="AO126" i="1"/>
  <c r="AN126" i="1"/>
  <c r="AM126" i="1"/>
  <c r="R126" i="1" s="1"/>
  <c r="AL126" i="1"/>
  <c r="AK126" i="1"/>
  <c r="AI126" i="1" s="1"/>
  <c r="X126" i="1"/>
  <c r="V126" i="1" s="1"/>
  <c r="W126" i="1"/>
  <c r="O126" i="1"/>
  <c r="J126" i="1"/>
  <c r="AO125" i="1"/>
  <c r="AN125" i="1"/>
  <c r="AL125" i="1"/>
  <c r="AK125" i="1"/>
  <c r="AJ125" i="1"/>
  <c r="AI125" i="1"/>
  <c r="H125" i="1" s="1"/>
  <c r="Z125" i="1"/>
  <c r="X125" i="1"/>
  <c r="W125" i="1"/>
  <c r="V125" i="1"/>
  <c r="O125" i="1"/>
  <c r="J125" i="1"/>
  <c r="I125" i="1"/>
  <c r="AO124" i="1"/>
  <c r="AN124" i="1"/>
  <c r="AM124" i="1" s="1"/>
  <c r="R124" i="1" s="1"/>
  <c r="AL124" i="1"/>
  <c r="AK124" i="1"/>
  <c r="AJ124" i="1"/>
  <c r="AI124" i="1"/>
  <c r="Z124" i="1"/>
  <c r="X124" i="1"/>
  <c r="W124" i="1"/>
  <c r="V124" i="1" s="1"/>
  <c r="O124" i="1"/>
  <c r="J124" i="1"/>
  <c r="H124" i="1"/>
  <c r="AO123" i="1"/>
  <c r="AN123" i="1"/>
  <c r="AL123" i="1"/>
  <c r="AM123" i="1" s="1"/>
  <c r="R123" i="1" s="1"/>
  <c r="AK123" i="1"/>
  <c r="AI123" i="1" s="1"/>
  <c r="J123" i="1" s="1"/>
  <c r="AJ123" i="1"/>
  <c r="X123" i="1"/>
  <c r="W123" i="1"/>
  <c r="V123" i="1" s="1"/>
  <c r="O123" i="1"/>
  <c r="I123" i="1"/>
  <c r="AO122" i="1"/>
  <c r="AN122" i="1"/>
  <c r="AM122" i="1"/>
  <c r="AL122" i="1"/>
  <c r="AK122" i="1"/>
  <c r="AI122" i="1" s="1"/>
  <c r="X122" i="1"/>
  <c r="W122" i="1"/>
  <c r="V122" i="1" s="1"/>
  <c r="O122" i="1"/>
  <c r="AO121" i="1"/>
  <c r="R121" i="1" s="1"/>
  <c r="AN121" i="1"/>
  <c r="AM121" i="1"/>
  <c r="AL121" i="1"/>
  <c r="AK121" i="1"/>
  <c r="AI121" i="1" s="1"/>
  <c r="X121" i="1"/>
  <c r="V121" i="1" s="1"/>
  <c r="W121" i="1"/>
  <c r="O121" i="1"/>
  <c r="H121" i="1"/>
  <c r="Z121" i="1" s="1"/>
  <c r="AO120" i="1"/>
  <c r="AN120" i="1"/>
  <c r="AL120" i="1"/>
  <c r="AM120" i="1" s="1"/>
  <c r="R120" i="1" s="1"/>
  <c r="AK120" i="1"/>
  <c r="AI120" i="1" s="1"/>
  <c r="X120" i="1"/>
  <c r="W120" i="1"/>
  <c r="V120" i="1" s="1"/>
  <c r="O120" i="1"/>
  <c r="M120" i="1"/>
  <c r="AO119" i="1"/>
  <c r="AN119" i="1"/>
  <c r="AM119" i="1"/>
  <c r="AL119" i="1"/>
  <c r="AK119" i="1"/>
  <c r="AI119" i="1"/>
  <c r="X119" i="1"/>
  <c r="W119" i="1"/>
  <c r="V119" i="1"/>
  <c r="R119" i="1"/>
  <c r="O119" i="1"/>
  <c r="J119" i="1"/>
  <c r="AO118" i="1"/>
  <c r="AN118" i="1"/>
  <c r="AL118" i="1"/>
  <c r="AK118" i="1"/>
  <c r="AJ118" i="1"/>
  <c r="AI118" i="1"/>
  <c r="X118" i="1"/>
  <c r="W118" i="1"/>
  <c r="V118" i="1" s="1"/>
  <c r="O118" i="1"/>
  <c r="M118" i="1"/>
  <c r="J118" i="1"/>
  <c r="I118" i="1"/>
  <c r="H118" i="1"/>
  <c r="Z118" i="1" s="1"/>
  <c r="AO117" i="1"/>
  <c r="R117" i="1" s="1"/>
  <c r="AN117" i="1"/>
  <c r="AM117" i="1"/>
  <c r="AL117" i="1"/>
  <c r="AK117" i="1"/>
  <c r="AI117" i="1" s="1"/>
  <c r="X117" i="1"/>
  <c r="V117" i="1" s="1"/>
  <c r="W117" i="1"/>
  <c r="O117" i="1"/>
  <c r="AO116" i="1"/>
  <c r="AN116" i="1"/>
  <c r="AL116" i="1"/>
  <c r="AM116" i="1" s="1"/>
  <c r="R116" i="1" s="1"/>
  <c r="AK116" i="1"/>
  <c r="AI116" i="1" s="1"/>
  <c r="X116" i="1"/>
  <c r="W116" i="1"/>
  <c r="V116" i="1" s="1"/>
  <c r="O116" i="1"/>
  <c r="M116" i="1"/>
  <c r="AO115" i="1"/>
  <c r="AN115" i="1"/>
  <c r="AM115" i="1"/>
  <c r="AL115" i="1"/>
  <c r="AK115" i="1"/>
  <c r="AI115" i="1"/>
  <c r="X115" i="1"/>
  <c r="W115" i="1"/>
  <c r="V115" i="1"/>
  <c r="R115" i="1"/>
  <c r="O115" i="1"/>
  <c r="J115" i="1"/>
  <c r="AO114" i="1"/>
  <c r="AN114" i="1"/>
  <c r="AL114" i="1"/>
  <c r="AK114" i="1"/>
  <c r="AI114" i="1" s="1"/>
  <c r="AJ114" i="1"/>
  <c r="X114" i="1"/>
  <c r="W114" i="1"/>
  <c r="V114" i="1" s="1"/>
  <c r="O114" i="1"/>
  <c r="AO113" i="1"/>
  <c r="R113" i="1" s="1"/>
  <c r="AN113" i="1"/>
  <c r="AM113" i="1"/>
  <c r="AL113" i="1"/>
  <c r="AK113" i="1"/>
  <c r="AI113" i="1" s="1"/>
  <c r="X113" i="1"/>
  <c r="V113" i="1" s="1"/>
  <c r="W113" i="1"/>
  <c r="O113" i="1"/>
  <c r="H113" i="1"/>
  <c r="Z113" i="1" s="1"/>
  <c r="AO112" i="1"/>
  <c r="AN112" i="1"/>
  <c r="AL112" i="1"/>
  <c r="AM112" i="1" s="1"/>
  <c r="R112" i="1" s="1"/>
  <c r="AK112" i="1"/>
  <c r="AI112" i="1" s="1"/>
  <c r="X112" i="1"/>
  <c r="W112" i="1"/>
  <c r="V112" i="1" s="1"/>
  <c r="O112" i="1"/>
  <c r="M112" i="1"/>
  <c r="I112" i="1"/>
  <c r="AO111" i="1"/>
  <c r="AN111" i="1"/>
  <c r="AM111" i="1"/>
  <c r="AL111" i="1"/>
  <c r="AK111" i="1"/>
  <c r="AI111" i="1"/>
  <c r="X111" i="1"/>
  <c r="W111" i="1"/>
  <c r="V111" i="1"/>
  <c r="R111" i="1"/>
  <c r="O111" i="1"/>
  <c r="J111" i="1"/>
  <c r="AO110" i="1"/>
  <c r="AN110" i="1"/>
  <c r="AL110" i="1"/>
  <c r="AK110" i="1"/>
  <c r="AI110" i="1" s="1"/>
  <c r="AJ110" i="1" s="1"/>
  <c r="X110" i="1"/>
  <c r="W110" i="1"/>
  <c r="V110" i="1" s="1"/>
  <c r="O110" i="1"/>
  <c r="AO109" i="1"/>
  <c r="R109" i="1" s="1"/>
  <c r="AN109" i="1"/>
  <c r="AM109" i="1"/>
  <c r="AL109" i="1"/>
  <c r="AK109" i="1"/>
  <c r="AI109" i="1" s="1"/>
  <c r="X109" i="1"/>
  <c r="V109" i="1" s="1"/>
  <c r="W109" i="1"/>
  <c r="O109" i="1"/>
  <c r="H109" i="1"/>
  <c r="Z109" i="1" s="1"/>
  <c r="AO108" i="1"/>
  <c r="AN108" i="1"/>
  <c r="AL108" i="1"/>
  <c r="AM108" i="1" s="1"/>
  <c r="R108" i="1" s="1"/>
  <c r="AK108" i="1"/>
  <c r="AI108" i="1" s="1"/>
  <c r="I108" i="1" s="1"/>
  <c r="X108" i="1"/>
  <c r="W108" i="1"/>
  <c r="V108" i="1" s="1"/>
  <c r="O108" i="1"/>
  <c r="M108" i="1"/>
  <c r="AO107" i="1"/>
  <c r="AN107" i="1"/>
  <c r="AM107" i="1"/>
  <c r="AL107" i="1"/>
  <c r="AK107" i="1"/>
  <c r="AI107" i="1"/>
  <c r="X107" i="1"/>
  <c r="W107" i="1"/>
  <c r="V107" i="1"/>
  <c r="R107" i="1"/>
  <c r="O107" i="1"/>
  <c r="J107" i="1"/>
  <c r="AO106" i="1"/>
  <c r="AN106" i="1"/>
  <c r="AL106" i="1"/>
  <c r="AM106" i="1" s="1"/>
  <c r="R106" i="1" s="1"/>
  <c r="AK106" i="1"/>
  <c r="AI106" i="1" s="1"/>
  <c r="AJ106" i="1" s="1"/>
  <c r="X106" i="1"/>
  <c r="W106" i="1"/>
  <c r="V106" i="1" s="1"/>
  <c r="O106" i="1"/>
  <c r="AO105" i="1"/>
  <c r="R105" i="1" s="1"/>
  <c r="AN105" i="1"/>
  <c r="AM105" i="1"/>
  <c r="AL105" i="1"/>
  <c r="AK105" i="1"/>
  <c r="AI105" i="1" s="1"/>
  <c r="X105" i="1"/>
  <c r="V105" i="1" s="1"/>
  <c r="W105" i="1"/>
  <c r="O105" i="1"/>
  <c r="H105" i="1"/>
  <c r="Z105" i="1" s="1"/>
  <c r="AO104" i="1"/>
  <c r="AN104" i="1"/>
  <c r="AL104" i="1"/>
  <c r="AM104" i="1" s="1"/>
  <c r="R104" i="1" s="1"/>
  <c r="S104" i="1" s="1"/>
  <c r="T104" i="1" s="1"/>
  <c r="AB104" i="1" s="1"/>
  <c r="AK104" i="1"/>
  <c r="AJ104" i="1"/>
  <c r="AI104" i="1"/>
  <c r="X104" i="1"/>
  <c r="W104" i="1"/>
  <c r="V104" i="1" s="1"/>
  <c r="O104" i="1"/>
  <c r="M104" i="1"/>
  <c r="J104" i="1"/>
  <c r="I104" i="1"/>
  <c r="H104" i="1"/>
  <c r="AO103" i="1"/>
  <c r="AN103" i="1"/>
  <c r="AM103" i="1"/>
  <c r="AL103" i="1"/>
  <c r="AK103" i="1"/>
  <c r="AI103" i="1"/>
  <c r="X103" i="1"/>
  <c r="W103" i="1"/>
  <c r="V103" i="1"/>
  <c r="R103" i="1"/>
  <c r="O103" i="1"/>
  <c r="J103" i="1"/>
  <c r="AO102" i="1"/>
  <c r="AN102" i="1"/>
  <c r="AL102" i="1"/>
  <c r="AK102" i="1"/>
  <c r="AI102" i="1" s="1"/>
  <c r="X102" i="1"/>
  <c r="W102" i="1"/>
  <c r="V102" i="1" s="1"/>
  <c r="O102" i="1"/>
  <c r="AO101" i="1"/>
  <c r="AN101" i="1"/>
  <c r="AL101" i="1"/>
  <c r="AM101" i="1" s="1"/>
  <c r="AK101" i="1"/>
  <c r="AI101" i="1" s="1"/>
  <c r="X101" i="1"/>
  <c r="V101" i="1" s="1"/>
  <c r="W101" i="1"/>
  <c r="O101" i="1"/>
  <c r="I101" i="1"/>
  <c r="H101" i="1"/>
  <c r="Z101" i="1" s="1"/>
  <c r="AO100" i="1"/>
  <c r="AN100" i="1"/>
  <c r="AL100" i="1"/>
  <c r="AM100" i="1" s="1"/>
  <c r="R100" i="1" s="1"/>
  <c r="AK100" i="1"/>
  <c r="AJ100" i="1"/>
  <c r="AI100" i="1"/>
  <c r="X100" i="1"/>
  <c r="W100" i="1"/>
  <c r="V100" i="1" s="1"/>
  <c r="O100" i="1"/>
  <c r="M100" i="1"/>
  <c r="J100" i="1"/>
  <c r="I100" i="1"/>
  <c r="H100" i="1"/>
  <c r="AO99" i="1"/>
  <c r="AN99" i="1"/>
  <c r="AM99" i="1"/>
  <c r="AL99" i="1"/>
  <c r="AK99" i="1"/>
  <c r="AI99" i="1"/>
  <c r="M99" i="1" s="1"/>
  <c r="X99" i="1"/>
  <c r="W99" i="1"/>
  <c r="V99" i="1"/>
  <c r="R99" i="1"/>
  <c r="O99" i="1"/>
  <c r="J99" i="1"/>
  <c r="AO98" i="1"/>
  <c r="AN98" i="1"/>
  <c r="AM98" i="1" s="1"/>
  <c r="R98" i="1" s="1"/>
  <c r="AL98" i="1"/>
  <c r="AK98" i="1"/>
  <c r="AJ98" i="1"/>
  <c r="AI98" i="1"/>
  <c r="M98" i="1" s="1"/>
  <c r="X98" i="1"/>
  <c r="W98" i="1"/>
  <c r="V98" i="1" s="1"/>
  <c r="O98" i="1"/>
  <c r="J98" i="1"/>
  <c r="AO97" i="1"/>
  <c r="AN97" i="1"/>
  <c r="AM97" i="1" s="1"/>
  <c r="R97" i="1" s="1"/>
  <c r="AL97" i="1"/>
  <c r="AK97" i="1"/>
  <c r="AI97" i="1" s="1"/>
  <c r="X97" i="1"/>
  <c r="W97" i="1"/>
  <c r="V97" i="1" s="1"/>
  <c r="O97" i="1"/>
  <c r="AO96" i="1"/>
  <c r="AN96" i="1"/>
  <c r="AL96" i="1"/>
  <c r="AM96" i="1" s="1"/>
  <c r="R96" i="1" s="1"/>
  <c r="AK96" i="1"/>
  <c r="AI96" i="1" s="1"/>
  <c r="X96" i="1"/>
  <c r="W96" i="1"/>
  <c r="V96" i="1" s="1"/>
  <c r="O96" i="1"/>
  <c r="AO95" i="1"/>
  <c r="AN95" i="1"/>
  <c r="AM95" i="1"/>
  <c r="AL95" i="1"/>
  <c r="AK95" i="1"/>
  <c r="AI95" i="1"/>
  <c r="M95" i="1" s="1"/>
  <c r="X95" i="1"/>
  <c r="W95" i="1"/>
  <c r="V95" i="1"/>
  <c r="R95" i="1"/>
  <c r="O95" i="1"/>
  <c r="J95" i="1"/>
  <c r="AO94" i="1"/>
  <c r="AN94" i="1"/>
  <c r="AM94" i="1" s="1"/>
  <c r="R94" i="1" s="1"/>
  <c r="AL94" i="1"/>
  <c r="AK94" i="1"/>
  <c r="AJ94" i="1"/>
  <c r="AI94" i="1"/>
  <c r="M94" i="1" s="1"/>
  <c r="X94" i="1"/>
  <c r="W94" i="1"/>
  <c r="V94" i="1" s="1"/>
  <c r="O94" i="1"/>
  <c r="J94" i="1"/>
  <c r="AO93" i="1"/>
  <c r="AN93" i="1"/>
  <c r="AM93" i="1" s="1"/>
  <c r="R93" i="1" s="1"/>
  <c r="AL93" i="1"/>
  <c r="AK93" i="1"/>
  <c r="AI93" i="1" s="1"/>
  <c r="X93" i="1"/>
  <c r="W93" i="1"/>
  <c r="V93" i="1" s="1"/>
  <c r="O93" i="1"/>
  <c r="AO92" i="1"/>
  <c r="AN92" i="1"/>
  <c r="AL92" i="1"/>
  <c r="AM92" i="1" s="1"/>
  <c r="R92" i="1" s="1"/>
  <c r="AK92" i="1"/>
  <c r="AI92" i="1" s="1"/>
  <c r="X92" i="1"/>
  <c r="W92" i="1"/>
  <c r="V92" i="1" s="1"/>
  <c r="O92" i="1"/>
  <c r="AO91" i="1"/>
  <c r="AN91" i="1"/>
  <c r="AM91" i="1"/>
  <c r="AL91" i="1"/>
  <c r="AK91" i="1"/>
  <c r="AI91" i="1"/>
  <c r="M91" i="1" s="1"/>
  <c r="X91" i="1"/>
  <c r="W91" i="1"/>
  <c r="V91" i="1"/>
  <c r="R91" i="1"/>
  <c r="O91" i="1"/>
  <c r="J91" i="1"/>
  <c r="AO90" i="1"/>
  <c r="AN90" i="1"/>
  <c r="AM90" i="1" s="1"/>
  <c r="R90" i="1" s="1"/>
  <c r="AL90" i="1"/>
  <c r="AK90" i="1"/>
  <c r="AJ90" i="1"/>
  <c r="AI90" i="1"/>
  <c r="M90" i="1" s="1"/>
  <c r="X90" i="1"/>
  <c r="W90" i="1"/>
  <c r="V90" i="1" s="1"/>
  <c r="O90" i="1"/>
  <c r="J90" i="1"/>
  <c r="AO89" i="1"/>
  <c r="AN89" i="1"/>
  <c r="AL89" i="1"/>
  <c r="AM89" i="1" s="1"/>
  <c r="R89" i="1" s="1"/>
  <c r="AK89" i="1"/>
  <c r="AI89" i="1" s="1"/>
  <c r="X89" i="1"/>
  <c r="W89" i="1"/>
  <c r="V89" i="1" s="1"/>
  <c r="O89" i="1"/>
  <c r="AO88" i="1"/>
  <c r="AN88" i="1"/>
  <c r="AL88" i="1"/>
  <c r="AM88" i="1" s="1"/>
  <c r="R88" i="1" s="1"/>
  <c r="AK88" i="1"/>
  <c r="AI88" i="1" s="1"/>
  <c r="X88" i="1"/>
  <c r="V88" i="1" s="1"/>
  <c r="W88" i="1"/>
  <c r="O88" i="1"/>
  <c r="AO87" i="1"/>
  <c r="AN87" i="1"/>
  <c r="AM87" i="1"/>
  <c r="AL87" i="1"/>
  <c r="AK87" i="1"/>
  <c r="AI87" i="1"/>
  <c r="M87" i="1" s="1"/>
  <c r="X87" i="1"/>
  <c r="W87" i="1"/>
  <c r="V87" i="1"/>
  <c r="R87" i="1"/>
  <c r="O87" i="1"/>
  <c r="J87" i="1"/>
  <c r="AO86" i="1"/>
  <c r="AN86" i="1"/>
  <c r="AM86" i="1" s="1"/>
  <c r="R86" i="1" s="1"/>
  <c r="AL86" i="1"/>
  <c r="AK86" i="1"/>
  <c r="AJ86" i="1"/>
  <c r="AI86" i="1"/>
  <c r="M86" i="1" s="1"/>
  <c r="X86" i="1"/>
  <c r="W86" i="1"/>
  <c r="V86" i="1" s="1"/>
  <c r="O86" i="1"/>
  <c r="J86" i="1"/>
  <c r="AO85" i="1"/>
  <c r="AN85" i="1"/>
  <c r="AL85" i="1"/>
  <c r="AM85" i="1" s="1"/>
  <c r="R85" i="1" s="1"/>
  <c r="AK85" i="1"/>
  <c r="AI85" i="1" s="1"/>
  <c r="X85" i="1"/>
  <c r="W85" i="1"/>
  <c r="V85" i="1" s="1"/>
  <c r="O85" i="1"/>
  <c r="AO84" i="1"/>
  <c r="AN84" i="1"/>
  <c r="AL84" i="1"/>
  <c r="AM84" i="1" s="1"/>
  <c r="R84" i="1" s="1"/>
  <c r="AK84" i="1"/>
  <c r="AI84" i="1" s="1"/>
  <c r="X84" i="1"/>
  <c r="W84" i="1"/>
  <c r="V84" i="1" s="1"/>
  <c r="O84" i="1"/>
  <c r="AO83" i="1"/>
  <c r="AN83" i="1"/>
  <c r="AM83" i="1"/>
  <c r="AL83" i="1"/>
  <c r="AK83" i="1"/>
  <c r="AI83" i="1"/>
  <c r="M83" i="1" s="1"/>
  <c r="X83" i="1"/>
  <c r="W83" i="1"/>
  <c r="V83" i="1"/>
  <c r="R83" i="1"/>
  <c r="O83" i="1"/>
  <c r="J83" i="1"/>
  <c r="AO82" i="1"/>
  <c r="AN82" i="1"/>
  <c r="AM82" i="1" s="1"/>
  <c r="R82" i="1" s="1"/>
  <c r="AL82" i="1"/>
  <c r="AK82" i="1"/>
  <c r="AJ82" i="1"/>
  <c r="AI82" i="1"/>
  <c r="M82" i="1" s="1"/>
  <c r="X82" i="1"/>
  <c r="W82" i="1"/>
  <c r="V82" i="1" s="1"/>
  <c r="O82" i="1"/>
  <c r="J82" i="1"/>
  <c r="AO81" i="1"/>
  <c r="AN81" i="1"/>
  <c r="AL81" i="1"/>
  <c r="AM81" i="1" s="1"/>
  <c r="R81" i="1" s="1"/>
  <c r="AK81" i="1"/>
  <c r="AI81" i="1" s="1"/>
  <c r="X81" i="1"/>
  <c r="W81" i="1"/>
  <c r="V81" i="1" s="1"/>
  <c r="O81" i="1"/>
  <c r="AO80" i="1"/>
  <c r="AN80" i="1"/>
  <c r="AL80" i="1"/>
  <c r="AM80" i="1" s="1"/>
  <c r="R80" i="1" s="1"/>
  <c r="AK80" i="1"/>
  <c r="AI80" i="1" s="1"/>
  <c r="X80" i="1"/>
  <c r="W80" i="1"/>
  <c r="V80" i="1" s="1"/>
  <c r="O80" i="1"/>
  <c r="AO79" i="1"/>
  <c r="AN79" i="1"/>
  <c r="AM79" i="1"/>
  <c r="AL79" i="1"/>
  <c r="AK79" i="1"/>
  <c r="AI79" i="1"/>
  <c r="M79" i="1" s="1"/>
  <c r="X79" i="1"/>
  <c r="W79" i="1"/>
  <c r="V79" i="1"/>
  <c r="R79" i="1"/>
  <c r="O79" i="1"/>
  <c r="J79" i="1"/>
  <c r="AO78" i="1"/>
  <c r="AN78" i="1"/>
  <c r="AM78" i="1" s="1"/>
  <c r="R78" i="1" s="1"/>
  <c r="AL78" i="1"/>
  <c r="AK78" i="1"/>
  <c r="AJ78" i="1"/>
  <c r="AI78" i="1"/>
  <c r="M78" i="1" s="1"/>
  <c r="X78" i="1"/>
  <c r="W78" i="1"/>
  <c r="V78" i="1" s="1"/>
  <c r="O78" i="1"/>
  <c r="J78" i="1"/>
  <c r="AO77" i="1"/>
  <c r="AN77" i="1"/>
  <c r="AL77" i="1"/>
  <c r="AM77" i="1" s="1"/>
  <c r="R77" i="1" s="1"/>
  <c r="AK77" i="1"/>
  <c r="AI77" i="1" s="1"/>
  <c r="X77" i="1"/>
  <c r="W77" i="1"/>
  <c r="V77" i="1" s="1"/>
  <c r="O77" i="1"/>
  <c r="AO76" i="1"/>
  <c r="AN76" i="1"/>
  <c r="AL76" i="1"/>
  <c r="AM76" i="1" s="1"/>
  <c r="R76" i="1" s="1"/>
  <c r="AK76" i="1"/>
  <c r="AI76" i="1" s="1"/>
  <c r="X76" i="1"/>
  <c r="W76" i="1"/>
  <c r="V76" i="1" s="1"/>
  <c r="O76" i="1"/>
  <c r="AO75" i="1"/>
  <c r="AN75" i="1"/>
  <c r="AM75" i="1"/>
  <c r="AL75" i="1"/>
  <c r="AK75" i="1"/>
  <c r="AI75" i="1"/>
  <c r="M75" i="1" s="1"/>
  <c r="X75" i="1"/>
  <c r="W75" i="1"/>
  <c r="V75" i="1"/>
  <c r="R75" i="1"/>
  <c r="O75" i="1"/>
  <c r="J75" i="1"/>
  <c r="AO74" i="1"/>
  <c r="AN74" i="1"/>
  <c r="AM74" i="1" s="1"/>
  <c r="R74" i="1" s="1"/>
  <c r="AL74" i="1"/>
  <c r="AK74" i="1"/>
  <c r="AI74" i="1" s="1"/>
  <c r="X74" i="1"/>
  <c r="W74" i="1"/>
  <c r="V74" i="1" s="1"/>
  <c r="O74" i="1"/>
  <c r="AO73" i="1"/>
  <c r="AN73" i="1"/>
  <c r="AL73" i="1"/>
  <c r="AM73" i="1" s="1"/>
  <c r="R73" i="1" s="1"/>
  <c r="AK73" i="1"/>
  <c r="AI73" i="1" s="1"/>
  <c r="X73" i="1"/>
  <c r="W73" i="1"/>
  <c r="V73" i="1" s="1"/>
  <c r="O73" i="1"/>
  <c r="AO72" i="1"/>
  <c r="AN72" i="1"/>
  <c r="AL72" i="1"/>
  <c r="AM72" i="1" s="1"/>
  <c r="R72" i="1" s="1"/>
  <c r="AK72" i="1"/>
  <c r="AI72" i="1" s="1"/>
  <c r="X72" i="1"/>
  <c r="V72" i="1" s="1"/>
  <c r="W72" i="1"/>
  <c r="O72" i="1"/>
  <c r="AO71" i="1"/>
  <c r="AN71" i="1"/>
  <c r="AM71" i="1"/>
  <c r="AL71" i="1"/>
  <c r="AK71" i="1"/>
  <c r="AI71" i="1"/>
  <c r="M71" i="1" s="1"/>
  <c r="X71" i="1"/>
  <c r="W71" i="1"/>
  <c r="V71" i="1"/>
  <c r="R71" i="1"/>
  <c r="O71" i="1"/>
  <c r="J71" i="1"/>
  <c r="AO70" i="1"/>
  <c r="AN70" i="1"/>
  <c r="AL70" i="1"/>
  <c r="AM70" i="1" s="1"/>
  <c r="R70" i="1" s="1"/>
  <c r="AK70" i="1"/>
  <c r="AI70" i="1" s="1"/>
  <c r="X70" i="1"/>
  <c r="W70" i="1"/>
  <c r="V70" i="1" s="1"/>
  <c r="O70" i="1"/>
  <c r="AO69" i="1"/>
  <c r="AN69" i="1"/>
  <c r="AL69" i="1"/>
  <c r="AM69" i="1" s="1"/>
  <c r="R69" i="1" s="1"/>
  <c r="AK69" i="1"/>
  <c r="AI69" i="1" s="1"/>
  <c r="X69" i="1"/>
  <c r="V69" i="1" s="1"/>
  <c r="W69" i="1"/>
  <c r="O69" i="1"/>
  <c r="AO68" i="1"/>
  <c r="AN68" i="1"/>
  <c r="AL68" i="1"/>
  <c r="AM68" i="1" s="1"/>
  <c r="R68" i="1" s="1"/>
  <c r="AK68" i="1"/>
  <c r="AI68" i="1" s="1"/>
  <c r="X68" i="1"/>
  <c r="V68" i="1" s="1"/>
  <c r="W68" i="1"/>
  <c r="O68" i="1"/>
  <c r="AO67" i="1"/>
  <c r="AN67" i="1"/>
  <c r="AM67" i="1"/>
  <c r="AL67" i="1"/>
  <c r="AK67" i="1"/>
  <c r="AI67" i="1"/>
  <c r="M67" i="1" s="1"/>
  <c r="X67" i="1"/>
  <c r="W67" i="1"/>
  <c r="V67" i="1"/>
  <c r="R67" i="1"/>
  <c r="O67" i="1"/>
  <c r="J67" i="1"/>
  <c r="AO66" i="1"/>
  <c r="AN66" i="1"/>
  <c r="AL66" i="1"/>
  <c r="AM66" i="1" s="1"/>
  <c r="R66" i="1" s="1"/>
  <c r="AK66" i="1"/>
  <c r="AI66" i="1" s="1"/>
  <c r="X66" i="1"/>
  <c r="W66" i="1"/>
  <c r="V66" i="1" s="1"/>
  <c r="O66" i="1"/>
  <c r="AO65" i="1"/>
  <c r="AN65" i="1"/>
  <c r="AL65" i="1"/>
  <c r="AM65" i="1" s="1"/>
  <c r="R65" i="1" s="1"/>
  <c r="AK65" i="1"/>
  <c r="AI65" i="1" s="1"/>
  <c r="X65" i="1"/>
  <c r="W65" i="1"/>
  <c r="V65" i="1" s="1"/>
  <c r="O65" i="1"/>
  <c r="AO64" i="1"/>
  <c r="AN64" i="1"/>
  <c r="AL64" i="1"/>
  <c r="AM64" i="1" s="1"/>
  <c r="R64" i="1" s="1"/>
  <c r="AK64" i="1"/>
  <c r="AI64" i="1" s="1"/>
  <c r="X64" i="1"/>
  <c r="W64" i="1"/>
  <c r="V64" i="1" s="1"/>
  <c r="O64" i="1"/>
  <c r="AO63" i="1"/>
  <c r="AN63" i="1"/>
  <c r="AM63" i="1"/>
  <c r="AL63" i="1"/>
  <c r="AK63" i="1"/>
  <c r="AI63" i="1"/>
  <c r="M63" i="1" s="1"/>
  <c r="X63" i="1"/>
  <c r="W63" i="1"/>
  <c r="V63" i="1"/>
  <c r="R63" i="1"/>
  <c r="O63" i="1"/>
  <c r="J63" i="1"/>
  <c r="AO62" i="1"/>
  <c r="AN62" i="1"/>
  <c r="AL62" i="1"/>
  <c r="AM62" i="1" s="1"/>
  <c r="R62" i="1" s="1"/>
  <c r="AK62" i="1"/>
  <c r="AI62" i="1" s="1"/>
  <c r="X62" i="1"/>
  <c r="W62" i="1"/>
  <c r="V62" i="1" s="1"/>
  <c r="O62" i="1"/>
  <c r="AO61" i="1"/>
  <c r="AN61" i="1"/>
  <c r="AL61" i="1"/>
  <c r="AM61" i="1" s="1"/>
  <c r="R61" i="1" s="1"/>
  <c r="AK61" i="1"/>
  <c r="AI61" i="1" s="1"/>
  <c r="X61" i="1"/>
  <c r="W61" i="1"/>
  <c r="V61" i="1" s="1"/>
  <c r="O61" i="1"/>
  <c r="AO60" i="1"/>
  <c r="AN60" i="1"/>
  <c r="AL60" i="1"/>
  <c r="AM60" i="1" s="1"/>
  <c r="R60" i="1" s="1"/>
  <c r="AK60" i="1"/>
  <c r="AI60" i="1" s="1"/>
  <c r="X60" i="1"/>
  <c r="W60" i="1"/>
  <c r="V60" i="1" s="1"/>
  <c r="O60" i="1"/>
  <c r="M60" i="1"/>
  <c r="AO59" i="1"/>
  <c r="AN59" i="1"/>
  <c r="AM59" i="1"/>
  <c r="AL59" i="1"/>
  <c r="AK59" i="1"/>
  <c r="AI59" i="1"/>
  <c r="X59" i="1"/>
  <c r="W59" i="1"/>
  <c r="V59" i="1"/>
  <c r="R59" i="1"/>
  <c r="O59" i="1"/>
  <c r="J59" i="1"/>
  <c r="AO58" i="1"/>
  <c r="AN58" i="1"/>
  <c r="AL58" i="1"/>
  <c r="AK58" i="1"/>
  <c r="AI58" i="1" s="1"/>
  <c r="AJ58" i="1"/>
  <c r="X58" i="1"/>
  <c r="W58" i="1"/>
  <c r="V58" i="1" s="1"/>
  <c r="O58" i="1"/>
  <c r="AO57" i="1"/>
  <c r="AN57" i="1"/>
  <c r="AL57" i="1"/>
  <c r="AM57" i="1" s="1"/>
  <c r="R57" i="1" s="1"/>
  <c r="AK57" i="1"/>
  <c r="AI57" i="1" s="1"/>
  <c r="X57" i="1"/>
  <c r="W57" i="1"/>
  <c r="O57" i="1"/>
  <c r="H57" i="1"/>
  <c r="Z57" i="1" s="1"/>
  <c r="AO56" i="1"/>
  <c r="AN56" i="1"/>
  <c r="AL56" i="1"/>
  <c r="AM56" i="1" s="1"/>
  <c r="R56" i="1" s="1"/>
  <c r="AK56" i="1"/>
  <c r="AI56" i="1" s="1"/>
  <c r="X56" i="1"/>
  <c r="V56" i="1" s="1"/>
  <c r="W56" i="1"/>
  <c r="O56" i="1"/>
  <c r="M56" i="1"/>
  <c r="I56" i="1"/>
  <c r="AO55" i="1"/>
  <c r="AN55" i="1"/>
  <c r="AM55" i="1"/>
  <c r="AL55" i="1"/>
  <c r="AK55" i="1"/>
  <c r="AI55" i="1"/>
  <c r="X55" i="1"/>
  <c r="W55" i="1"/>
  <c r="V55" i="1"/>
  <c r="R55" i="1"/>
  <c r="O55" i="1"/>
  <c r="J55" i="1"/>
  <c r="AO54" i="1"/>
  <c r="AN54" i="1"/>
  <c r="AL54" i="1"/>
  <c r="AM54" i="1" s="1"/>
  <c r="R54" i="1" s="1"/>
  <c r="AK54" i="1"/>
  <c r="AI54" i="1" s="1"/>
  <c r="AJ54" i="1" s="1"/>
  <c r="X54" i="1"/>
  <c r="W54" i="1"/>
  <c r="V54" i="1" s="1"/>
  <c r="O54" i="1"/>
  <c r="AO53" i="1"/>
  <c r="AN53" i="1"/>
  <c r="AL53" i="1"/>
  <c r="AM53" i="1" s="1"/>
  <c r="AK53" i="1"/>
  <c r="AI53" i="1" s="1"/>
  <c r="X53" i="1"/>
  <c r="W53" i="1"/>
  <c r="V53" i="1" s="1"/>
  <c r="O53" i="1"/>
  <c r="AO52" i="1"/>
  <c r="AN52" i="1"/>
  <c r="AL52" i="1"/>
  <c r="AM52" i="1" s="1"/>
  <c r="R52" i="1" s="1"/>
  <c r="AK52" i="1"/>
  <c r="AI52" i="1" s="1"/>
  <c r="X52" i="1"/>
  <c r="W52" i="1"/>
  <c r="V52" i="1"/>
  <c r="O52" i="1"/>
  <c r="AO51" i="1"/>
  <c r="AN51" i="1"/>
  <c r="AM51" i="1"/>
  <c r="AL51" i="1"/>
  <c r="AK51" i="1"/>
  <c r="AI51" i="1"/>
  <c r="X51" i="1"/>
  <c r="W51" i="1"/>
  <c r="V51" i="1"/>
  <c r="R51" i="1"/>
  <c r="O51" i="1"/>
  <c r="J51" i="1"/>
  <c r="AO50" i="1"/>
  <c r="AN50" i="1"/>
  <c r="AL50" i="1"/>
  <c r="AM50" i="1" s="1"/>
  <c r="R50" i="1" s="1"/>
  <c r="AK50" i="1"/>
  <c r="AI50" i="1" s="1"/>
  <c r="X50" i="1"/>
  <c r="W50" i="1"/>
  <c r="V50" i="1" s="1"/>
  <c r="O50" i="1"/>
  <c r="AO49" i="1"/>
  <c r="AN49" i="1"/>
  <c r="AL49" i="1"/>
  <c r="AM49" i="1" s="1"/>
  <c r="AK49" i="1"/>
  <c r="AI49" i="1" s="1"/>
  <c r="X49" i="1"/>
  <c r="W49" i="1"/>
  <c r="O49" i="1"/>
  <c r="H49" i="1"/>
  <c r="Z49" i="1" s="1"/>
  <c r="AO48" i="1"/>
  <c r="AN48" i="1"/>
  <c r="AL48" i="1"/>
  <c r="AM48" i="1" s="1"/>
  <c r="R48" i="1" s="1"/>
  <c r="AK48" i="1"/>
  <c r="AI48" i="1" s="1"/>
  <c r="X48" i="1"/>
  <c r="W48" i="1"/>
  <c r="V48" i="1" s="1"/>
  <c r="O48" i="1"/>
  <c r="M48" i="1"/>
  <c r="I48" i="1"/>
  <c r="AO47" i="1"/>
  <c r="AN47" i="1"/>
  <c r="AM47" i="1"/>
  <c r="AL47" i="1"/>
  <c r="AK47" i="1"/>
  <c r="AI47" i="1"/>
  <c r="X47" i="1"/>
  <c r="W47" i="1"/>
  <c r="V47" i="1"/>
  <c r="R47" i="1"/>
  <c r="O47" i="1"/>
  <c r="J47" i="1"/>
  <c r="AO46" i="1"/>
  <c r="AN46" i="1"/>
  <c r="AL46" i="1"/>
  <c r="AK46" i="1"/>
  <c r="AI46" i="1" s="1"/>
  <c r="AJ46" i="1"/>
  <c r="X46" i="1"/>
  <c r="W46" i="1"/>
  <c r="V46" i="1" s="1"/>
  <c r="O46" i="1"/>
  <c r="AO45" i="1"/>
  <c r="AN45" i="1"/>
  <c r="AL45" i="1"/>
  <c r="AM45" i="1" s="1"/>
  <c r="R45" i="1" s="1"/>
  <c r="AK45" i="1"/>
  <c r="AI45" i="1" s="1"/>
  <c r="X45" i="1"/>
  <c r="W45" i="1"/>
  <c r="V45" i="1" s="1"/>
  <c r="O45" i="1"/>
  <c r="H45" i="1"/>
  <c r="Z45" i="1" s="1"/>
  <c r="AO44" i="1"/>
  <c r="AN44" i="1"/>
  <c r="AL44" i="1"/>
  <c r="AM44" i="1" s="1"/>
  <c r="R44" i="1" s="1"/>
  <c r="AK44" i="1"/>
  <c r="AI44" i="1" s="1"/>
  <c r="I44" i="1" s="1"/>
  <c r="X44" i="1"/>
  <c r="W44" i="1"/>
  <c r="V44" i="1" s="1"/>
  <c r="O44" i="1"/>
  <c r="M44" i="1"/>
  <c r="AO43" i="1"/>
  <c r="AN43" i="1"/>
  <c r="AM43" i="1"/>
  <c r="AL43" i="1"/>
  <c r="AK43" i="1"/>
  <c r="AI43" i="1"/>
  <c r="X43" i="1"/>
  <c r="W43" i="1"/>
  <c r="V43" i="1"/>
  <c r="R43" i="1"/>
  <c r="O43" i="1"/>
  <c r="J43" i="1"/>
  <c r="AO42" i="1"/>
  <c r="AN42" i="1"/>
  <c r="AL42" i="1"/>
  <c r="AM42" i="1" s="1"/>
  <c r="R42" i="1" s="1"/>
  <c r="AK42" i="1"/>
  <c r="AJ42" i="1"/>
  <c r="AI42" i="1"/>
  <c r="X42" i="1"/>
  <c r="W42" i="1"/>
  <c r="V42" i="1" s="1"/>
  <c r="O42" i="1"/>
  <c r="M42" i="1"/>
  <c r="J42" i="1"/>
  <c r="I42" i="1"/>
  <c r="H42" i="1"/>
  <c r="Z42" i="1" s="1"/>
  <c r="AO41" i="1"/>
  <c r="AN41" i="1"/>
  <c r="AL41" i="1"/>
  <c r="AM41" i="1" s="1"/>
  <c r="AK41" i="1"/>
  <c r="AI41" i="1" s="1"/>
  <c r="X41" i="1"/>
  <c r="W41" i="1"/>
  <c r="V41" i="1" s="1"/>
  <c r="O41" i="1"/>
  <c r="AO40" i="1"/>
  <c r="AN40" i="1"/>
  <c r="AL40" i="1"/>
  <c r="AM40" i="1" s="1"/>
  <c r="R40" i="1" s="1"/>
  <c r="AK40" i="1"/>
  <c r="AI40" i="1" s="1"/>
  <c r="X40" i="1"/>
  <c r="W40" i="1"/>
  <c r="V40" i="1" s="1"/>
  <c r="O40" i="1"/>
  <c r="M40" i="1"/>
  <c r="AO39" i="1"/>
  <c r="AN39" i="1"/>
  <c r="AM39" i="1"/>
  <c r="AL39" i="1"/>
  <c r="AK39" i="1"/>
  <c r="AI39" i="1"/>
  <c r="X39" i="1"/>
  <c r="W39" i="1"/>
  <c r="V39" i="1"/>
  <c r="R39" i="1"/>
  <c r="O39" i="1"/>
  <c r="J39" i="1"/>
  <c r="AO38" i="1"/>
  <c r="AN38" i="1"/>
  <c r="AL38" i="1"/>
  <c r="AK38" i="1"/>
  <c r="AI38" i="1" s="1"/>
  <c r="AJ38" i="1"/>
  <c r="X38" i="1"/>
  <c r="W38" i="1"/>
  <c r="V38" i="1" s="1"/>
  <c r="O38" i="1"/>
  <c r="AO37" i="1"/>
  <c r="AN37" i="1"/>
  <c r="AL37" i="1"/>
  <c r="AM37" i="1" s="1"/>
  <c r="R37" i="1" s="1"/>
  <c r="AK37" i="1"/>
  <c r="AI37" i="1" s="1"/>
  <c r="X37" i="1"/>
  <c r="W37" i="1"/>
  <c r="O37" i="1"/>
  <c r="H37" i="1"/>
  <c r="Z37" i="1" s="1"/>
  <c r="AO36" i="1"/>
  <c r="AN36" i="1"/>
  <c r="AL36" i="1"/>
  <c r="AM36" i="1" s="1"/>
  <c r="R36" i="1" s="1"/>
  <c r="AK36" i="1"/>
  <c r="AI36" i="1" s="1"/>
  <c r="X36" i="1"/>
  <c r="W36" i="1"/>
  <c r="V36" i="1" s="1"/>
  <c r="O36" i="1"/>
  <c r="M36" i="1"/>
  <c r="I36" i="1"/>
  <c r="AO35" i="1"/>
  <c r="AN35" i="1"/>
  <c r="AM35" i="1"/>
  <c r="AL35" i="1"/>
  <c r="AK35" i="1"/>
  <c r="AI35" i="1"/>
  <c r="X35" i="1"/>
  <c r="W35" i="1"/>
  <c r="V35" i="1"/>
  <c r="R35" i="1"/>
  <c r="O35" i="1"/>
  <c r="J35" i="1"/>
  <c r="AO34" i="1"/>
  <c r="AN34" i="1"/>
  <c r="AL34" i="1"/>
  <c r="AM34" i="1" s="1"/>
  <c r="R34" i="1" s="1"/>
  <c r="AK34" i="1"/>
  <c r="AI34" i="1" s="1"/>
  <c r="AJ34" i="1" s="1"/>
  <c r="X34" i="1"/>
  <c r="W34" i="1"/>
  <c r="V34" i="1" s="1"/>
  <c r="O34" i="1"/>
  <c r="AO33" i="1"/>
  <c r="AN33" i="1"/>
  <c r="AL33" i="1"/>
  <c r="AM33" i="1" s="1"/>
  <c r="AK33" i="1"/>
  <c r="AI33" i="1" s="1"/>
  <c r="X33" i="1"/>
  <c r="W33" i="1"/>
  <c r="V33" i="1" s="1"/>
  <c r="O33" i="1"/>
  <c r="AO32" i="1"/>
  <c r="AN32" i="1"/>
  <c r="AL32" i="1"/>
  <c r="AM32" i="1" s="1"/>
  <c r="R32" i="1" s="1"/>
  <c r="AK32" i="1"/>
  <c r="AI32" i="1" s="1"/>
  <c r="X32" i="1"/>
  <c r="W32" i="1"/>
  <c r="V32" i="1" s="1"/>
  <c r="O32" i="1"/>
  <c r="M32" i="1"/>
  <c r="AO31" i="1"/>
  <c r="AN31" i="1"/>
  <c r="AM31" i="1"/>
  <c r="AL31" i="1"/>
  <c r="AK31" i="1"/>
  <c r="AI31" i="1"/>
  <c r="X31" i="1"/>
  <c r="W31" i="1"/>
  <c r="V31" i="1"/>
  <c r="R31" i="1"/>
  <c r="O31" i="1"/>
  <c r="J31" i="1"/>
  <c r="AO30" i="1"/>
  <c r="AN30" i="1"/>
  <c r="AL30" i="1"/>
  <c r="AK30" i="1"/>
  <c r="AI30" i="1" s="1"/>
  <c r="AJ30" i="1"/>
  <c r="X30" i="1"/>
  <c r="W30" i="1"/>
  <c r="V30" i="1" s="1"/>
  <c r="O30" i="1"/>
  <c r="AO29" i="1"/>
  <c r="AN29" i="1"/>
  <c r="AL29" i="1"/>
  <c r="AM29" i="1" s="1"/>
  <c r="R29" i="1" s="1"/>
  <c r="AK29" i="1"/>
  <c r="AI29" i="1" s="1"/>
  <c r="X29" i="1"/>
  <c r="W29" i="1"/>
  <c r="O29" i="1"/>
  <c r="H29" i="1"/>
  <c r="Z29" i="1" s="1"/>
  <c r="AO28" i="1"/>
  <c r="AN28" i="1"/>
  <c r="AL28" i="1"/>
  <c r="AM28" i="1" s="1"/>
  <c r="R28" i="1" s="1"/>
  <c r="AK28" i="1"/>
  <c r="AI28" i="1" s="1"/>
  <c r="X28" i="1"/>
  <c r="W28" i="1"/>
  <c r="V28" i="1" s="1"/>
  <c r="O28" i="1"/>
  <c r="M28" i="1"/>
  <c r="I28" i="1"/>
  <c r="AO27" i="1"/>
  <c r="AN27" i="1"/>
  <c r="AM27" i="1"/>
  <c r="AL27" i="1"/>
  <c r="AK27" i="1"/>
  <c r="AI27" i="1"/>
  <c r="X27" i="1"/>
  <c r="W27" i="1"/>
  <c r="V27" i="1"/>
  <c r="R27" i="1"/>
  <c r="O27" i="1"/>
  <c r="J27" i="1"/>
  <c r="AO26" i="1"/>
  <c r="AN26" i="1"/>
  <c r="AL26" i="1"/>
  <c r="AM26" i="1" s="1"/>
  <c r="R26" i="1" s="1"/>
  <c r="AK26" i="1"/>
  <c r="AI26" i="1" s="1"/>
  <c r="AJ26" i="1" s="1"/>
  <c r="X26" i="1"/>
  <c r="W26" i="1"/>
  <c r="V26" i="1" s="1"/>
  <c r="O26" i="1"/>
  <c r="AO25" i="1"/>
  <c r="AN25" i="1"/>
  <c r="AL25" i="1"/>
  <c r="AM25" i="1" s="1"/>
  <c r="AK25" i="1"/>
  <c r="AI25" i="1" s="1"/>
  <c r="X25" i="1"/>
  <c r="W25" i="1"/>
  <c r="V25" i="1" s="1"/>
  <c r="O25" i="1"/>
  <c r="AO24" i="1"/>
  <c r="AN24" i="1"/>
  <c r="AL24" i="1"/>
  <c r="AM24" i="1" s="1"/>
  <c r="R24" i="1" s="1"/>
  <c r="AK24" i="1"/>
  <c r="AI24" i="1" s="1"/>
  <c r="X24" i="1"/>
  <c r="W24" i="1"/>
  <c r="V24" i="1" s="1"/>
  <c r="O24" i="1"/>
  <c r="M24" i="1"/>
  <c r="AO23" i="1"/>
  <c r="AN23" i="1"/>
  <c r="AM23" i="1"/>
  <c r="AL23" i="1"/>
  <c r="AK23" i="1"/>
  <c r="AI23" i="1"/>
  <c r="X23" i="1"/>
  <c r="W23" i="1"/>
  <c r="V23" i="1"/>
  <c r="R23" i="1"/>
  <c r="O23" i="1"/>
  <c r="J23" i="1"/>
  <c r="AO22" i="1"/>
  <c r="AN22" i="1"/>
  <c r="AM22" i="1" s="1"/>
  <c r="R22" i="1" s="1"/>
  <c r="AL22" i="1"/>
  <c r="AK22" i="1"/>
  <c r="AI22" i="1" s="1"/>
  <c r="AJ22" i="1"/>
  <c r="X22" i="1"/>
  <c r="W22" i="1"/>
  <c r="V22" i="1" s="1"/>
  <c r="O22" i="1"/>
  <c r="AO21" i="1"/>
  <c r="AN21" i="1"/>
  <c r="AL21" i="1"/>
  <c r="AM21" i="1" s="1"/>
  <c r="R21" i="1" s="1"/>
  <c r="AK21" i="1"/>
  <c r="AI21" i="1" s="1"/>
  <c r="X21" i="1"/>
  <c r="W21" i="1"/>
  <c r="O21" i="1"/>
  <c r="H21" i="1"/>
  <c r="Z21" i="1" s="1"/>
  <c r="AO20" i="1"/>
  <c r="AN20" i="1"/>
  <c r="AL20" i="1"/>
  <c r="AM20" i="1" s="1"/>
  <c r="R20" i="1" s="1"/>
  <c r="AK20" i="1"/>
  <c r="AI20" i="1" s="1"/>
  <c r="X20" i="1"/>
  <c r="W20" i="1"/>
  <c r="V20" i="1" s="1"/>
  <c r="O20" i="1"/>
  <c r="M20" i="1"/>
  <c r="I20" i="1"/>
  <c r="AO19" i="1"/>
  <c r="AN19" i="1"/>
  <c r="AM19" i="1"/>
  <c r="AL19" i="1"/>
  <c r="AK19" i="1"/>
  <c r="AI19" i="1"/>
  <c r="X19" i="1"/>
  <c r="W19" i="1"/>
  <c r="V19" i="1"/>
  <c r="R19" i="1"/>
  <c r="O19" i="1"/>
  <c r="J19" i="1"/>
  <c r="AO18" i="1"/>
  <c r="AN18" i="1"/>
  <c r="AL18" i="1"/>
  <c r="AM18" i="1" s="1"/>
  <c r="R18" i="1" s="1"/>
  <c r="AK18" i="1"/>
  <c r="AI18" i="1" s="1"/>
  <c r="AJ18" i="1" s="1"/>
  <c r="X18" i="1"/>
  <c r="W18" i="1"/>
  <c r="V18" i="1" s="1"/>
  <c r="O18" i="1"/>
  <c r="AO17" i="1"/>
  <c r="AN17" i="1"/>
  <c r="AL17" i="1"/>
  <c r="AM17" i="1" s="1"/>
  <c r="AK17" i="1"/>
  <c r="AI17" i="1" s="1"/>
  <c r="X17" i="1"/>
  <c r="W17" i="1"/>
  <c r="V17" i="1" s="1"/>
  <c r="O17" i="1"/>
  <c r="AJ17" i="1" l="1"/>
  <c r="J17" i="1"/>
  <c r="M17" i="1"/>
  <c r="I17" i="1"/>
  <c r="H24" i="1"/>
  <c r="AJ24" i="1"/>
  <c r="J24" i="1"/>
  <c r="AJ33" i="1"/>
  <c r="J33" i="1"/>
  <c r="M33" i="1"/>
  <c r="I33" i="1"/>
  <c r="H40" i="1"/>
  <c r="AJ40" i="1"/>
  <c r="J40" i="1"/>
  <c r="M43" i="1"/>
  <c r="I43" i="1"/>
  <c r="H43" i="1"/>
  <c r="AJ43" i="1"/>
  <c r="H52" i="1"/>
  <c r="AJ52" i="1"/>
  <c r="J52" i="1"/>
  <c r="H60" i="1"/>
  <c r="AJ60" i="1"/>
  <c r="J60" i="1"/>
  <c r="H76" i="1"/>
  <c r="M76" i="1"/>
  <c r="AJ76" i="1"/>
  <c r="J76" i="1"/>
  <c r="I76" i="1"/>
  <c r="H92" i="1"/>
  <c r="I92" i="1"/>
  <c r="AJ92" i="1"/>
  <c r="J92" i="1"/>
  <c r="M92" i="1"/>
  <c r="R17" i="1"/>
  <c r="J22" i="1"/>
  <c r="M22" i="1"/>
  <c r="I22" i="1"/>
  <c r="H22" i="1"/>
  <c r="M23" i="1"/>
  <c r="I23" i="1"/>
  <c r="H23" i="1"/>
  <c r="AJ23" i="1"/>
  <c r="S24" i="1"/>
  <c r="T24" i="1" s="1"/>
  <c r="AA24" i="1" s="1"/>
  <c r="R25" i="1"/>
  <c r="J30" i="1"/>
  <c r="M30" i="1"/>
  <c r="I30" i="1"/>
  <c r="H30" i="1"/>
  <c r="M31" i="1"/>
  <c r="I31" i="1"/>
  <c r="H31" i="1"/>
  <c r="S31" i="1" s="1"/>
  <c r="T31" i="1" s="1"/>
  <c r="AJ31" i="1"/>
  <c r="R33" i="1"/>
  <c r="J38" i="1"/>
  <c r="M38" i="1"/>
  <c r="I38" i="1"/>
  <c r="H38" i="1"/>
  <c r="M39" i="1"/>
  <c r="I39" i="1"/>
  <c r="H39" i="1"/>
  <c r="AJ39" i="1"/>
  <c r="S40" i="1"/>
  <c r="T40" i="1" s="1"/>
  <c r="AA40" i="1" s="1"/>
  <c r="R41" i="1"/>
  <c r="H48" i="1"/>
  <c r="AJ48" i="1"/>
  <c r="J48" i="1"/>
  <c r="AJ49" i="1"/>
  <c r="J49" i="1"/>
  <c r="M49" i="1"/>
  <c r="I49" i="1"/>
  <c r="S52" i="1"/>
  <c r="T52" i="1" s="1"/>
  <c r="R53" i="1"/>
  <c r="J58" i="1"/>
  <c r="M58" i="1"/>
  <c r="I58" i="1"/>
  <c r="H58" i="1"/>
  <c r="M59" i="1"/>
  <c r="I59" i="1"/>
  <c r="H59" i="1"/>
  <c r="AJ59" i="1"/>
  <c r="AA60" i="1"/>
  <c r="S60" i="1"/>
  <c r="T60" i="1" s="1"/>
  <c r="H64" i="1"/>
  <c r="M64" i="1"/>
  <c r="AJ64" i="1"/>
  <c r="J64" i="1"/>
  <c r="I64" i="1"/>
  <c r="AJ69" i="1"/>
  <c r="J69" i="1"/>
  <c r="M69" i="1"/>
  <c r="I69" i="1"/>
  <c r="H69" i="1"/>
  <c r="J74" i="1"/>
  <c r="M74" i="1"/>
  <c r="I74" i="1"/>
  <c r="H74" i="1"/>
  <c r="AJ74" i="1"/>
  <c r="S76" i="1"/>
  <c r="T76" i="1" s="1"/>
  <c r="AA76" i="1" s="1"/>
  <c r="S92" i="1"/>
  <c r="T92" i="1" s="1"/>
  <c r="AA92" i="1" s="1"/>
  <c r="AB137" i="1"/>
  <c r="AA137" i="1"/>
  <c r="U137" i="1"/>
  <c r="Y137" i="1" s="1"/>
  <c r="AB153" i="1"/>
  <c r="AA153" i="1"/>
  <c r="U153" i="1"/>
  <c r="Y153" i="1" s="1"/>
  <c r="H17" i="1"/>
  <c r="S23" i="1"/>
  <c r="T23" i="1" s="1"/>
  <c r="AJ25" i="1"/>
  <c r="J25" i="1"/>
  <c r="M25" i="1"/>
  <c r="I25" i="1"/>
  <c r="H32" i="1"/>
  <c r="AJ32" i="1"/>
  <c r="J32" i="1"/>
  <c r="AJ41" i="1"/>
  <c r="J41" i="1"/>
  <c r="M41" i="1"/>
  <c r="I41" i="1"/>
  <c r="J50" i="1"/>
  <c r="M50" i="1"/>
  <c r="I50" i="1"/>
  <c r="H50" i="1"/>
  <c r="AJ53" i="1"/>
  <c r="J53" i="1"/>
  <c r="M53" i="1"/>
  <c r="I53" i="1"/>
  <c r="J70" i="1"/>
  <c r="AJ70" i="1"/>
  <c r="M70" i="1"/>
  <c r="I70" i="1"/>
  <c r="H70" i="1"/>
  <c r="H80" i="1"/>
  <c r="S80" i="1" s="1"/>
  <c r="T80" i="1" s="1"/>
  <c r="M80" i="1"/>
  <c r="I80" i="1"/>
  <c r="AJ80" i="1"/>
  <c r="J80" i="1"/>
  <c r="H84" i="1"/>
  <c r="M84" i="1"/>
  <c r="I84" i="1"/>
  <c r="AJ84" i="1"/>
  <c r="J84" i="1"/>
  <c r="H20" i="1"/>
  <c r="AJ20" i="1"/>
  <c r="J20" i="1"/>
  <c r="AJ21" i="1"/>
  <c r="J21" i="1"/>
  <c r="M21" i="1"/>
  <c r="I21" i="1"/>
  <c r="H28" i="1"/>
  <c r="AJ28" i="1"/>
  <c r="J28" i="1"/>
  <c r="AJ29" i="1"/>
  <c r="J29" i="1"/>
  <c r="M29" i="1"/>
  <c r="I29" i="1"/>
  <c r="AM30" i="1"/>
  <c r="R30" i="1" s="1"/>
  <c r="H36" i="1"/>
  <c r="AJ36" i="1"/>
  <c r="J36" i="1"/>
  <c r="AJ37" i="1"/>
  <c r="J37" i="1"/>
  <c r="M37" i="1"/>
  <c r="I37" i="1"/>
  <c r="AM38" i="1"/>
  <c r="R38" i="1" s="1"/>
  <c r="S42" i="1"/>
  <c r="T42" i="1" s="1"/>
  <c r="J46" i="1"/>
  <c r="M46" i="1"/>
  <c r="I46" i="1"/>
  <c r="H46" i="1"/>
  <c r="M47" i="1"/>
  <c r="I47" i="1"/>
  <c r="H47" i="1"/>
  <c r="AJ47" i="1"/>
  <c r="S48" i="1"/>
  <c r="T48" i="1" s="1"/>
  <c r="V49" i="1"/>
  <c r="R49" i="1"/>
  <c r="I52" i="1"/>
  <c r="H56" i="1"/>
  <c r="AJ56" i="1"/>
  <c r="J56" i="1"/>
  <c r="AJ57" i="1"/>
  <c r="J57" i="1"/>
  <c r="M57" i="1"/>
  <c r="I57" i="1"/>
  <c r="AM58" i="1"/>
  <c r="R58" i="1" s="1"/>
  <c r="J62" i="1"/>
  <c r="M62" i="1"/>
  <c r="I62" i="1"/>
  <c r="H62" i="1"/>
  <c r="AJ62" i="1"/>
  <c r="S64" i="1"/>
  <c r="T64" i="1" s="1"/>
  <c r="AA64" i="1" s="1"/>
  <c r="H68" i="1"/>
  <c r="I68" i="1"/>
  <c r="AJ68" i="1"/>
  <c r="J68" i="1"/>
  <c r="M68" i="1"/>
  <c r="S69" i="1"/>
  <c r="T69" i="1" s="1"/>
  <c r="AA69" i="1" s="1"/>
  <c r="AJ73" i="1"/>
  <c r="J73" i="1"/>
  <c r="M73" i="1"/>
  <c r="I73" i="1"/>
  <c r="H73" i="1"/>
  <c r="Z182" i="1"/>
  <c r="H25" i="1"/>
  <c r="H33" i="1"/>
  <c r="H41" i="1"/>
  <c r="S45" i="1"/>
  <c r="T45" i="1" s="1"/>
  <c r="M51" i="1"/>
  <c r="I51" i="1"/>
  <c r="H51" i="1"/>
  <c r="AJ51" i="1"/>
  <c r="AA52" i="1"/>
  <c r="H53" i="1"/>
  <c r="AJ65" i="1"/>
  <c r="J65" i="1"/>
  <c r="M65" i="1"/>
  <c r="I65" i="1"/>
  <c r="H65" i="1"/>
  <c r="S65" i="1" s="1"/>
  <c r="T65" i="1" s="1"/>
  <c r="H88" i="1"/>
  <c r="S88" i="1" s="1"/>
  <c r="T88" i="1" s="1"/>
  <c r="I88" i="1"/>
  <c r="AJ88" i="1"/>
  <c r="J88" i="1"/>
  <c r="M88" i="1"/>
  <c r="H96" i="1"/>
  <c r="I96" i="1"/>
  <c r="AJ96" i="1"/>
  <c r="J96" i="1"/>
  <c r="M96" i="1"/>
  <c r="J18" i="1"/>
  <c r="M18" i="1"/>
  <c r="I18" i="1"/>
  <c r="H18" i="1"/>
  <c r="M19" i="1"/>
  <c r="I19" i="1"/>
  <c r="H19" i="1"/>
  <c r="S19" i="1" s="1"/>
  <c r="T19" i="1" s="1"/>
  <c r="AJ19" i="1"/>
  <c r="AA20" i="1"/>
  <c r="S20" i="1"/>
  <c r="T20" i="1" s="1"/>
  <c r="V21" i="1"/>
  <c r="S21" i="1"/>
  <c r="T21" i="1" s="1"/>
  <c r="AA23" i="1"/>
  <c r="I24" i="1"/>
  <c r="J26" i="1"/>
  <c r="M26" i="1"/>
  <c r="I26" i="1"/>
  <c r="H26" i="1"/>
  <c r="M27" i="1"/>
  <c r="I27" i="1"/>
  <c r="H27" i="1"/>
  <c r="AJ27" i="1"/>
  <c r="S28" i="1"/>
  <c r="T28" i="1" s="1"/>
  <c r="V29" i="1"/>
  <c r="S29" i="1"/>
  <c r="T29" i="1" s="1"/>
  <c r="I32" i="1"/>
  <c r="J34" i="1"/>
  <c r="M34" i="1"/>
  <c r="I34" i="1"/>
  <c r="H34" i="1"/>
  <c r="M35" i="1"/>
  <c r="I35" i="1"/>
  <c r="H35" i="1"/>
  <c r="AJ35" i="1"/>
  <c r="AA36" i="1"/>
  <c r="S36" i="1"/>
  <c r="T36" i="1" s="1"/>
  <c r="V37" i="1"/>
  <c r="S37" i="1"/>
  <c r="T37" i="1" s="1"/>
  <c r="I40" i="1"/>
  <c r="S43" i="1"/>
  <c r="T43" i="1" s="1"/>
  <c r="H44" i="1"/>
  <c r="S44" i="1" s="1"/>
  <c r="T44" i="1" s="1"/>
  <c r="AJ44" i="1"/>
  <c r="J44" i="1"/>
  <c r="AJ45" i="1"/>
  <c r="J45" i="1"/>
  <c r="M45" i="1"/>
  <c r="I45" i="1"/>
  <c r="AM46" i="1"/>
  <c r="R46" i="1" s="1"/>
  <c r="AJ50" i="1"/>
  <c r="S51" i="1"/>
  <c r="T51" i="1" s="1"/>
  <c r="M52" i="1"/>
  <c r="J54" i="1"/>
  <c r="M54" i="1"/>
  <c r="I54" i="1"/>
  <c r="H54" i="1"/>
  <c r="S54" i="1" s="1"/>
  <c r="T54" i="1" s="1"/>
  <c r="M55" i="1"/>
  <c r="I55" i="1"/>
  <c r="H55" i="1"/>
  <c r="AJ55" i="1"/>
  <c r="AA56" i="1"/>
  <c r="S56" i="1"/>
  <c r="T56" i="1" s="1"/>
  <c r="V57" i="1"/>
  <c r="S57" i="1"/>
  <c r="T57" i="1" s="1"/>
  <c r="I60" i="1"/>
  <c r="AJ61" i="1"/>
  <c r="H61" i="1"/>
  <c r="J61" i="1"/>
  <c r="M61" i="1"/>
  <c r="I61" i="1"/>
  <c r="S62" i="1"/>
  <c r="T62" i="1" s="1"/>
  <c r="J66" i="1"/>
  <c r="M66" i="1"/>
  <c r="I66" i="1"/>
  <c r="H66" i="1"/>
  <c r="S66" i="1" s="1"/>
  <c r="T66" i="1" s="1"/>
  <c r="AJ66" i="1"/>
  <c r="S68" i="1"/>
  <c r="T68" i="1" s="1"/>
  <c r="H72" i="1"/>
  <c r="S72" i="1" s="1"/>
  <c r="T72" i="1" s="1"/>
  <c r="M72" i="1"/>
  <c r="AJ72" i="1"/>
  <c r="J72" i="1"/>
  <c r="I72" i="1"/>
  <c r="S73" i="1"/>
  <c r="T73" i="1" s="1"/>
  <c r="S74" i="1"/>
  <c r="T74" i="1" s="1"/>
  <c r="AJ77" i="1"/>
  <c r="H77" i="1"/>
  <c r="J77" i="1"/>
  <c r="M77" i="1"/>
  <c r="I77" i="1"/>
  <c r="AJ81" i="1"/>
  <c r="H81" i="1"/>
  <c r="S81" i="1" s="1"/>
  <c r="T81" i="1" s="1"/>
  <c r="J81" i="1"/>
  <c r="M81" i="1"/>
  <c r="I81" i="1"/>
  <c r="AJ85" i="1"/>
  <c r="H85" i="1"/>
  <c r="J85" i="1"/>
  <c r="M85" i="1"/>
  <c r="I85" i="1"/>
  <c r="AJ89" i="1"/>
  <c r="H89" i="1"/>
  <c r="J89" i="1"/>
  <c r="M89" i="1"/>
  <c r="I89" i="1"/>
  <c r="AJ93" i="1"/>
  <c r="H93" i="1"/>
  <c r="J93" i="1"/>
  <c r="M93" i="1"/>
  <c r="I93" i="1"/>
  <c r="AJ97" i="1"/>
  <c r="H97" i="1"/>
  <c r="S97" i="1" s="1"/>
  <c r="T97" i="1" s="1"/>
  <c r="J97" i="1"/>
  <c r="M97" i="1"/>
  <c r="I97" i="1"/>
  <c r="S100" i="1"/>
  <c r="T100" i="1" s="1"/>
  <c r="AB129" i="1"/>
  <c r="AC129" i="1" s="1"/>
  <c r="AA129" i="1"/>
  <c r="U129" i="1"/>
  <c r="Y129" i="1" s="1"/>
  <c r="AB145" i="1"/>
  <c r="AA145" i="1"/>
  <c r="U145" i="1"/>
  <c r="Y145" i="1" s="1"/>
  <c r="AB161" i="1"/>
  <c r="AA161" i="1"/>
  <c r="U161" i="1"/>
  <c r="Y161" i="1" s="1"/>
  <c r="Z174" i="1"/>
  <c r="AJ117" i="1"/>
  <c r="J117" i="1"/>
  <c r="M117" i="1"/>
  <c r="I117" i="1"/>
  <c r="H120" i="1"/>
  <c r="AJ120" i="1"/>
  <c r="J120" i="1"/>
  <c r="S121" i="1"/>
  <c r="T121" i="1" s="1"/>
  <c r="AC145" i="1"/>
  <c r="P42" i="1"/>
  <c r="N42" i="1" s="1"/>
  <c r="Q42" i="1" s="1"/>
  <c r="K42" i="1" s="1"/>
  <c r="L42" i="1" s="1"/>
  <c r="AJ63" i="1"/>
  <c r="AJ67" i="1"/>
  <c r="AJ71" i="1"/>
  <c r="AJ75" i="1"/>
  <c r="H78" i="1"/>
  <c r="AJ79" i="1"/>
  <c r="H82" i="1"/>
  <c r="AJ83" i="1"/>
  <c r="H86" i="1"/>
  <c r="AJ87" i="1"/>
  <c r="H90" i="1"/>
  <c r="S90" i="1" s="1"/>
  <c r="T90" i="1" s="1"/>
  <c r="AJ91" i="1"/>
  <c r="H94" i="1"/>
  <c r="AJ95" i="1"/>
  <c r="H98" i="1"/>
  <c r="AJ99" i="1"/>
  <c r="Z100" i="1"/>
  <c r="AJ101" i="1"/>
  <c r="J101" i="1"/>
  <c r="M101" i="1"/>
  <c r="AM102" i="1"/>
  <c r="R102" i="1" s="1"/>
  <c r="H112" i="1"/>
  <c r="AJ112" i="1"/>
  <c r="J112" i="1"/>
  <c r="AJ113" i="1"/>
  <c r="J113" i="1"/>
  <c r="M113" i="1"/>
  <c r="I113" i="1"/>
  <c r="S113" i="1"/>
  <c r="T113" i="1" s="1"/>
  <c r="J114" i="1"/>
  <c r="M114" i="1"/>
  <c r="I114" i="1"/>
  <c r="H114" i="1"/>
  <c r="M115" i="1"/>
  <c r="I115" i="1"/>
  <c r="H115" i="1"/>
  <c r="AJ115" i="1"/>
  <c r="M119" i="1"/>
  <c r="I119" i="1"/>
  <c r="H119" i="1"/>
  <c r="AJ119" i="1"/>
  <c r="S120" i="1"/>
  <c r="T120" i="1" s="1"/>
  <c r="R122" i="1"/>
  <c r="AM125" i="1"/>
  <c r="R125" i="1" s="1"/>
  <c r="R130" i="1"/>
  <c r="AM133" i="1"/>
  <c r="R133" i="1" s="1"/>
  <c r="R138" i="1"/>
  <c r="AM141" i="1"/>
  <c r="R141" i="1" s="1"/>
  <c r="R146" i="1"/>
  <c r="AM149" i="1"/>
  <c r="R149" i="1" s="1"/>
  <c r="R154" i="1"/>
  <c r="AM157" i="1"/>
  <c r="R157" i="1" s="1"/>
  <c r="S162" i="1"/>
  <c r="T162" i="1" s="1"/>
  <c r="S213" i="1"/>
  <c r="T213" i="1" s="1"/>
  <c r="Z226" i="1"/>
  <c r="H63" i="1"/>
  <c r="S63" i="1" s="1"/>
  <c r="T63" i="1" s="1"/>
  <c r="H67" i="1"/>
  <c r="H71" i="1"/>
  <c r="S71" i="1" s="1"/>
  <c r="T71" i="1" s="1"/>
  <c r="H75" i="1"/>
  <c r="I78" i="1"/>
  <c r="H79" i="1"/>
  <c r="I82" i="1"/>
  <c r="H83" i="1"/>
  <c r="I86" i="1"/>
  <c r="H87" i="1"/>
  <c r="S87" i="1" s="1"/>
  <c r="T87" i="1" s="1"/>
  <c r="I90" i="1"/>
  <c r="H91" i="1"/>
  <c r="I94" i="1"/>
  <c r="H95" i="1"/>
  <c r="I98" i="1"/>
  <c r="H99" i="1"/>
  <c r="R101" i="1"/>
  <c r="P104" i="1"/>
  <c r="N104" i="1" s="1"/>
  <c r="Q104" i="1" s="1"/>
  <c r="K104" i="1" s="1"/>
  <c r="L104" i="1" s="1"/>
  <c r="AA104" i="1"/>
  <c r="H108" i="1"/>
  <c r="AJ108" i="1"/>
  <c r="J108" i="1"/>
  <c r="AJ109" i="1"/>
  <c r="J109" i="1"/>
  <c r="M109" i="1"/>
  <c r="I109" i="1"/>
  <c r="S109" i="1"/>
  <c r="T109" i="1" s="1"/>
  <c r="J110" i="1"/>
  <c r="M110" i="1"/>
  <c r="I110" i="1"/>
  <c r="H110" i="1"/>
  <c r="M111" i="1"/>
  <c r="I111" i="1"/>
  <c r="H111" i="1"/>
  <c r="AJ111" i="1"/>
  <c r="S112" i="1"/>
  <c r="T112" i="1" s="1"/>
  <c r="AM114" i="1"/>
  <c r="R114" i="1" s="1"/>
  <c r="AM118" i="1"/>
  <c r="R118" i="1" s="1"/>
  <c r="AA121" i="1"/>
  <c r="AJ126" i="1"/>
  <c r="I126" i="1"/>
  <c r="M126" i="1"/>
  <c r="H126" i="1"/>
  <c r="M128" i="1"/>
  <c r="I128" i="1"/>
  <c r="AJ128" i="1"/>
  <c r="J128" i="1"/>
  <c r="H128" i="1"/>
  <c r="AJ134" i="1"/>
  <c r="I134" i="1"/>
  <c r="M134" i="1"/>
  <c r="H134" i="1"/>
  <c r="S134" i="1" s="1"/>
  <c r="T134" i="1" s="1"/>
  <c r="M136" i="1"/>
  <c r="I136" i="1"/>
  <c r="AJ136" i="1"/>
  <c r="J136" i="1"/>
  <c r="H136" i="1"/>
  <c r="AJ142" i="1"/>
  <c r="I142" i="1"/>
  <c r="M142" i="1"/>
  <c r="H142" i="1"/>
  <c r="S142" i="1" s="1"/>
  <c r="T142" i="1" s="1"/>
  <c r="M144" i="1"/>
  <c r="I144" i="1"/>
  <c r="AJ144" i="1"/>
  <c r="J144" i="1"/>
  <c r="H144" i="1"/>
  <c r="AJ150" i="1"/>
  <c r="I150" i="1"/>
  <c r="M150" i="1"/>
  <c r="H150" i="1"/>
  <c r="S150" i="1" s="1"/>
  <c r="T150" i="1" s="1"/>
  <c r="M152" i="1"/>
  <c r="I152" i="1"/>
  <c r="AJ152" i="1"/>
  <c r="J152" i="1"/>
  <c r="H152" i="1"/>
  <c r="AJ158" i="1"/>
  <c r="I158" i="1"/>
  <c r="M158" i="1"/>
  <c r="H158" i="1"/>
  <c r="M160" i="1"/>
  <c r="I160" i="1"/>
  <c r="AJ160" i="1"/>
  <c r="J160" i="1"/>
  <c r="H160" i="1"/>
  <c r="J163" i="1"/>
  <c r="AJ163" i="1"/>
  <c r="I163" i="1"/>
  <c r="H163" i="1"/>
  <c r="Z164" i="1"/>
  <c r="S166" i="1"/>
  <c r="T166" i="1" s="1"/>
  <c r="S168" i="1"/>
  <c r="T168" i="1" s="1"/>
  <c r="AA168" i="1" s="1"/>
  <c r="M176" i="1"/>
  <c r="I176" i="1"/>
  <c r="H176" i="1"/>
  <c r="AJ176" i="1"/>
  <c r="AB181" i="1"/>
  <c r="AA181" i="1"/>
  <c r="U181" i="1"/>
  <c r="Y181" i="1" s="1"/>
  <c r="AJ182" i="1"/>
  <c r="J182" i="1"/>
  <c r="I182" i="1"/>
  <c r="M182" i="1"/>
  <c r="J102" i="1"/>
  <c r="M102" i="1"/>
  <c r="I102" i="1"/>
  <c r="H102" i="1"/>
  <c r="M103" i="1"/>
  <c r="I103" i="1"/>
  <c r="H103" i="1"/>
  <c r="AJ103" i="1"/>
  <c r="U104" i="1"/>
  <c r="Y104" i="1" s="1"/>
  <c r="S115" i="1"/>
  <c r="T115" i="1" s="1"/>
  <c r="AA115" i="1" s="1"/>
  <c r="H116" i="1"/>
  <c r="S116" i="1" s="1"/>
  <c r="T116" i="1" s="1"/>
  <c r="AJ116" i="1"/>
  <c r="J116" i="1"/>
  <c r="H117" i="1"/>
  <c r="AJ121" i="1"/>
  <c r="J121" i="1"/>
  <c r="M121" i="1"/>
  <c r="I121" i="1"/>
  <c r="S126" i="1"/>
  <c r="T126" i="1" s="1"/>
  <c r="AC137" i="1"/>
  <c r="AC153" i="1"/>
  <c r="S158" i="1"/>
  <c r="T158" i="1" s="1"/>
  <c r="P166" i="1"/>
  <c r="N166" i="1" s="1"/>
  <c r="Q166" i="1" s="1"/>
  <c r="AJ174" i="1"/>
  <c r="J174" i="1"/>
  <c r="I174" i="1"/>
  <c r="M174" i="1"/>
  <c r="M205" i="1"/>
  <c r="I205" i="1"/>
  <c r="H205" i="1"/>
  <c r="AJ205" i="1"/>
  <c r="J205" i="1"/>
  <c r="I63" i="1"/>
  <c r="I67" i="1"/>
  <c r="I71" i="1"/>
  <c r="I75" i="1"/>
  <c r="I79" i="1"/>
  <c r="I83" i="1"/>
  <c r="I87" i="1"/>
  <c r="I91" i="1"/>
  <c r="I95" i="1"/>
  <c r="I99" i="1"/>
  <c r="AJ102" i="1"/>
  <c r="S103" i="1"/>
  <c r="T103" i="1" s="1"/>
  <c r="AJ105" i="1"/>
  <c r="J105" i="1"/>
  <c r="M105" i="1"/>
  <c r="I105" i="1"/>
  <c r="S105" i="1"/>
  <c r="T105" i="1" s="1"/>
  <c r="J106" i="1"/>
  <c r="M106" i="1"/>
  <c r="I106" i="1"/>
  <c r="H106" i="1"/>
  <c r="M107" i="1"/>
  <c r="I107" i="1"/>
  <c r="H107" i="1"/>
  <c r="AJ107" i="1"/>
  <c r="S108" i="1"/>
  <c r="T108" i="1" s="1"/>
  <c r="AA108" i="1" s="1"/>
  <c r="AM110" i="1"/>
  <c r="R110" i="1" s="1"/>
  <c r="AA113" i="1"/>
  <c r="I116" i="1"/>
  <c r="I120" i="1"/>
  <c r="P121" i="1"/>
  <c r="N121" i="1" s="1"/>
  <c r="Q121" i="1" s="1"/>
  <c r="AJ122" i="1"/>
  <c r="J122" i="1"/>
  <c r="M122" i="1"/>
  <c r="I122" i="1"/>
  <c r="H122" i="1"/>
  <c r="S124" i="1"/>
  <c r="T124" i="1" s="1"/>
  <c r="P124" i="1" s="1"/>
  <c r="N124" i="1" s="1"/>
  <c r="Q124" i="1" s="1"/>
  <c r="K124" i="1" s="1"/>
  <c r="L124" i="1" s="1"/>
  <c r="AJ130" i="1"/>
  <c r="J130" i="1"/>
  <c r="I130" i="1"/>
  <c r="S132" i="1"/>
  <c r="T132" i="1" s="1"/>
  <c r="AJ138" i="1"/>
  <c r="J138" i="1"/>
  <c r="I138" i="1"/>
  <c r="S140" i="1"/>
  <c r="T140" i="1" s="1"/>
  <c r="P140" i="1" s="1"/>
  <c r="N140" i="1" s="1"/>
  <c r="Q140" i="1" s="1"/>
  <c r="K140" i="1" s="1"/>
  <c r="L140" i="1" s="1"/>
  <c r="AJ146" i="1"/>
  <c r="J146" i="1"/>
  <c r="I146" i="1"/>
  <c r="S148" i="1"/>
  <c r="T148" i="1" s="1"/>
  <c r="AJ154" i="1"/>
  <c r="J154" i="1"/>
  <c r="I154" i="1"/>
  <c r="S156" i="1"/>
  <c r="T156" i="1" s="1"/>
  <c r="P162" i="1"/>
  <c r="N162" i="1" s="1"/>
  <c r="Q162" i="1" s="1"/>
  <c r="AJ162" i="1"/>
  <c r="J162" i="1"/>
  <c r="I162" i="1"/>
  <c r="AB165" i="1"/>
  <c r="U165" i="1"/>
  <c r="Y165" i="1" s="1"/>
  <c r="AA165" i="1"/>
  <c r="Z168" i="1"/>
  <c r="Z104" i="1"/>
  <c r="AC104" i="1" s="1"/>
  <c r="H123" i="1"/>
  <c r="M123" i="1"/>
  <c r="M125" i="1"/>
  <c r="P129" i="1"/>
  <c r="N129" i="1" s="1"/>
  <c r="Q129" i="1" s="1"/>
  <c r="K129" i="1" s="1"/>
  <c r="L129" i="1" s="1"/>
  <c r="H131" i="1"/>
  <c r="M131" i="1"/>
  <c r="M133" i="1"/>
  <c r="P137" i="1"/>
  <c r="N137" i="1" s="1"/>
  <c r="Q137" i="1" s="1"/>
  <c r="K137" i="1" s="1"/>
  <c r="L137" i="1" s="1"/>
  <c r="H139" i="1"/>
  <c r="M139" i="1"/>
  <c r="M141" i="1"/>
  <c r="P145" i="1"/>
  <c r="N145" i="1" s="1"/>
  <c r="Q145" i="1" s="1"/>
  <c r="K145" i="1" s="1"/>
  <c r="L145" i="1" s="1"/>
  <c r="H147" i="1"/>
  <c r="M147" i="1"/>
  <c r="M149" i="1"/>
  <c r="P153" i="1"/>
  <c r="N153" i="1" s="1"/>
  <c r="Q153" i="1" s="1"/>
  <c r="K153" i="1" s="1"/>
  <c r="L153" i="1" s="1"/>
  <c r="H155" i="1"/>
  <c r="M155" i="1"/>
  <c r="M157" i="1"/>
  <c r="P161" i="1"/>
  <c r="N161" i="1" s="1"/>
  <c r="Q161" i="1" s="1"/>
  <c r="K161" i="1" s="1"/>
  <c r="L161" i="1" s="1"/>
  <c r="M164" i="1"/>
  <c r="I164" i="1"/>
  <c r="AJ164" i="1"/>
  <c r="J164" i="1"/>
  <c r="Z166" i="1"/>
  <c r="J167" i="1"/>
  <c r="AJ167" i="1"/>
  <c r="I167" i="1"/>
  <c r="M167" i="1"/>
  <c r="H167" i="1"/>
  <c r="S167" i="1" s="1"/>
  <c r="T167" i="1" s="1"/>
  <c r="M180" i="1"/>
  <c r="I180" i="1"/>
  <c r="AJ180" i="1"/>
  <c r="J180" i="1"/>
  <c r="H180" i="1"/>
  <c r="S182" i="1"/>
  <c r="T182" i="1" s="1"/>
  <c r="S184" i="1"/>
  <c r="T184" i="1" s="1"/>
  <c r="AA205" i="1"/>
  <c r="M209" i="1"/>
  <c r="I209" i="1"/>
  <c r="H209" i="1"/>
  <c r="AJ209" i="1"/>
  <c r="J209" i="1"/>
  <c r="AJ218" i="1"/>
  <c r="M218" i="1"/>
  <c r="H218" i="1"/>
  <c r="J218" i="1"/>
  <c r="I218" i="1"/>
  <c r="R127" i="1"/>
  <c r="R135" i="1"/>
  <c r="R143" i="1"/>
  <c r="R151" i="1"/>
  <c r="R159" i="1"/>
  <c r="AA162" i="1"/>
  <c r="AJ166" i="1"/>
  <c r="J166" i="1"/>
  <c r="I166" i="1"/>
  <c r="M168" i="1"/>
  <c r="I168" i="1"/>
  <c r="Z171" i="1"/>
  <c r="AB173" i="1"/>
  <c r="U173" i="1"/>
  <c r="Y173" i="1" s="1"/>
  <c r="R174" i="1"/>
  <c r="S201" i="1"/>
  <c r="T201" i="1" s="1"/>
  <c r="AA201" i="1" s="1"/>
  <c r="M212" i="1"/>
  <c r="I212" i="1"/>
  <c r="AJ212" i="1"/>
  <c r="J212" i="1"/>
  <c r="H212" i="1"/>
  <c r="AJ214" i="1"/>
  <c r="J214" i="1"/>
  <c r="I214" i="1"/>
  <c r="H214" i="1"/>
  <c r="S218" i="1"/>
  <c r="T218" i="1" s="1"/>
  <c r="S220" i="1"/>
  <c r="T220" i="1" s="1"/>
  <c r="AB221" i="1"/>
  <c r="AC221" i="1" s="1"/>
  <c r="U221" i="1"/>
  <c r="Y221" i="1" s="1"/>
  <c r="AA221" i="1"/>
  <c r="S223" i="1"/>
  <c r="T223" i="1" s="1"/>
  <c r="S226" i="1"/>
  <c r="T226" i="1" s="1"/>
  <c r="S239" i="1"/>
  <c r="T239" i="1" s="1"/>
  <c r="M277" i="1"/>
  <c r="I277" i="1"/>
  <c r="AJ277" i="1"/>
  <c r="J277" i="1"/>
  <c r="H277" i="1"/>
  <c r="Z284" i="1"/>
  <c r="M124" i="1"/>
  <c r="I124" i="1"/>
  <c r="M132" i="1"/>
  <c r="I132" i="1"/>
  <c r="M140" i="1"/>
  <c r="I140" i="1"/>
  <c r="M148" i="1"/>
  <c r="I148" i="1"/>
  <c r="M156" i="1"/>
  <c r="I156" i="1"/>
  <c r="S164" i="1"/>
  <c r="T164" i="1" s="1"/>
  <c r="AJ168" i="1"/>
  <c r="H169" i="1"/>
  <c r="I169" i="1"/>
  <c r="M169" i="1"/>
  <c r="M172" i="1"/>
  <c r="I172" i="1"/>
  <c r="AJ172" i="1"/>
  <c r="J172" i="1"/>
  <c r="H172" i="1"/>
  <c r="J175" i="1"/>
  <c r="AJ175" i="1"/>
  <c r="I175" i="1"/>
  <c r="M175" i="1"/>
  <c r="H175" i="1"/>
  <c r="S175" i="1" s="1"/>
  <c r="T175" i="1" s="1"/>
  <c r="S177" i="1"/>
  <c r="T177" i="1" s="1"/>
  <c r="AA177" i="1" s="1"/>
  <c r="S185" i="1"/>
  <c r="T185" i="1" s="1"/>
  <c r="M189" i="1"/>
  <c r="I189" i="1"/>
  <c r="H189" i="1"/>
  <c r="AJ189" i="1"/>
  <c r="J189" i="1"/>
  <c r="M193" i="1"/>
  <c r="I193" i="1"/>
  <c r="H193" i="1"/>
  <c r="AJ193" i="1"/>
  <c r="J193" i="1"/>
  <c r="M197" i="1"/>
  <c r="I197" i="1"/>
  <c r="H197" i="1"/>
  <c r="S197" i="1" s="1"/>
  <c r="T197" i="1" s="1"/>
  <c r="AJ197" i="1"/>
  <c r="J197" i="1"/>
  <c r="M201" i="1"/>
  <c r="I201" i="1"/>
  <c r="H201" i="1"/>
  <c r="AJ201" i="1"/>
  <c r="J201" i="1"/>
  <c r="S205" i="1"/>
  <c r="T205" i="1" s="1"/>
  <c r="M214" i="1"/>
  <c r="P165" i="1"/>
  <c r="N165" i="1" s="1"/>
  <c r="Q165" i="1" s="1"/>
  <c r="K165" i="1" s="1"/>
  <c r="L165" i="1" s="1"/>
  <c r="P173" i="1"/>
  <c r="N173" i="1" s="1"/>
  <c r="Q173" i="1" s="1"/>
  <c r="K173" i="1" s="1"/>
  <c r="L173" i="1" s="1"/>
  <c r="M177" i="1"/>
  <c r="P181" i="1"/>
  <c r="N181" i="1" s="1"/>
  <c r="Q181" i="1" s="1"/>
  <c r="K181" i="1" s="1"/>
  <c r="L181" i="1" s="1"/>
  <c r="H183" i="1"/>
  <c r="M183" i="1"/>
  <c r="M185" i="1"/>
  <c r="J188" i="1"/>
  <c r="M188" i="1"/>
  <c r="I188" i="1"/>
  <c r="H190" i="1"/>
  <c r="AJ190" i="1"/>
  <c r="AJ191" i="1"/>
  <c r="J191" i="1"/>
  <c r="J192" i="1"/>
  <c r="M192" i="1"/>
  <c r="I192" i="1"/>
  <c r="H194" i="1"/>
  <c r="S194" i="1" s="1"/>
  <c r="T194" i="1" s="1"/>
  <c r="AJ194" i="1"/>
  <c r="AJ195" i="1"/>
  <c r="J195" i="1"/>
  <c r="J196" i="1"/>
  <c r="M196" i="1"/>
  <c r="I196" i="1"/>
  <c r="H198" i="1"/>
  <c r="S198" i="1" s="1"/>
  <c r="T198" i="1" s="1"/>
  <c r="AJ198" i="1"/>
  <c r="AJ199" i="1"/>
  <c r="J199" i="1"/>
  <c r="J200" i="1"/>
  <c r="M200" i="1"/>
  <c r="I200" i="1"/>
  <c r="H202" i="1"/>
  <c r="S202" i="1" s="1"/>
  <c r="T202" i="1" s="1"/>
  <c r="AJ202" i="1"/>
  <c r="AJ203" i="1"/>
  <c r="J203" i="1"/>
  <c r="J204" i="1"/>
  <c r="M204" i="1"/>
  <c r="I204" i="1"/>
  <c r="H206" i="1"/>
  <c r="S206" i="1" s="1"/>
  <c r="T206" i="1" s="1"/>
  <c r="AJ206" i="1"/>
  <c r="AJ207" i="1"/>
  <c r="J207" i="1"/>
  <c r="J208" i="1"/>
  <c r="M208" i="1"/>
  <c r="I208" i="1"/>
  <c r="H210" i="1"/>
  <c r="S210" i="1" s="1"/>
  <c r="T210" i="1" s="1"/>
  <c r="AJ210" i="1"/>
  <c r="R214" i="1"/>
  <c r="Z219" i="1"/>
  <c r="M220" i="1"/>
  <c r="I220" i="1"/>
  <c r="AJ220" i="1"/>
  <c r="J220" i="1"/>
  <c r="H220" i="1"/>
  <c r="S222" i="1"/>
  <c r="T222" i="1" s="1"/>
  <c r="S235" i="1"/>
  <c r="T235" i="1" s="1"/>
  <c r="Z238" i="1"/>
  <c r="S238" i="1"/>
  <c r="T238" i="1" s="1"/>
  <c r="Z242" i="1"/>
  <c r="S243" i="1"/>
  <c r="T243" i="1" s="1"/>
  <c r="S263" i="1"/>
  <c r="T263" i="1" s="1"/>
  <c r="S279" i="1"/>
  <c r="T279" i="1" s="1"/>
  <c r="M288" i="1"/>
  <c r="I288" i="1"/>
  <c r="AJ288" i="1"/>
  <c r="J288" i="1"/>
  <c r="H288" i="1"/>
  <c r="V163" i="1"/>
  <c r="AM163" i="1"/>
  <c r="R163" i="1" s="1"/>
  <c r="Z165" i="1"/>
  <c r="AJ165" i="1"/>
  <c r="AA166" i="1"/>
  <c r="H170" i="1"/>
  <c r="S170" i="1" s="1"/>
  <c r="T170" i="1" s="1"/>
  <c r="M170" i="1"/>
  <c r="V171" i="1"/>
  <c r="AM171" i="1"/>
  <c r="R171" i="1" s="1"/>
  <c r="Z173" i="1"/>
  <c r="AJ173" i="1"/>
  <c r="I177" i="1"/>
  <c r="H178" i="1"/>
  <c r="S178" i="1" s="1"/>
  <c r="T178" i="1" s="1"/>
  <c r="M178" i="1"/>
  <c r="V179" i="1"/>
  <c r="AM179" i="1"/>
  <c r="R179" i="1" s="1"/>
  <c r="Z181" i="1"/>
  <c r="AJ181" i="1"/>
  <c r="AA182" i="1"/>
  <c r="I183" i="1"/>
  <c r="AJ183" i="1"/>
  <c r="I185" i="1"/>
  <c r="H186" i="1"/>
  <c r="M186" i="1"/>
  <c r="V187" i="1"/>
  <c r="R187" i="1"/>
  <c r="M191" i="1"/>
  <c r="R191" i="1"/>
  <c r="M195" i="1"/>
  <c r="R195" i="1"/>
  <c r="M199" i="1"/>
  <c r="R199" i="1"/>
  <c r="R203" i="1"/>
  <c r="R207" i="1"/>
  <c r="J215" i="1"/>
  <c r="AJ215" i="1"/>
  <c r="I215" i="1"/>
  <c r="M215" i="1"/>
  <c r="H215" i="1"/>
  <c r="P216" i="1"/>
  <c r="N216" i="1" s="1"/>
  <c r="Q216" i="1" s="1"/>
  <c r="K216" i="1" s="1"/>
  <c r="L216" i="1" s="1"/>
  <c r="S216" i="1"/>
  <c r="T216" i="1" s="1"/>
  <c r="AA216" i="1" s="1"/>
  <c r="Z216" i="1"/>
  <c r="Z222" i="1"/>
  <c r="AA226" i="1"/>
  <c r="S231" i="1"/>
  <c r="T231" i="1" s="1"/>
  <c r="Z234" i="1"/>
  <c r="P234" i="1"/>
  <c r="N234" i="1" s="1"/>
  <c r="Q234" i="1" s="1"/>
  <c r="S234" i="1"/>
  <c r="T234" i="1" s="1"/>
  <c r="M269" i="1"/>
  <c r="I269" i="1"/>
  <c r="AJ269" i="1"/>
  <c r="J269" i="1"/>
  <c r="H269" i="1"/>
  <c r="P177" i="1"/>
  <c r="N177" i="1" s="1"/>
  <c r="Q177" i="1" s="1"/>
  <c r="K177" i="1" s="1"/>
  <c r="L177" i="1" s="1"/>
  <c r="M184" i="1"/>
  <c r="I184" i="1"/>
  <c r="P185" i="1"/>
  <c r="N185" i="1" s="1"/>
  <c r="Q185" i="1" s="1"/>
  <c r="K185" i="1" s="1"/>
  <c r="L185" i="1" s="1"/>
  <c r="R188" i="1"/>
  <c r="R192" i="1"/>
  <c r="R196" i="1"/>
  <c r="R200" i="1"/>
  <c r="R204" i="1"/>
  <c r="R208" i="1"/>
  <c r="Z211" i="1"/>
  <c r="S215" i="1"/>
  <c r="T215" i="1" s="1"/>
  <c r="M216" i="1"/>
  <c r="I216" i="1"/>
  <c r="AJ216" i="1"/>
  <c r="AA218" i="1"/>
  <c r="S227" i="1"/>
  <c r="T227" i="1" s="1"/>
  <c r="Z230" i="1"/>
  <c r="S230" i="1"/>
  <c r="T230" i="1" s="1"/>
  <c r="AA230" i="1" s="1"/>
  <c r="AA238" i="1"/>
  <c r="S246" i="1"/>
  <c r="T246" i="1" s="1"/>
  <c r="Z250" i="1"/>
  <c r="S255" i="1"/>
  <c r="T255" i="1" s="1"/>
  <c r="S271" i="1"/>
  <c r="T271" i="1" s="1"/>
  <c r="H301" i="1"/>
  <c r="AJ301" i="1"/>
  <c r="M301" i="1"/>
  <c r="J301" i="1"/>
  <c r="I301" i="1"/>
  <c r="U322" i="1"/>
  <c r="Y322" i="1" s="1"/>
  <c r="AB322" i="1"/>
  <c r="V216" i="1"/>
  <c r="H217" i="1"/>
  <c r="S217" i="1" s="1"/>
  <c r="T217" i="1" s="1"/>
  <c r="I217" i="1"/>
  <c r="M217" i="1"/>
  <c r="M253" i="1"/>
  <c r="I253" i="1"/>
  <c r="AJ253" i="1"/>
  <c r="J253" i="1"/>
  <c r="H253" i="1"/>
  <c r="H254" i="1"/>
  <c r="M254" i="1"/>
  <c r="AJ254" i="1"/>
  <c r="J254" i="1"/>
  <c r="I254" i="1"/>
  <c r="M261" i="1"/>
  <c r="I261" i="1"/>
  <c r="AJ261" i="1"/>
  <c r="J261" i="1"/>
  <c r="H261" i="1"/>
  <c r="H262" i="1"/>
  <c r="S262" i="1" s="1"/>
  <c r="T262" i="1" s="1"/>
  <c r="M262" i="1"/>
  <c r="AJ262" i="1"/>
  <c r="J262" i="1"/>
  <c r="I262" i="1"/>
  <c r="S272" i="1"/>
  <c r="T272" i="1" s="1"/>
  <c r="S274" i="1"/>
  <c r="T274" i="1" s="1"/>
  <c r="S280" i="1"/>
  <c r="T280" i="1" s="1"/>
  <c r="AJ324" i="1"/>
  <c r="H324" i="1"/>
  <c r="I324" i="1"/>
  <c r="M324" i="1"/>
  <c r="J324" i="1"/>
  <c r="Z325" i="1"/>
  <c r="S242" i="1"/>
  <c r="T242" i="1" s="1"/>
  <c r="P242" i="1" s="1"/>
  <c r="N242" i="1" s="1"/>
  <c r="Q242" i="1" s="1"/>
  <c r="K242" i="1" s="1"/>
  <c r="L242" i="1" s="1"/>
  <c r="Z246" i="1"/>
  <c r="P246" i="1"/>
  <c r="N246" i="1" s="1"/>
  <c r="Q246" i="1" s="1"/>
  <c r="S250" i="1"/>
  <c r="T250" i="1" s="1"/>
  <c r="P250" i="1" s="1"/>
  <c r="N250" i="1" s="1"/>
  <c r="Q250" i="1" s="1"/>
  <c r="K250" i="1" s="1"/>
  <c r="L250" i="1" s="1"/>
  <c r="S258" i="1"/>
  <c r="T258" i="1" s="1"/>
  <c r="S266" i="1"/>
  <c r="T266" i="1" s="1"/>
  <c r="S273" i="1"/>
  <c r="T273" i="1" s="1"/>
  <c r="Z287" i="1"/>
  <c r="AJ302" i="1"/>
  <c r="J302" i="1"/>
  <c r="H302" i="1"/>
  <c r="M302" i="1"/>
  <c r="I302" i="1"/>
  <c r="Z303" i="1"/>
  <c r="J315" i="1"/>
  <c r="I315" i="1"/>
  <c r="H315" i="1"/>
  <c r="AJ315" i="1"/>
  <c r="M315" i="1"/>
  <c r="Z316" i="1"/>
  <c r="P316" i="1"/>
  <c r="N316" i="1" s="1"/>
  <c r="Q316" i="1" s="1"/>
  <c r="S316" i="1"/>
  <c r="T316" i="1" s="1"/>
  <c r="S245" i="1"/>
  <c r="T245" i="1" s="1"/>
  <c r="AA245" i="1" s="1"/>
  <c r="S247" i="1"/>
  <c r="T247" i="1" s="1"/>
  <c r="S256" i="1"/>
  <c r="T256" i="1" s="1"/>
  <c r="R257" i="1"/>
  <c r="S264" i="1"/>
  <c r="T264" i="1" s="1"/>
  <c r="R265" i="1"/>
  <c r="S270" i="1"/>
  <c r="T270" i="1" s="1"/>
  <c r="AA270" i="1" s="1"/>
  <c r="J307" i="1"/>
  <c r="I307" i="1"/>
  <c r="H307" i="1"/>
  <c r="AJ307" i="1"/>
  <c r="Z308" i="1"/>
  <c r="H270" i="1"/>
  <c r="M270" i="1"/>
  <c r="AJ270" i="1"/>
  <c r="H278" i="1"/>
  <c r="S278" i="1" s="1"/>
  <c r="T278" i="1" s="1"/>
  <c r="M278" i="1"/>
  <c r="AJ278" i="1"/>
  <c r="S332" i="1"/>
  <c r="T332" i="1" s="1"/>
  <c r="P213" i="1"/>
  <c r="N213" i="1" s="1"/>
  <c r="Q213" i="1" s="1"/>
  <c r="K213" i="1" s="1"/>
  <c r="L213" i="1" s="1"/>
  <c r="P221" i="1"/>
  <c r="N221" i="1" s="1"/>
  <c r="Q221" i="1" s="1"/>
  <c r="K221" i="1" s="1"/>
  <c r="L221" i="1" s="1"/>
  <c r="I222" i="1"/>
  <c r="V223" i="1"/>
  <c r="M224" i="1"/>
  <c r="I224" i="1"/>
  <c r="H224" i="1"/>
  <c r="S224" i="1" s="1"/>
  <c r="T224" i="1" s="1"/>
  <c r="V227" i="1"/>
  <c r="M228" i="1"/>
  <c r="I228" i="1"/>
  <c r="H228" i="1"/>
  <c r="V231" i="1"/>
  <c r="M232" i="1"/>
  <c r="I232" i="1"/>
  <c r="H232" i="1"/>
  <c r="S232" i="1" s="1"/>
  <c r="T232" i="1" s="1"/>
  <c r="V235" i="1"/>
  <c r="M236" i="1"/>
  <c r="I236" i="1"/>
  <c r="H236" i="1"/>
  <c r="V239" i="1"/>
  <c r="M240" i="1"/>
  <c r="I240" i="1"/>
  <c r="H240" i="1"/>
  <c r="S240" i="1" s="1"/>
  <c r="T240" i="1" s="1"/>
  <c r="V243" i="1"/>
  <c r="M244" i="1"/>
  <c r="I244" i="1"/>
  <c r="H244" i="1"/>
  <c r="V247" i="1"/>
  <c r="M248" i="1"/>
  <c r="I248" i="1"/>
  <c r="H248" i="1"/>
  <c r="AJ251" i="1"/>
  <c r="I251" i="1"/>
  <c r="M251" i="1"/>
  <c r="H251" i="1"/>
  <c r="V256" i="1"/>
  <c r="M257" i="1"/>
  <c r="I257" i="1"/>
  <c r="H257" i="1"/>
  <c r="AJ259" i="1"/>
  <c r="I259" i="1"/>
  <c r="M259" i="1"/>
  <c r="H259" i="1"/>
  <c r="V264" i="1"/>
  <c r="M265" i="1"/>
  <c r="I265" i="1"/>
  <c r="H265" i="1"/>
  <c r="AJ267" i="1"/>
  <c r="I267" i="1"/>
  <c r="M267" i="1"/>
  <c r="H267" i="1"/>
  <c r="S267" i="1" s="1"/>
  <c r="T267" i="1" s="1"/>
  <c r="I270" i="1"/>
  <c r="V272" i="1"/>
  <c r="M273" i="1"/>
  <c r="I273" i="1"/>
  <c r="H273" i="1"/>
  <c r="AJ275" i="1"/>
  <c r="I275" i="1"/>
  <c r="M275" i="1"/>
  <c r="H275" i="1"/>
  <c r="S275" i="1" s="1"/>
  <c r="T275" i="1" s="1"/>
  <c r="I278" i="1"/>
  <c r="V280" i="1"/>
  <c r="M281" i="1"/>
  <c r="I281" i="1"/>
  <c r="H281" i="1"/>
  <c r="S281" i="1" s="1"/>
  <c r="T281" i="1" s="1"/>
  <c r="J283" i="1"/>
  <c r="AJ283" i="1"/>
  <c r="I283" i="1"/>
  <c r="H283" i="1"/>
  <c r="M283" i="1"/>
  <c r="AJ294" i="1"/>
  <c r="J294" i="1"/>
  <c r="H294" i="1"/>
  <c r="M294" i="1"/>
  <c r="I294" i="1"/>
  <c r="Z295" i="1"/>
  <c r="AJ298" i="1"/>
  <c r="M298" i="1"/>
  <c r="H298" i="1"/>
  <c r="J298" i="1"/>
  <c r="I298" i="1"/>
  <c r="S308" i="1"/>
  <c r="T308" i="1" s="1"/>
  <c r="S318" i="1"/>
  <c r="T318" i="1" s="1"/>
  <c r="S335" i="1"/>
  <c r="T335" i="1" s="1"/>
  <c r="V211" i="1"/>
  <c r="AM211" i="1"/>
  <c r="R211" i="1" s="1"/>
  <c r="V219" i="1"/>
  <c r="AM219" i="1"/>
  <c r="R219" i="1" s="1"/>
  <c r="AA222" i="1"/>
  <c r="P223" i="1"/>
  <c r="N223" i="1" s="1"/>
  <c r="Q223" i="1" s="1"/>
  <c r="J223" i="1"/>
  <c r="M223" i="1"/>
  <c r="I223" i="1"/>
  <c r="H225" i="1"/>
  <c r="S225" i="1" s="1"/>
  <c r="T225" i="1" s="1"/>
  <c r="AJ225" i="1"/>
  <c r="AJ226" i="1"/>
  <c r="J226" i="1"/>
  <c r="P227" i="1"/>
  <c r="N227" i="1" s="1"/>
  <c r="Q227" i="1" s="1"/>
  <c r="J227" i="1"/>
  <c r="M227" i="1"/>
  <c r="I227" i="1"/>
  <c r="H229" i="1"/>
  <c r="S229" i="1" s="1"/>
  <c r="T229" i="1" s="1"/>
  <c r="AJ229" i="1"/>
  <c r="AJ230" i="1"/>
  <c r="J230" i="1"/>
  <c r="P231" i="1"/>
  <c r="N231" i="1" s="1"/>
  <c r="Q231" i="1" s="1"/>
  <c r="J231" i="1"/>
  <c r="M231" i="1"/>
  <c r="I231" i="1"/>
  <c r="H233" i="1"/>
  <c r="AJ233" i="1"/>
  <c r="AJ234" i="1"/>
  <c r="J234" i="1"/>
  <c r="P235" i="1"/>
  <c r="N235" i="1" s="1"/>
  <c r="Q235" i="1" s="1"/>
  <c r="J235" i="1"/>
  <c r="M235" i="1"/>
  <c r="I235" i="1"/>
  <c r="H237" i="1"/>
  <c r="AJ237" i="1"/>
  <c r="AJ238" i="1"/>
  <c r="J238" i="1"/>
  <c r="P239" i="1"/>
  <c r="N239" i="1" s="1"/>
  <c r="Q239" i="1" s="1"/>
  <c r="J239" i="1"/>
  <c r="M239" i="1"/>
  <c r="I239" i="1"/>
  <c r="H241" i="1"/>
  <c r="AJ241" i="1"/>
  <c r="AJ242" i="1"/>
  <c r="J242" i="1"/>
  <c r="P243" i="1"/>
  <c r="N243" i="1" s="1"/>
  <c r="Q243" i="1" s="1"/>
  <c r="J243" i="1"/>
  <c r="M243" i="1"/>
  <c r="I243" i="1"/>
  <c r="H245" i="1"/>
  <c r="AJ245" i="1"/>
  <c r="AJ246" i="1"/>
  <c r="J246" i="1"/>
  <c r="P247" i="1"/>
  <c r="N247" i="1" s="1"/>
  <c r="Q247" i="1" s="1"/>
  <c r="J247" i="1"/>
  <c r="M247" i="1"/>
  <c r="I247" i="1"/>
  <c r="H249" i="1"/>
  <c r="AJ249" i="1"/>
  <c r="J252" i="1"/>
  <c r="M252" i="1"/>
  <c r="H252" i="1"/>
  <c r="P255" i="1"/>
  <c r="N255" i="1" s="1"/>
  <c r="Q255" i="1" s="1"/>
  <c r="AJ255" i="1"/>
  <c r="J255" i="1"/>
  <c r="Z256" i="1"/>
  <c r="AA256" i="1"/>
  <c r="J260" i="1"/>
  <c r="M260" i="1"/>
  <c r="H260" i="1"/>
  <c r="P263" i="1"/>
  <c r="N263" i="1" s="1"/>
  <c r="Q263" i="1" s="1"/>
  <c r="K263" i="1" s="1"/>
  <c r="L263" i="1" s="1"/>
  <c r="AJ263" i="1"/>
  <c r="J263" i="1"/>
  <c r="Z264" i="1"/>
  <c r="P264" i="1"/>
  <c r="N264" i="1" s="1"/>
  <c r="Q264" i="1" s="1"/>
  <c r="K264" i="1" s="1"/>
  <c r="L264" i="1" s="1"/>
  <c r="AA264" i="1"/>
  <c r="J268" i="1"/>
  <c r="M268" i="1"/>
  <c r="H268" i="1"/>
  <c r="J270" i="1"/>
  <c r="P271" i="1"/>
  <c r="N271" i="1" s="1"/>
  <c r="Q271" i="1" s="1"/>
  <c r="K271" i="1" s="1"/>
  <c r="L271" i="1" s="1"/>
  <c r="AJ271" i="1"/>
  <c r="J271" i="1"/>
  <c r="Z272" i="1"/>
  <c r="P272" i="1"/>
  <c r="N272" i="1" s="1"/>
  <c r="Q272" i="1" s="1"/>
  <c r="K272" i="1" s="1"/>
  <c r="L272" i="1" s="1"/>
  <c r="AA272" i="1"/>
  <c r="J276" i="1"/>
  <c r="M276" i="1"/>
  <c r="H276" i="1"/>
  <c r="J278" i="1"/>
  <c r="P279" i="1"/>
  <c r="N279" i="1" s="1"/>
  <c r="Q279" i="1" s="1"/>
  <c r="AJ279" i="1"/>
  <c r="J279" i="1"/>
  <c r="Z280" i="1"/>
  <c r="P280" i="1"/>
  <c r="N280" i="1" s="1"/>
  <c r="Q280" i="1" s="1"/>
  <c r="K280" i="1" s="1"/>
  <c r="L280" i="1" s="1"/>
  <c r="AA280" i="1"/>
  <c r="V283" i="1"/>
  <c r="M284" i="1"/>
  <c r="I284" i="1"/>
  <c r="AJ284" i="1"/>
  <c r="J284" i="1"/>
  <c r="S286" i="1"/>
  <c r="T286" i="1" s="1"/>
  <c r="J287" i="1"/>
  <c r="AJ287" i="1"/>
  <c r="I287" i="1"/>
  <c r="AB289" i="1"/>
  <c r="U289" i="1"/>
  <c r="Y289" i="1" s="1"/>
  <c r="AJ290" i="1"/>
  <c r="M290" i="1"/>
  <c r="J290" i="1"/>
  <c r="I290" i="1"/>
  <c r="H290" i="1"/>
  <c r="U292" i="1"/>
  <c r="Y292" i="1" s="1"/>
  <c r="AB292" i="1"/>
  <c r="AA292" i="1"/>
  <c r="H293" i="1"/>
  <c r="S293" i="1" s="1"/>
  <c r="T293" i="1" s="1"/>
  <c r="AJ293" i="1"/>
  <c r="M293" i="1"/>
  <c r="J293" i="1"/>
  <c r="S294" i="1"/>
  <c r="T294" i="1" s="1"/>
  <c r="R296" i="1"/>
  <c r="M312" i="1"/>
  <c r="I312" i="1"/>
  <c r="J312" i="1"/>
  <c r="H312" i="1"/>
  <c r="AJ312" i="1"/>
  <c r="H323" i="1"/>
  <c r="M323" i="1"/>
  <c r="J323" i="1"/>
  <c r="I323" i="1"/>
  <c r="AJ323" i="1"/>
  <c r="Z344" i="1"/>
  <c r="R252" i="1"/>
  <c r="AA255" i="1"/>
  <c r="R260" i="1"/>
  <c r="AA263" i="1"/>
  <c r="R268" i="1"/>
  <c r="AA271" i="1"/>
  <c r="R276" i="1"/>
  <c r="AA279" i="1"/>
  <c r="AJ282" i="1"/>
  <c r="H282" i="1"/>
  <c r="S282" i="1" s="1"/>
  <c r="T282" i="1" s="1"/>
  <c r="R284" i="1"/>
  <c r="S285" i="1"/>
  <c r="T285" i="1" s="1"/>
  <c r="H285" i="1"/>
  <c r="I285" i="1"/>
  <c r="J291" i="1"/>
  <c r="I291" i="1"/>
  <c r="H291" i="1"/>
  <c r="Z292" i="1"/>
  <c r="P292" i="1"/>
  <c r="N292" i="1" s="1"/>
  <c r="Q292" i="1" s="1"/>
  <c r="K292" i="1" s="1"/>
  <c r="L292" i="1" s="1"/>
  <c r="AC292" i="1"/>
  <c r="M296" i="1"/>
  <c r="I296" i="1"/>
  <c r="J296" i="1"/>
  <c r="H296" i="1"/>
  <c r="AA300" i="1"/>
  <c r="S302" i="1"/>
  <c r="T302" i="1" s="1"/>
  <c r="AJ306" i="1"/>
  <c r="M306" i="1"/>
  <c r="H306" i="1"/>
  <c r="S306" i="1" s="1"/>
  <c r="T306" i="1" s="1"/>
  <c r="J306" i="1"/>
  <c r="I306" i="1"/>
  <c r="H309" i="1"/>
  <c r="AJ309" i="1"/>
  <c r="M309" i="1"/>
  <c r="AJ310" i="1"/>
  <c r="J310" i="1"/>
  <c r="H310" i="1"/>
  <c r="M310" i="1"/>
  <c r="S327" i="1"/>
  <c r="T327" i="1" s="1"/>
  <c r="Z348" i="1"/>
  <c r="P258" i="1"/>
  <c r="N258" i="1" s="1"/>
  <c r="Q258" i="1" s="1"/>
  <c r="K258" i="1" s="1"/>
  <c r="L258" i="1" s="1"/>
  <c r="P266" i="1"/>
  <c r="N266" i="1" s="1"/>
  <c r="Q266" i="1" s="1"/>
  <c r="K266" i="1" s="1"/>
  <c r="L266" i="1" s="1"/>
  <c r="P274" i="1"/>
  <c r="N274" i="1" s="1"/>
  <c r="Q274" i="1" s="1"/>
  <c r="K274" i="1" s="1"/>
  <c r="L274" i="1" s="1"/>
  <c r="J282" i="1"/>
  <c r="M285" i="1"/>
  <c r="AJ285" i="1"/>
  <c r="AJ286" i="1"/>
  <c r="M286" i="1"/>
  <c r="H286" i="1"/>
  <c r="S288" i="1"/>
  <c r="T288" i="1" s="1"/>
  <c r="J299" i="1"/>
  <c r="I299" i="1"/>
  <c r="H299" i="1"/>
  <c r="Z300" i="1"/>
  <c r="P300" i="1"/>
  <c r="N300" i="1" s="1"/>
  <c r="Q300" i="1" s="1"/>
  <c r="K300" i="1" s="1"/>
  <c r="L300" i="1" s="1"/>
  <c r="AB300" i="1"/>
  <c r="AC300" i="1" s="1"/>
  <c r="M304" i="1"/>
  <c r="I304" i="1"/>
  <c r="J304" i="1"/>
  <c r="H304" i="1"/>
  <c r="I309" i="1"/>
  <c r="S310" i="1"/>
  <c r="T310" i="1" s="1"/>
  <c r="AA310" i="1" s="1"/>
  <c r="AJ314" i="1"/>
  <c r="M314" i="1"/>
  <c r="H314" i="1"/>
  <c r="S314" i="1" s="1"/>
  <c r="T314" i="1" s="1"/>
  <c r="J314" i="1"/>
  <c r="I314" i="1"/>
  <c r="H317" i="1"/>
  <c r="AJ317" i="1"/>
  <c r="M317" i="1"/>
  <c r="S320" i="1"/>
  <c r="T320" i="1" s="1"/>
  <c r="AA320" i="1" s="1"/>
  <c r="S324" i="1"/>
  <c r="T324" i="1" s="1"/>
  <c r="Z352" i="1"/>
  <c r="P289" i="1"/>
  <c r="N289" i="1" s="1"/>
  <c r="Q289" i="1" s="1"/>
  <c r="K289" i="1" s="1"/>
  <c r="L289" i="1" s="1"/>
  <c r="M292" i="1"/>
  <c r="I292" i="1"/>
  <c r="AJ292" i="1"/>
  <c r="J292" i="1"/>
  <c r="J295" i="1"/>
  <c r="AJ295" i="1"/>
  <c r="I295" i="1"/>
  <c r="M300" i="1"/>
  <c r="I300" i="1"/>
  <c r="AJ300" i="1"/>
  <c r="J300" i="1"/>
  <c r="J303" i="1"/>
  <c r="AJ303" i="1"/>
  <c r="I303" i="1"/>
  <c r="M308" i="1"/>
  <c r="I308" i="1"/>
  <c r="AJ308" i="1"/>
  <c r="J308" i="1"/>
  <c r="J311" i="1"/>
  <c r="AJ311" i="1"/>
  <c r="I311" i="1"/>
  <c r="M316" i="1"/>
  <c r="I316" i="1"/>
  <c r="AJ316" i="1"/>
  <c r="J316" i="1"/>
  <c r="S328" i="1"/>
  <c r="T328" i="1" s="1"/>
  <c r="AA328" i="1" s="1"/>
  <c r="M330" i="1"/>
  <c r="I330" i="1"/>
  <c r="AJ330" i="1"/>
  <c r="J330" i="1"/>
  <c r="H330" i="1"/>
  <c r="H331" i="1"/>
  <c r="M331" i="1"/>
  <c r="AJ331" i="1"/>
  <c r="J331" i="1"/>
  <c r="I331" i="1"/>
  <c r="M338" i="1"/>
  <c r="I338" i="1"/>
  <c r="AJ338" i="1"/>
  <c r="J338" i="1"/>
  <c r="H338" i="1"/>
  <c r="H339" i="1"/>
  <c r="M339" i="1"/>
  <c r="AJ339" i="1"/>
  <c r="J339" i="1"/>
  <c r="I339" i="1"/>
  <c r="J341" i="1"/>
  <c r="M341" i="1"/>
  <c r="I341" i="1"/>
  <c r="AJ341" i="1"/>
  <c r="H341" i="1"/>
  <c r="J345" i="1"/>
  <c r="M345" i="1"/>
  <c r="I345" i="1"/>
  <c r="AJ345" i="1"/>
  <c r="H345" i="1"/>
  <c r="J349" i="1"/>
  <c r="M349" i="1"/>
  <c r="I349" i="1"/>
  <c r="AJ349" i="1"/>
  <c r="H349" i="1"/>
  <c r="J353" i="1"/>
  <c r="M353" i="1"/>
  <c r="I353" i="1"/>
  <c r="AJ353" i="1"/>
  <c r="H353" i="1"/>
  <c r="V287" i="1"/>
  <c r="AM287" i="1"/>
  <c r="R287" i="1" s="1"/>
  <c r="Z289" i="1"/>
  <c r="AJ289" i="1"/>
  <c r="M295" i="1"/>
  <c r="AM295" i="1"/>
  <c r="R295" i="1" s="1"/>
  <c r="H297" i="1"/>
  <c r="I297" i="1"/>
  <c r="M303" i="1"/>
  <c r="AM303" i="1"/>
  <c r="R303" i="1" s="1"/>
  <c r="H305" i="1"/>
  <c r="S305" i="1" s="1"/>
  <c r="T305" i="1" s="1"/>
  <c r="I305" i="1"/>
  <c r="M311" i="1"/>
  <c r="AM311" i="1"/>
  <c r="R311" i="1" s="1"/>
  <c r="H313" i="1"/>
  <c r="S313" i="1" s="1"/>
  <c r="T313" i="1" s="1"/>
  <c r="I313" i="1"/>
  <c r="AM319" i="1"/>
  <c r="R319" i="1" s="1"/>
  <c r="AJ320" i="1"/>
  <c r="I320" i="1"/>
  <c r="M320" i="1"/>
  <c r="S325" i="1"/>
  <c r="T325" i="1" s="1"/>
  <c r="AM333" i="1"/>
  <c r="R333" i="1" s="1"/>
  <c r="AA349" i="1"/>
  <c r="V291" i="1"/>
  <c r="AM291" i="1"/>
  <c r="R291" i="1" s="1"/>
  <c r="AA294" i="1"/>
  <c r="V299" i="1"/>
  <c r="AM299" i="1"/>
  <c r="R299" i="1" s="1"/>
  <c r="AA302" i="1"/>
  <c r="V307" i="1"/>
  <c r="AM307" i="1"/>
  <c r="R307" i="1" s="1"/>
  <c r="V315" i="1"/>
  <c r="AM315" i="1"/>
  <c r="R315" i="1" s="1"/>
  <c r="J321" i="1"/>
  <c r="M321" i="1"/>
  <c r="H321" i="1"/>
  <c r="S321" i="1" s="1"/>
  <c r="T321" i="1" s="1"/>
  <c r="P322" i="1"/>
  <c r="N322" i="1" s="1"/>
  <c r="Q322" i="1" s="1"/>
  <c r="AA322" i="1"/>
  <c r="AC322" i="1" s="1"/>
  <c r="V322" i="1"/>
  <c r="M322" i="1"/>
  <c r="I322" i="1"/>
  <c r="V325" i="1"/>
  <c r="M326" i="1"/>
  <c r="I326" i="1"/>
  <c r="H326" i="1"/>
  <c r="AJ328" i="1"/>
  <c r="I328" i="1"/>
  <c r="M328" i="1"/>
  <c r="H328" i="1"/>
  <c r="V333" i="1"/>
  <c r="M334" i="1"/>
  <c r="I334" i="1"/>
  <c r="H334" i="1"/>
  <c r="AJ336" i="1"/>
  <c r="I336" i="1"/>
  <c r="M336" i="1"/>
  <c r="H336" i="1"/>
  <c r="S340" i="1"/>
  <c r="T340" i="1" s="1"/>
  <c r="V341" i="1"/>
  <c r="M342" i="1"/>
  <c r="I342" i="1"/>
  <c r="H342" i="1"/>
  <c r="S342" i="1" s="1"/>
  <c r="T342" i="1" s="1"/>
  <c r="AA346" i="1"/>
  <c r="M346" i="1"/>
  <c r="I346" i="1"/>
  <c r="H346" i="1"/>
  <c r="S346" i="1"/>
  <c r="T346" i="1" s="1"/>
  <c r="M350" i="1"/>
  <c r="I350" i="1"/>
  <c r="H350" i="1"/>
  <c r="AA354" i="1"/>
  <c r="M354" i="1"/>
  <c r="I354" i="1"/>
  <c r="H354" i="1"/>
  <c r="S354" i="1"/>
  <c r="T354" i="1" s="1"/>
  <c r="J329" i="1"/>
  <c r="M329" i="1"/>
  <c r="H329" i="1"/>
  <c r="P332" i="1"/>
  <c r="N332" i="1" s="1"/>
  <c r="Q332" i="1" s="1"/>
  <c r="AJ332" i="1"/>
  <c r="J332" i="1"/>
  <c r="Z333" i="1"/>
  <c r="J337" i="1"/>
  <c r="M337" i="1"/>
  <c r="H337" i="1"/>
  <c r="P340" i="1"/>
  <c r="N340" i="1" s="1"/>
  <c r="Q340" i="1" s="1"/>
  <c r="K340" i="1" s="1"/>
  <c r="L340" i="1" s="1"/>
  <c r="AJ346" i="1"/>
  <c r="AJ350" i="1"/>
  <c r="AJ354" i="1"/>
  <c r="AA324" i="1"/>
  <c r="R329" i="1"/>
  <c r="AA332" i="1"/>
  <c r="R337" i="1"/>
  <c r="AA340" i="1"/>
  <c r="H343" i="1"/>
  <c r="AJ343" i="1"/>
  <c r="S345" i="1"/>
  <c r="T345" i="1" s="1"/>
  <c r="H347" i="1"/>
  <c r="AJ347" i="1"/>
  <c r="S349" i="1"/>
  <c r="T349" i="1" s="1"/>
  <c r="H351" i="1"/>
  <c r="AJ351" i="1"/>
  <c r="H355" i="1"/>
  <c r="AJ355" i="1"/>
  <c r="P327" i="1"/>
  <c r="N327" i="1" s="1"/>
  <c r="Q327" i="1" s="1"/>
  <c r="K327" i="1" s="1"/>
  <c r="L327" i="1" s="1"/>
  <c r="P335" i="1"/>
  <c r="N335" i="1" s="1"/>
  <c r="Q335" i="1" s="1"/>
  <c r="K335" i="1" s="1"/>
  <c r="L335" i="1" s="1"/>
  <c r="I343" i="1"/>
  <c r="V344" i="1"/>
  <c r="AJ344" i="1"/>
  <c r="J344" i="1"/>
  <c r="M344" i="1"/>
  <c r="I347" i="1"/>
  <c r="V348" i="1"/>
  <c r="AJ348" i="1"/>
  <c r="J348" i="1"/>
  <c r="M348" i="1"/>
  <c r="I351" i="1"/>
  <c r="V352" i="1"/>
  <c r="AJ352" i="1"/>
  <c r="J352" i="1"/>
  <c r="M352" i="1"/>
  <c r="I355" i="1"/>
  <c r="AM341" i="1"/>
  <c r="R341" i="1" s="1"/>
  <c r="R344" i="1"/>
  <c r="R348" i="1"/>
  <c r="R352" i="1"/>
  <c r="AB314" i="1" l="1"/>
  <c r="U314" i="1"/>
  <c r="Y314" i="1" s="1"/>
  <c r="AA314" i="1"/>
  <c r="AB306" i="1"/>
  <c r="AC306" i="1" s="1"/>
  <c r="U306" i="1"/>
  <c r="Y306" i="1" s="1"/>
  <c r="AA306" i="1"/>
  <c r="U281" i="1"/>
  <c r="Y281" i="1" s="1"/>
  <c r="AB281" i="1"/>
  <c r="AC281" i="1" s="1"/>
  <c r="AA281" i="1"/>
  <c r="AB278" i="1"/>
  <c r="U278" i="1"/>
  <c r="Y278" i="1" s="1"/>
  <c r="AA278" i="1"/>
  <c r="AB210" i="1"/>
  <c r="U210" i="1"/>
  <c r="Y210" i="1" s="1"/>
  <c r="AA210" i="1"/>
  <c r="AB194" i="1"/>
  <c r="U194" i="1"/>
  <c r="Y194" i="1" s="1"/>
  <c r="AA194" i="1"/>
  <c r="AA167" i="1"/>
  <c r="U167" i="1"/>
  <c r="Y167" i="1" s="1"/>
  <c r="AB167" i="1"/>
  <c r="AB321" i="1"/>
  <c r="U321" i="1"/>
  <c r="Y321" i="1" s="1"/>
  <c r="AA321" i="1"/>
  <c r="AB293" i="1"/>
  <c r="U293" i="1"/>
  <c r="Y293" i="1" s="1"/>
  <c r="AA293" i="1"/>
  <c r="AB275" i="1"/>
  <c r="U275" i="1"/>
  <c r="Y275" i="1" s="1"/>
  <c r="AA275" i="1"/>
  <c r="AB217" i="1"/>
  <c r="U217" i="1"/>
  <c r="Y217" i="1" s="1"/>
  <c r="AA217" i="1"/>
  <c r="U170" i="1"/>
  <c r="Y170" i="1" s="1"/>
  <c r="AB170" i="1"/>
  <c r="AA170" i="1"/>
  <c r="AB198" i="1"/>
  <c r="U198" i="1"/>
  <c r="Y198" i="1" s="1"/>
  <c r="AA198" i="1"/>
  <c r="AB313" i="1"/>
  <c r="U313" i="1"/>
  <c r="Y313" i="1" s="1"/>
  <c r="AA313" i="1"/>
  <c r="AB305" i="1"/>
  <c r="U305" i="1"/>
  <c r="Y305" i="1" s="1"/>
  <c r="AA305" i="1"/>
  <c r="AB267" i="1"/>
  <c r="U267" i="1"/>
  <c r="Y267" i="1" s="1"/>
  <c r="AA267" i="1"/>
  <c r="U240" i="1"/>
  <c r="Y240" i="1" s="1"/>
  <c r="AB240" i="1"/>
  <c r="AA240" i="1"/>
  <c r="U232" i="1"/>
  <c r="Y232" i="1" s="1"/>
  <c r="AB232" i="1"/>
  <c r="AA232" i="1"/>
  <c r="U224" i="1"/>
  <c r="Y224" i="1" s="1"/>
  <c r="AB224" i="1"/>
  <c r="AA224" i="1"/>
  <c r="AB178" i="1"/>
  <c r="U178" i="1"/>
  <c r="Y178" i="1" s="1"/>
  <c r="AA178" i="1"/>
  <c r="AB202" i="1"/>
  <c r="U202" i="1"/>
  <c r="Y202" i="1" s="1"/>
  <c r="AA202" i="1"/>
  <c r="AB175" i="1"/>
  <c r="AC175" i="1" s="1"/>
  <c r="U175" i="1"/>
  <c r="Y175" i="1" s="1"/>
  <c r="AA175" i="1"/>
  <c r="U342" i="1"/>
  <c r="Y342" i="1" s="1"/>
  <c r="AB342" i="1"/>
  <c r="AC342" i="1" s="1"/>
  <c r="AA342" i="1"/>
  <c r="U282" i="1"/>
  <c r="Y282" i="1" s="1"/>
  <c r="AB282" i="1"/>
  <c r="AA282" i="1"/>
  <c r="AB229" i="1"/>
  <c r="U229" i="1"/>
  <c r="Y229" i="1" s="1"/>
  <c r="AA229" i="1"/>
  <c r="AB225" i="1"/>
  <c r="AC225" i="1" s="1"/>
  <c r="U225" i="1"/>
  <c r="Y225" i="1" s="1"/>
  <c r="AA225" i="1"/>
  <c r="AB262" i="1"/>
  <c r="U262" i="1"/>
  <c r="Y262" i="1" s="1"/>
  <c r="AA262" i="1"/>
  <c r="AB206" i="1"/>
  <c r="U206" i="1"/>
  <c r="Y206" i="1" s="1"/>
  <c r="AA206" i="1"/>
  <c r="U197" i="1"/>
  <c r="Y197" i="1" s="1"/>
  <c r="AB197" i="1"/>
  <c r="AA197" i="1"/>
  <c r="S344" i="1"/>
  <c r="T344" i="1" s="1"/>
  <c r="U349" i="1"/>
  <c r="Y349" i="1" s="1"/>
  <c r="AB349" i="1"/>
  <c r="P343" i="1"/>
  <c r="N343" i="1" s="1"/>
  <c r="Q343" i="1" s="1"/>
  <c r="K343" i="1" s="1"/>
  <c r="L343" i="1" s="1"/>
  <c r="Z343" i="1"/>
  <c r="Z337" i="1"/>
  <c r="K332" i="1"/>
  <c r="L332" i="1" s="1"/>
  <c r="Z334" i="1"/>
  <c r="S299" i="1"/>
  <c r="T299" i="1" s="1"/>
  <c r="P299" i="1" s="1"/>
  <c r="N299" i="1" s="1"/>
  <c r="Q299" i="1" s="1"/>
  <c r="K299" i="1" s="1"/>
  <c r="L299" i="1" s="1"/>
  <c r="S333" i="1"/>
  <c r="T333" i="1" s="1"/>
  <c r="S311" i="1"/>
  <c r="T311" i="1" s="1"/>
  <c r="S303" i="1"/>
  <c r="T303" i="1" s="1"/>
  <c r="S295" i="1"/>
  <c r="T295" i="1" s="1"/>
  <c r="S287" i="1"/>
  <c r="T287" i="1" s="1"/>
  <c r="Z345" i="1"/>
  <c r="P345" i="1"/>
  <c r="N345" i="1" s="1"/>
  <c r="Q345" i="1" s="1"/>
  <c r="K345" i="1" s="1"/>
  <c r="L345" i="1" s="1"/>
  <c r="Z331" i="1"/>
  <c r="P320" i="1"/>
  <c r="N320" i="1" s="1"/>
  <c r="Q320" i="1" s="1"/>
  <c r="K320" i="1" s="1"/>
  <c r="L320" i="1" s="1"/>
  <c r="P304" i="1"/>
  <c r="N304" i="1" s="1"/>
  <c r="Q304" i="1" s="1"/>
  <c r="K304" i="1" s="1"/>
  <c r="L304" i="1" s="1"/>
  <c r="Z304" i="1"/>
  <c r="Z299" i="1"/>
  <c r="U288" i="1"/>
  <c r="Y288" i="1" s="1"/>
  <c r="AA288" i="1"/>
  <c r="AB288" i="1"/>
  <c r="Z309" i="1"/>
  <c r="Z291" i="1"/>
  <c r="S284" i="1"/>
  <c r="T284" i="1" s="1"/>
  <c r="S276" i="1"/>
  <c r="T276" i="1" s="1"/>
  <c r="S260" i="1"/>
  <c r="T260" i="1" s="1"/>
  <c r="AB335" i="1"/>
  <c r="AC335" i="1" s="1"/>
  <c r="U335" i="1"/>
  <c r="Y335" i="1" s="1"/>
  <c r="AA335" i="1"/>
  <c r="U318" i="1"/>
  <c r="Y318" i="1" s="1"/>
  <c r="P318" i="1"/>
  <c r="N318" i="1" s="1"/>
  <c r="Q318" i="1" s="1"/>
  <c r="K318" i="1" s="1"/>
  <c r="L318" i="1" s="1"/>
  <c r="AA318" i="1"/>
  <c r="AB318" i="1"/>
  <c r="Z294" i="1"/>
  <c r="P294" i="1"/>
  <c r="N294" i="1" s="1"/>
  <c r="Q294" i="1" s="1"/>
  <c r="K294" i="1" s="1"/>
  <c r="L294" i="1" s="1"/>
  <c r="Z273" i="1"/>
  <c r="P273" i="1"/>
  <c r="N273" i="1" s="1"/>
  <c r="Q273" i="1" s="1"/>
  <c r="K273" i="1" s="1"/>
  <c r="L273" i="1" s="1"/>
  <c r="Z259" i="1"/>
  <c r="Z307" i="1"/>
  <c r="U264" i="1"/>
  <c r="Y264" i="1" s="1"/>
  <c r="AB264" i="1"/>
  <c r="AC264" i="1" s="1"/>
  <c r="U247" i="1"/>
  <c r="Y247" i="1" s="1"/>
  <c r="AA247" i="1"/>
  <c r="AB247" i="1"/>
  <c r="AC247" i="1" s="1"/>
  <c r="S343" i="1"/>
  <c r="T343" i="1" s="1"/>
  <c r="AB258" i="1"/>
  <c r="U258" i="1"/>
  <c r="Y258" i="1" s="1"/>
  <c r="AA258" i="1"/>
  <c r="S304" i="1"/>
  <c r="T304" i="1" s="1"/>
  <c r="U280" i="1"/>
  <c r="Y280" i="1" s="1"/>
  <c r="AB280" i="1"/>
  <c r="AC280" i="1" s="1"/>
  <c r="U272" i="1"/>
  <c r="Y272" i="1" s="1"/>
  <c r="AB272" i="1"/>
  <c r="AC272" i="1" s="1"/>
  <c r="Z254" i="1"/>
  <c r="U271" i="1"/>
  <c r="Y271" i="1" s="1"/>
  <c r="AB271" i="1"/>
  <c r="AC271" i="1" s="1"/>
  <c r="P230" i="1"/>
  <c r="N230" i="1" s="1"/>
  <c r="Q230" i="1" s="1"/>
  <c r="K230" i="1" s="1"/>
  <c r="L230" i="1" s="1"/>
  <c r="S196" i="1"/>
  <c r="T196" i="1" s="1"/>
  <c r="U231" i="1"/>
  <c r="Y231" i="1" s="1"/>
  <c r="AA231" i="1"/>
  <c r="AB231" i="1"/>
  <c r="Z186" i="1"/>
  <c r="U279" i="1"/>
  <c r="Y279" i="1" s="1"/>
  <c r="AB279" i="1"/>
  <c r="AC279" i="1" s="1"/>
  <c r="AB238" i="1"/>
  <c r="AC238" i="1" s="1"/>
  <c r="U238" i="1"/>
  <c r="Y238" i="1" s="1"/>
  <c r="U222" i="1"/>
  <c r="Y222" i="1" s="1"/>
  <c r="AB222" i="1"/>
  <c r="AC222" i="1" s="1"/>
  <c r="P189" i="1"/>
  <c r="N189" i="1" s="1"/>
  <c r="Q189" i="1" s="1"/>
  <c r="K189" i="1" s="1"/>
  <c r="L189" i="1" s="1"/>
  <c r="Z189" i="1"/>
  <c r="U164" i="1"/>
  <c r="Y164" i="1" s="1"/>
  <c r="AA164" i="1"/>
  <c r="AB164" i="1"/>
  <c r="AC164" i="1" s="1"/>
  <c r="P164" i="1"/>
  <c r="N164" i="1" s="1"/>
  <c r="Q164" i="1" s="1"/>
  <c r="K164" i="1" s="1"/>
  <c r="L164" i="1" s="1"/>
  <c r="S159" i="1"/>
  <c r="T159" i="1" s="1"/>
  <c r="S143" i="1"/>
  <c r="T143" i="1" s="1"/>
  <c r="S127" i="1"/>
  <c r="T127" i="1" s="1"/>
  <c r="Z218" i="1"/>
  <c r="P218" i="1"/>
  <c r="N218" i="1" s="1"/>
  <c r="Q218" i="1" s="1"/>
  <c r="K218" i="1" s="1"/>
  <c r="L218" i="1" s="1"/>
  <c r="Z131" i="1"/>
  <c r="S131" i="1"/>
  <c r="T131" i="1" s="1"/>
  <c r="P131" i="1" s="1"/>
  <c r="N131" i="1" s="1"/>
  <c r="Q131" i="1" s="1"/>
  <c r="K131" i="1" s="1"/>
  <c r="L131" i="1" s="1"/>
  <c r="AC165" i="1"/>
  <c r="K162" i="1"/>
  <c r="L162" i="1" s="1"/>
  <c r="K121" i="1"/>
  <c r="L121" i="1" s="1"/>
  <c r="AB142" i="1"/>
  <c r="AC142" i="1" s="1"/>
  <c r="U142" i="1"/>
  <c r="Y142" i="1" s="1"/>
  <c r="AA142" i="1"/>
  <c r="U87" i="1"/>
  <c r="Y87" i="1" s="1"/>
  <c r="AB87" i="1"/>
  <c r="AA87" i="1"/>
  <c r="U54" i="1"/>
  <c r="Y54" i="1" s="1"/>
  <c r="AB54" i="1"/>
  <c r="AA54" i="1"/>
  <c r="U19" i="1"/>
  <c r="Y19" i="1" s="1"/>
  <c r="AB19" i="1"/>
  <c r="AA19" i="1"/>
  <c r="AB88" i="1"/>
  <c r="U88" i="1"/>
  <c r="Y88" i="1" s="1"/>
  <c r="AA88" i="1"/>
  <c r="U31" i="1"/>
  <c r="Y31" i="1" s="1"/>
  <c r="AB31" i="1"/>
  <c r="AC31" i="1" s="1"/>
  <c r="AA31" i="1"/>
  <c r="S341" i="1"/>
  <c r="T341" i="1" s="1"/>
  <c r="P355" i="1"/>
  <c r="N355" i="1" s="1"/>
  <c r="Q355" i="1" s="1"/>
  <c r="K355" i="1" s="1"/>
  <c r="L355" i="1" s="1"/>
  <c r="Z355" i="1"/>
  <c r="U345" i="1"/>
  <c r="Y345" i="1" s="1"/>
  <c r="AB345" i="1"/>
  <c r="S329" i="1"/>
  <c r="T329" i="1" s="1"/>
  <c r="U354" i="1"/>
  <c r="Y354" i="1" s="1"/>
  <c r="AB354" i="1"/>
  <c r="P350" i="1"/>
  <c r="N350" i="1" s="1"/>
  <c r="Q350" i="1" s="1"/>
  <c r="K350" i="1" s="1"/>
  <c r="L350" i="1" s="1"/>
  <c r="Z350" i="1"/>
  <c r="U346" i="1"/>
  <c r="Y346" i="1" s="1"/>
  <c r="AB346" i="1"/>
  <c r="U340" i="1"/>
  <c r="Y340" i="1" s="1"/>
  <c r="AB340" i="1"/>
  <c r="AC340" i="1" s="1"/>
  <c r="Z328" i="1"/>
  <c r="P328" i="1"/>
  <c r="N328" i="1" s="1"/>
  <c r="Q328" i="1" s="1"/>
  <c r="K328" i="1" s="1"/>
  <c r="L328" i="1" s="1"/>
  <c r="S307" i="1"/>
  <c r="T307" i="1" s="1"/>
  <c r="P307" i="1" s="1"/>
  <c r="N307" i="1" s="1"/>
  <c r="Q307" i="1" s="1"/>
  <c r="K307" i="1" s="1"/>
  <c r="L307" i="1" s="1"/>
  <c r="U325" i="1"/>
  <c r="Y325" i="1" s="1"/>
  <c r="AB325" i="1"/>
  <c r="S319" i="1"/>
  <c r="T319" i="1" s="1"/>
  <c r="Z341" i="1"/>
  <c r="P341" i="1"/>
  <c r="N341" i="1" s="1"/>
  <c r="Q341" i="1" s="1"/>
  <c r="K341" i="1" s="1"/>
  <c r="L341" i="1" s="1"/>
  <c r="P330" i="1"/>
  <c r="N330" i="1" s="1"/>
  <c r="Q330" i="1" s="1"/>
  <c r="K330" i="1" s="1"/>
  <c r="L330" i="1" s="1"/>
  <c r="Z330" i="1"/>
  <c r="S330" i="1"/>
  <c r="T330" i="1" s="1"/>
  <c r="U324" i="1"/>
  <c r="Y324" i="1" s="1"/>
  <c r="AB324" i="1"/>
  <c r="AC324" i="1" s="1"/>
  <c r="Z286" i="1"/>
  <c r="P286" i="1"/>
  <c r="N286" i="1" s="1"/>
  <c r="Q286" i="1" s="1"/>
  <c r="K286" i="1" s="1"/>
  <c r="L286" i="1" s="1"/>
  <c r="AB327" i="1"/>
  <c r="U327" i="1"/>
  <c r="Y327" i="1" s="1"/>
  <c r="AA327" i="1"/>
  <c r="Z296" i="1"/>
  <c r="P285" i="1"/>
  <c r="N285" i="1" s="1"/>
  <c r="Q285" i="1" s="1"/>
  <c r="K285" i="1" s="1"/>
  <c r="L285" i="1" s="1"/>
  <c r="Z285" i="1"/>
  <c r="P282" i="1"/>
  <c r="N282" i="1" s="1"/>
  <c r="Q282" i="1" s="1"/>
  <c r="K282" i="1" s="1"/>
  <c r="L282" i="1" s="1"/>
  <c r="Z282" i="1"/>
  <c r="S334" i="1"/>
  <c r="T334" i="1" s="1"/>
  <c r="S296" i="1"/>
  <c r="T296" i="1" s="1"/>
  <c r="AC289" i="1"/>
  <c r="Z268" i="1"/>
  <c r="Z252" i="1"/>
  <c r="Z249" i="1"/>
  <c r="K247" i="1"/>
  <c r="L247" i="1" s="1"/>
  <c r="P245" i="1"/>
  <c r="N245" i="1" s="1"/>
  <c r="Q245" i="1" s="1"/>
  <c r="K245" i="1" s="1"/>
  <c r="L245" i="1" s="1"/>
  <c r="Z245" i="1"/>
  <c r="K243" i="1"/>
  <c r="L243" i="1" s="1"/>
  <c r="Z241" i="1"/>
  <c r="K239" i="1"/>
  <c r="L239" i="1" s="1"/>
  <c r="P237" i="1"/>
  <c r="N237" i="1" s="1"/>
  <c r="Q237" i="1" s="1"/>
  <c r="K237" i="1" s="1"/>
  <c r="L237" i="1" s="1"/>
  <c r="Z237" i="1"/>
  <c r="K235" i="1"/>
  <c r="L235" i="1" s="1"/>
  <c r="P233" i="1"/>
  <c r="N233" i="1" s="1"/>
  <c r="Q233" i="1" s="1"/>
  <c r="K233" i="1" s="1"/>
  <c r="L233" i="1" s="1"/>
  <c r="Z233" i="1"/>
  <c r="K231" i="1"/>
  <c r="L231" i="1" s="1"/>
  <c r="P229" i="1"/>
  <c r="N229" i="1" s="1"/>
  <c r="Q229" i="1" s="1"/>
  <c r="K229" i="1" s="1"/>
  <c r="L229" i="1" s="1"/>
  <c r="Z229" i="1"/>
  <c r="K227" i="1"/>
  <c r="L227" i="1" s="1"/>
  <c r="P225" i="1"/>
  <c r="N225" i="1" s="1"/>
  <c r="Q225" i="1" s="1"/>
  <c r="K225" i="1" s="1"/>
  <c r="L225" i="1" s="1"/>
  <c r="Z225" i="1"/>
  <c r="K223" i="1"/>
  <c r="L223" i="1" s="1"/>
  <c r="U308" i="1"/>
  <c r="Y308" i="1" s="1"/>
  <c r="AA308" i="1"/>
  <c r="AB308" i="1"/>
  <c r="Z298" i="1"/>
  <c r="P298" i="1"/>
  <c r="N298" i="1" s="1"/>
  <c r="Q298" i="1" s="1"/>
  <c r="K298" i="1" s="1"/>
  <c r="L298" i="1" s="1"/>
  <c r="Z283" i="1"/>
  <c r="S283" i="1"/>
  <c r="T283" i="1" s="1"/>
  <c r="P283" i="1"/>
  <c r="N283" i="1" s="1"/>
  <c r="Q283" i="1" s="1"/>
  <c r="K283" i="1" s="1"/>
  <c r="L283" i="1" s="1"/>
  <c r="Z281" i="1"/>
  <c r="P281" i="1"/>
  <c r="N281" i="1" s="1"/>
  <c r="Q281" i="1" s="1"/>
  <c r="K281" i="1" s="1"/>
  <c r="L281" i="1" s="1"/>
  <c r="Z257" i="1"/>
  <c r="P257" i="1"/>
  <c r="N257" i="1" s="1"/>
  <c r="Q257" i="1" s="1"/>
  <c r="K257" i="1" s="1"/>
  <c r="L257" i="1" s="1"/>
  <c r="U332" i="1"/>
  <c r="Y332" i="1" s="1"/>
  <c r="AB332" i="1"/>
  <c r="AC332" i="1" s="1"/>
  <c r="S298" i="1"/>
  <c r="T298" i="1" s="1"/>
  <c r="P308" i="1"/>
  <c r="N308" i="1" s="1"/>
  <c r="Q308" i="1" s="1"/>
  <c r="K308" i="1" s="1"/>
  <c r="L308" i="1" s="1"/>
  <c r="S257" i="1"/>
  <c r="T257" i="1" s="1"/>
  <c r="S237" i="1"/>
  <c r="T237" i="1" s="1"/>
  <c r="U316" i="1"/>
  <c r="Y316" i="1" s="1"/>
  <c r="AB316" i="1"/>
  <c r="AC316" i="1" s="1"/>
  <c r="AA316" i="1"/>
  <c r="AB266" i="1"/>
  <c r="U266" i="1"/>
  <c r="Y266" i="1" s="1"/>
  <c r="AA266" i="1"/>
  <c r="Z253" i="1"/>
  <c r="S253" i="1"/>
  <c r="T253" i="1" s="1"/>
  <c r="P253" i="1" s="1"/>
  <c r="N253" i="1" s="1"/>
  <c r="Q253" i="1" s="1"/>
  <c r="K253" i="1" s="1"/>
  <c r="L253" i="1" s="1"/>
  <c r="S233" i="1"/>
  <c r="T233" i="1" s="1"/>
  <c r="S200" i="1"/>
  <c r="T200" i="1" s="1"/>
  <c r="P269" i="1"/>
  <c r="N269" i="1" s="1"/>
  <c r="Q269" i="1" s="1"/>
  <c r="K269" i="1" s="1"/>
  <c r="L269" i="1" s="1"/>
  <c r="Z269" i="1"/>
  <c r="S269" i="1"/>
  <c r="T269" i="1" s="1"/>
  <c r="U234" i="1"/>
  <c r="Y234" i="1" s="1"/>
  <c r="AB234" i="1"/>
  <c r="P222" i="1"/>
  <c r="N222" i="1" s="1"/>
  <c r="Q222" i="1" s="1"/>
  <c r="K222" i="1" s="1"/>
  <c r="L222" i="1" s="1"/>
  <c r="U216" i="1"/>
  <c r="Y216" i="1" s="1"/>
  <c r="AB216" i="1"/>
  <c r="AC216" i="1" s="1"/>
  <c r="S207" i="1"/>
  <c r="T207" i="1" s="1"/>
  <c r="S195" i="1"/>
  <c r="T195" i="1" s="1"/>
  <c r="S187" i="1"/>
  <c r="T187" i="1" s="1"/>
  <c r="S355" i="1"/>
  <c r="T355" i="1" s="1"/>
  <c r="P238" i="1"/>
  <c r="N238" i="1" s="1"/>
  <c r="Q238" i="1" s="1"/>
  <c r="K238" i="1" s="1"/>
  <c r="L238" i="1" s="1"/>
  <c r="Z220" i="1"/>
  <c r="P220" i="1"/>
  <c r="N220" i="1" s="1"/>
  <c r="Q220" i="1" s="1"/>
  <c r="K220" i="1" s="1"/>
  <c r="L220" i="1" s="1"/>
  <c r="S214" i="1"/>
  <c r="T214" i="1" s="1"/>
  <c r="U205" i="1"/>
  <c r="Y205" i="1" s="1"/>
  <c r="AB205" i="1"/>
  <c r="P201" i="1"/>
  <c r="N201" i="1" s="1"/>
  <c r="Q201" i="1" s="1"/>
  <c r="K201" i="1" s="1"/>
  <c r="L201" i="1" s="1"/>
  <c r="Z201" i="1"/>
  <c r="AB185" i="1"/>
  <c r="U185" i="1"/>
  <c r="Y185" i="1" s="1"/>
  <c r="Z175" i="1"/>
  <c r="P175" i="1"/>
  <c r="N175" i="1" s="1"/>
  <c r="Q175" i="1" s="1"/>
  <c r="K175" i="1" s="1"/>
  <c r="L175" i="1" s="1"/>
  <c r="P169" i="1"/>
  <c r="N169" i="1" s="1"/>
  <c r="Q169" i="1" s="1"/>
  <c r="K169" i="1" s="1"/>
  <c r="L169" i="1" s="1"/>
  <c r="Z169" i="1"/>
  <c r="U226" i="1"/>
  <c r="Y226" i="1" s="1"/>
  <c r="AB226" i="1"/>
  <c r="AC226" i="1" s="1"/>
  <c r="P226" i="1"/>
  <c r="N226" i="1" s="1"/>
  <c r="Q226" i="1" s="1"/>
  <c r="K226" i="1" s="1"/>
  <c r="L226" i="1" s="1"/>
  <c r="S189" i="1"/>
  <c r="T189" i="1" s="1"/>
  <c r="S174" i="1"/>
  <c r="T174" i="1" s="1"/>
  <c r="AA185" i="1"/>
  <c r="U182" i="1"/>
  <c r="Y182" i="1" s="1"/>
  <c r="AB182" i="1"/>
  <c r="AC182" i="1" s="1"/>
  <c r="P182" i="1"/>
  <c r="N182" i="1" s="1"/>
  <c r="Q182" i="1" s="1"/>
  <c r="K182" i="1" s="1"/>
  <c r="L182" i="1" s="1"/>
  <c r="Z155" i="1"/>
  <c r="P155" i="1"/>
  <c r="N155" i="1" s="1"/>
  <c r="Q155" i="1" s="1"/>
  <c r="K155" i="1" s="1"/>
  <c r="L155" i="1" s="1"/>
  <c r="S155" i="1"/>
  <c r="T155" i="1" s="1"/>
  <c r="Z123" i="1"/>
  <c r="P123" i="1"/>
  <c r="N123" i="1" s="1"/>
  <c r="Q123" i="1" s="1"/>
  <c r="K123" i="1" s="1"/>
  <c r="L123" i="1" s="1"/>
  <c r="S123" i="1"/>
  <c r="T123" i="1" s="1"/>
  <c r="P168" i="1"/>
  <c r="N168" i="1" s="1"/>
  <c r="Q168" i="1" s="1"/>
  <c r="K168" i="1" s="1"/>
  <c r="L168" i="1" s="1"/>
  <c r="U156" i="1"/>
  <c r="Y156" i="1" s="1"/>
  <c r="AB156" i="1"/>
  <c r="AC156" i="1" s="1"/>
  <c r="AA156" i="1"/>
  <c r="U140" i="1"/>
  <c r="Y140" i="1" s="1"/>
  <c r="AB140" i="1"/>
  <c r="AA140" i="1"/>
  <c r="U124" i="1"/>
  <c r="Y124" i="1" s="1"/>
  <c r="AB124" i="1"/>
  <c r="AC124" i="1" s="1"/>
  <c r="AA124" i="1"/>
  <c r="Z106" i="1"/>
  <c r="P106" i="1"/>
  <c r="N106" i="1" s="1"/>
  <c r="Q106" i="1" s="1"/>
  <c r="K106" i="1" s="1"/>
  <c r="L106" i="1" s="1"/>
  <c r="S106" i="1"/>
  <c r="T106" i="1" s="1"/>
  <c r="P156" i="1"/>
  <c r="N156" i="1" s="1"/>
  <c r="Q156" i="1" s="1"/>
  <c r="K156" i="1" s="1"/>
  <c r="L156" i="1" s="1"/>
  <c r="AB116" i="1"/>
  <c r="AC116" i="1" s="1"/>
  <c r="U116" i="1"/>
  <c r="Y116" i="1" s="1"/>
  <c r="AA116" i="1"/>
  <c r="Z176" i="1"/>
  <c r="S176" i="1"/>
  <c r="T176" i="1" s="1"/>
  <c r="P176" i="1" s="1"/>
  <c r="N176" i="1" s="1"/>
  <c r="Q176" i="1" s="1"/>
  <c r="K176" i="1" s="1"/>
  <c r="L176" i="1" s="1"/>
  <c r="AB166" i="1"/>
  <c r="AC166" i="1" s="1"/>
  <c r="U166" i="1"/>
  <c r="Y166" i="1" s="1"/>
  <c r="P152" i="1"/>
  <c r="N152" i="1" s="1"/>
  <c r="Q152" i="1" s="1"/>
  <c r="K152" i="1" s="1"/>
  <c r="L152" i="1" s="1"/>
  <c r="Z152" i="1"/>
  <c r="S152" i="1"/>
  <c r="T152" i="1" s="1"/>
  <c r="Z136" i="1"/>
  <c r="S136" i="1"/>
  <c r="T136" i="1" s="1"/>
  <c r="P136" i="1" s="1"/>
  <c r="N136" i="1" s="1"/>
  <c r="Q136" i="1" s="1"/>
  <c r="K136" i="1" s="1"/>
  <c r="L136" i="1" s="1"/>
  <c r="U63" i="1"/>
  <c r="Y63" i="1" s="1"/>
  <c r="AB63" i="1"/>
  <c r="AA63" i="1"/>
  <c r="AB97" i="1"/>
  <c r="U97" i="1"/>
  <c r="Y97" i="1" s="1"/>
  <c r="AA97" i="1"/>
  <c r="AB81" i="1"/>
  <c r="AC81" i="1" s="1"/>
  <c r="U81" i="1"/>
  <c r="Y81" i="1" s="1"/>
  <c r="AA81" i="1"/>
  <c r="U66" i="1"/>
  <c r="Y66" i="1" s="1"/>
  <c r="AB66" i="1"/>
  <c r="AC66" i="1" s="1"/>
  <c r="AA66" i="1"/>
  <c r="AB65" i="1"/>
  <c r="U65" i="1"/>
  <c r="Y65" i="1" s="1"/>
  <c r="AA65" i="1"/>
  <c r="S352" i="1"/>
  <c r="T352" i="1" s="1"/>
  <c r="Z351" i="1"/>
  <c r="Z329" i="1"/>
  <c r="P329" i="1"/>
  <c r="N329" i="1" s="1"/>
  <c r="Q329" i="1" s="1"/>
  <c r="K329" i="1" s="1"/>
  <c r="L329" i="1" s="1"/>
  <c r="Z326" i="1"/>
  <c r="K322" i="1"/>
  <c r="L322" i="1" s="1"/>
  <c r="S315" i="1"/>
  <c r="T315" i="1" s="1"/>
  <c r="Z353" i="1"/>
  <c r="P339" i="1"/>
  <c r="N339" i="1" s="1"/>
  <c r="Q339" i="1" s="1"/>
  <c r="K339" i="1" s="1"/>
  <c r="L339" i="1" s="1"/>
  <c r="Z339" i="1"/>
  <c r="AB328" i="1"/>
  <c r="AC328" i="1" s="1"/>
  <c r="U328" i="1"/>
  <c r="Y328" i="1" s="1"/>
  <c r="Z314" i="1"/>
  <c r="P314" i="1"/>
  <c r="N314" i="1" s="1"/>
  <c r="Q314" i="1" s="1"/>
  <c r="K314" i="1" s="1"/>
  <c r="L314" i="1" s="1"/>
  <c r="AB310" i="1"/>
  <c r="AC310" i="1" s="1"/>
  <c r="U310" i="1"/>
  <c r="Y310" i="1" s="1"/>
  <c r="AB285" i="1"/>
  <c r="U285" i="1"/>
  <c r="Y285" i="1" s="1"/>
  <c r="AA285" i="1"/>
  <c r="S268" i="1"/>
  <c r="T268" i="1" s="1"/>
  <c r="S252" i="1"/>
  <c r="T252" i="1" s="1"/>
  <c r="P252" i="1" s="1"/>
  <c r="N252" i="1" s="1"/>
  <c r="Q252" i="1" s="1"/>
  <c r="K252" i="1" s="1"/>
  <c r="L252" i="1" s="1"/>
  <c r="U286" i="1"/>
  <c r="Y286" i="1" s="1"/>
  <c r="AB286" i="1"/>
  <c r="Z276" i="1"/>
  <c r="P276" i="1"/>
  <c r="N276" i="1" s="1"/>
  <c r="Q276" i="1" s="1"/>
  <c r="K276" i="1" s="1"/>
  <c r="L276" i="1" s="1"/>
  <c r="S211" i="1"/>
  <c r="T211" i="1" s="1"/>
  <c r="Z267" i="1"/>
  <c r="P267" i="1"/>
  <c r="N267" i="1" s="1"/>
  <c r="Q267" i="1" s="1"/>
  <c r="K267" i="1" s="1"/>
  <c r="L267" i="1" s="1"/>
  <c r="Z251" i="1"/>
  <c r="S331" i="1"/>
  <c r="T331" i="1" s="1"/>
  <c r="S309" i="1"/>
  <c r="T309" i="1" s="1"/>
  <c r="P309" i="1" s="1"/>
  <c r="N309" i="1" s="1"/>
  <c r="Q309" i="1" s="1"/>
  <c r="K309" i="1" s="1"/>
  <c r="L309" i="1" s="1"/>
  <c r="P278" i="1"/>
  <c r="N278" i="1" s="1"/>
  <c r="Q278" i="1" s="1"/>
  <c r="K278" i="1" s="1"/>
  <c r="L278" i="1" s="1"/>
  <c r="Z278" i="1"/>
  <c r="AB270" i="1"/>
  <c r="U270" i="1"/>
  <c r="Y270" i="1" s="1"/>
  <c r="U256" i="1"/>
  <c r="Y256" i="1" s="1"/>
  <c r="AB256" i="1"/>
  <c r="AC256" i="1" s="1"/>
  <c r="AB245" i="1"/>
  <c r="U245" i="1"/>
  <c r="Y245" i="1" s="1"/>
  <c r="S351" i="1"/>
  <c r="T351" i="1" s="1"/>
  <c r="P351" i="1" s="1"/>
  <c r="N351" i="1" s="1"/>
  <c r="Q351" i="1" s="1"/>
  <c r="K351" i="1" s="1"/>
  <c r="L351" i="1" s="1"/>
  <c r="K316" i="1"/>
  <c r="L316" i="1" s="1"/>
  <c r="Z315" i="1"/>
  <c r="P315" i="1"/>
  <c r="N315" i="1" s="1"/>
  <c r="Q315" i="1" s="1"/>
  <c r="K315" i="1" s="1"/>
  <c r="L315" i="1" s="1"/>
  <c r="U273" i="1"/>
  <c r="Y273" i="1" s="1"/>
  <c r="AB273" i="1"/>
  <c r="AC273" i="1" s="1"/>
  <c r="AA273" i="1"/>
  <c r="S251" i="1"/>
  <c r="T251" i="1" s="1"/>
  <c r="P251" i="1" s="1"/>
  <c r="N251" i="1" s="1"/>
  <c r="Q251" i="1" s="1"/>
  <c r="K251" i="1" s="1"/>
  <c r="L251" i="1" s="1"/>
  <c r="K246" i="1"/>
  <c r="L246" i="1" s="1"/>
  <c r="AB242" i="1"/>
  <c r="U242" i="1"/>
  <c r="Y242" i="1" s="1"/>
  <c r="P325" i="1"/>
  <c r="N325" i="1" s="1"/>
  <c r="Q325" i="1" s="1"/>
  <c r="K325" i="1" s="1"/>
  <c r="L325" i="1" s="1"/>
  <c r="AB274" i="1"/>
  <c r="AC274" i="1" s="1"/>
  <c r="U274" i="1"/>
  <c r="Y274" i="1" s="1"/>
  <c r="AA274" i="1"/>
  <c r="P262" i="1"/>
  <c r="N262" i="1" s="1"/>
  <c r="Q262" i="1" s="1"/>
  <c r="K262" i="1" s="1"/>
  <c r="L262" i="1" s="1"/>
  <c r="Z262" i="1"/>
  <c r="S241" i="1"/>
  <c r="T241" i="1" s="1"/>
  <c r="S339" i="1"/>
  <c r="T339" i="1" s="1"/>
  <c r="Z301" i="1"/>
  <c r="U255" i="1"/>
  <c r="Y255" i="1" s="1"/>
  <c r="AB255" i="1"/>
  <c r="AC255" i="1" s="1"/>
  <c r="AB246" i="1"/>
  <c r="AC246" i="1" s="1"/>
  <c r="U246" i="1"/>
  <c r="Y246" i="1" s="1"/>
  <c r="U227" i="1"/>
  <c r="Y227" i="1" s="1"/>
  <c r="AA227" i="1"/>
  <c r="AB227" i="1"/>
  <c r="AC227" i="1" s="1"/>
  <c r="AB215" i="1"/>
  <c r="U215" i="1"/>
  <c r="Y215" i="1" s="1"/>
  <c r="AA215" i="1"/>
  <c r="S204" i="1"/>
  <c r="T204" i="1" s="1"/>
  <c r="S188" i="1"/>
  <c r="T188" i="1" s="1"/>
  <c r="K234" i="1"/>
  <c r="L234" i="1" s="1"/>
  <c r="S203" i="1"/>
  <c r="T203" i="1" s="1"/>
  <c r="Z178" i="1"/>
  <c r="P178" i="1"/>
  <c r="N178" i="1" s="1"/>
  <c r="Q178" i="1" s="1"/>
  <c r="K178" i="1" s="1"/>
  <c r="L178" i="1" s="1"/>
  <c r="Z170" i="1"/>
  <c r="P170" i="1"/>
  <c r="N170" i="1" s="1"/>
  <c r="Q170" i="1" s="1"/>
  <c r="K170" i="1" s="1"/>
  <c r="L170" i="1" s="1"/>
  <c r="S163" i="1"/>
  <c r="T163" i="1" s="1"/>
  <c r="Z288" i="1"/>
  <c r="P288" i="1"/>
  <c r="N288" i="1" s="1"/>
  <c r="Q288" i="1" s="1"/>
  <c r="K288" i="1" s="1"/>
  <c r="L288" i="1" s="1"/>
  <c r="U263" i="1"/>
  <c r="Y263" i="1" s="1"/>
  <c r="AB263" i="1"/>
  <c r="AC263" i="1" s="1"/>
  <c r="P197" i="1"/>
  <c r="N197" i="1" s="1"/>
  <c r="Q197" i="1" s="1"/>
  <c r="K197" i="1" s="1"/>
  <c r="L197" i="1" s="1"/>
  <c r="Z197" i="1"/>
  <c r="Z172" i="1"/>
  <c r="S254" i="1"/>
  <c r="T254" i="1" s="1"/>
  <c r="P254" i="1" s="1"/>
  <c r="N254" i="1" s="1"/>
  <c r="Q254" i="1" s="1"/>
  <c r="K254" i="1" s="1"/>
  <c r="L254" i="1" s="1"/>
  <c r="U239" i="1"/>
  <c r="Y239" i="1" s="1"/>
  <c r="AA239" i="1"/>
  <c r="AB239" i="1"/>
  <c r="AC239" i="1" s="1"/>
  <c r="U223" i="1"/>
  <c r="Y223" i="1" s="1"/>
  <c r="AA223" i="1"/>
  <c r="AB223" i="1"/>
  <c r="U218" i="1"/>
  <c r="Y218" i="1" s="1"/>
  <c r="AB218" i="1"/>
  <c r="S151" i="1"/>
  <c r="T151" i="1" s="1"/>
  <c r="S135" i="1"/>
  <c r="T135" i="1" s="1"/>
  <c r="U184" i="1"/>
  <c r="Y184" i="1" s="1"/>
  <c r="AB184" i="1"/>
  <c r="P180" i="1"/>
  <c r="N180" i="1" s="1"/>
  <c r="Q180" i="1" s="1"/>
  <c r="K180" i="1" s="1"/>
  <c r="L180" i="1" s="1"/>
  <c r="Z180" i="1"/>
  <c r="Z147" i="1"/>
  <c r="S147" i="1"/>
  <c r="T147" i="1" s="1"/>
  <c r="P147" i="1" s="1"/>
  <c r="N147" i="1" s="1"/>
  <c r="Q147" i="1" s="1"/>
  <c r="K147" i="1" s="1"/>
  <c r="L147" i="1" s="1"/>
  <c r="S110" i="1"/>
  <c r="T110" i="1" s="1"/>
  <c r="Z107" i="1"/>
  <c r="S107" i="1"/>
  <c r="T107" i="1" s="1"/>
  <c r="P107" i="1" s="1"/>
  <c r="N107" i="1" s="1"/>
  <c r="Q107" i="1" s="1"/>
  <c r="K107" i="1" s="1"/>
  <c r="L107" i="1" s="1"/>
  <c r="U105" i="1"/>
  <c r="Y105" i="1" s="1"/>
  <c r="AB105" i="1"/>
  <c r="P105" i="1"/>
  <c r="N105" i="1" s="1"/>
  <c r="Q105" i="1" s="1"/>
  <c r="K105" i="1" s="1"/>
  <c r="L105" i="1" s="1"/>
  <c r="AA105" i="1"/>
  <c r="AA184" i="1"/>
  <c r="K166" i="1"/>
  <c r="L166" i="1" s="1"/>
  <c r="Z117" i="1"/>
  <c r="P117" i="1"/>
  <c r="N117" i="1" s="1"/>
  <c r="Q117" i="1" s="1"/>
  <c r="K117" i="1" s="1"/>
  <c r="L117" i="1" s="1"/>
  <c r="S117" i="1"/>
  <c r="T117" i="1" s="1"/>
  <c r="U115" i="1"/>
  <c r="Y115" i="1" s="1"/>
  <c r="AB115" i="1"/>
  <c r="AC115" i="1" s="1"/>
  <c r="Z102" i="1"/>
  <c r="S169" i="1"/>
  <c r="T169" i="1" s="1"/>
  <c r="AB150" i="1"/>
  <c r="AC150" i="1" s="1"/>
  <c r="U150" i="1"/>
  <c r="Y150" i="1" s="1"/>
  <c r="AA150" i="1"/>
  <c r="AB134" i="1"/>
  <c r="U134" i="1"/>
  <c r="Y134" i="1" s="1"/>
  <c r="AA134" i="1"/>
  <c r="Z128" i="1"/>
  <c r="S128" i="1"/>
  <c r="T128" i="1" s="1"/>
  <c r="P128" i="1" s="1"/>
  <c r="N128" i="1" s="1"/>
  <c r="Q128" i="1" s="1"/>
  <c r="K128" i="1" s="1"/>
  <c r="L128" i="1" s="1"/>
  <c r="AB112" i="1"/>
  <c r="U112" i="1"/>
  <c r="Y112" i="1" s="1"/>
  <c r="AA112" i="1"/>
  <c r="U90" i="1"/>
  <c r="Y90" i="1" s="1"/>
  <c r="AB90" i="1"/>
  <c r="AA90" i="1"/>
  <c r="AB72" i="1"/>
  <c r="U72" i="1"/>
  <c r="Y72" i="1" s="1"/>
  <c r="AA72" i="1"/>
  <c r="AB44" i="1"/>
  <c r="U44" i="1"/>
  <c r="Y44" i="1" s="1"/>
  <c r="AA44" i="1"/>
  <c r="S348" i="1"/>
  <c r="T348" i="1" s="1"/>
  <c r="S353" i="1"/>
  <c r="T353" i="1" s="1"/>
  <c r="P347" i="1"/>
  <c r="N347" i="1" s="1"/>
  <c r="Q347" i="1" s="1"/>
  <c r="K347" i="1" s="1"/>
  <c r="L347" i="1" s="1"/>
  <c r="Z347" i="1"/>
  <c r="S337" i="1"/>
  <c r="T337" i="1" s="1"/>
  <c r="P354" i="1"/>
  <c r="N354" i="1" s="1"/>
  <c r="Q354" i="1" s="1"/>
  <c r="K354" i="1" s="1"/>
  <c r="L354" i="1" s="1"/>
  <c r="Z354" i="1"/>
  <c r="S350" i="1"/>
  <c r="T350" i="1" s="1"/>
  <c r="P346" i="1"/>
  <c r="N346" i="1" s="1"/>
  <c r="Q346" i="1" s="1"/>
  <c r="K346" i="1" s="1"/>
  <c r="L346" i="1" s="1"/>
  <c r="Z346" i="1"/>
  <c r="P342" i="1"/>
  <c r="N342" i="1" s="1"/>
  <c r="Q342" i="1" s="1"/>
  <c r="K342" i="1" s="1"/>
  <c r="L342" i="1" s="1"/>
  <c r="Z342" i="1"/>
  <c r="Z336" i="1"/>
  <c r="P336" i="1"/>
  <c r="N336" i="1" s="1"/>
  <c r="Q336" i="1" s="1"/>
  <c r="K336" i="1" s="1"/>
  <c r="L336" i="1" s="1"/>
  <c r="Z321" i="1"/>
  <c r="P321" i="1"/>
  <c r="N321" i="1" s="1"/>
  <c r="Q321" i="1" s="1"/>
  <c r="K321" i="1" s="1"/>
  <c r="L321" i="1" s="1"/>
  <c r="S291" i="1"/>
  <c r="T291" i="1" s="1"/>
  <c r="P291" i="1" s="1"/>
  <c r="N291" i="1" s="1"/>
  <c r="Q291" i="1" s="1"/>
  <c r="K291" i="1" s="1"/>
  <c r="L291" i="1" s="1"/>
  <c r="AA345" i="1"/>
  <c r="S336" i="1"/>
  <c r="T336" i="1" s="1"/>
  <c r="P313" i="1"/>
  <c r="N313" i="1" s="1"/>
  <c r="Q313" i="1" s="1"/>
  <c r="K313" i="1" s="1"/>
  <c r="L313" i="1" s="1"/>
  <c r="Z313" i="1"/>
  <c r="P305" i="1"/>
  <c r="N305" i="1" s="1"/>
  <c r="Q305" i="1" s="1"/>
  <c r="K305" i="1" s="1"/>
  <c r="L305" i="1" s="1"/>
  <c r="Z305" i="1"/>
  <c r="Z297" i="1"/>
  <c r="Z349" i="1"/>
  <c r="P349" i="1"/>
  <c r="N349" i="1" s="1"/>
  <c r="Q349" i="1" s="1"/>
  <c r="K349" i="1" s="1"/>
  <c r="L349" i="1" s="1"/>
  <c r="Z338" i="1"/>
  <c r="S338" i="1"/>
  <c r="T338" i="1" s="1"/>
  <c r="P338" i="1" s="1"/>
  <c r="N338" i="1" s="1"/>
  <c r="Q338" i="1" s="1"/>
  <c r="K338" i="1" s="1"/>
  <c r="L338" i="1" s="1"/>
  <c r="AA325" i="1"/>
  <c r="AB320" i="1"/>
  <c r="AC320" i="1" s="1"/>
  <c r="U320" i="1"/>
  <c r="Y320" i="1" s="1"/>
  <c r="P317" i="1"/>
  <c r="N317" i="1" s="1"/>
  <c r="Q317" i="1" s="1"/>
  <c r="K317" i="1" s="1"/>
  <c r="L317" i="1" s="1"/>
  <c r="Z317" i="1"/>
  <c r="S297" i="1"/>
  <c r="T297" i="1" s="1"/>
  <c r="S326" i="1"/>
  <c r="T326" i="1" s="1"/>
  <c r="P310" i="1"/>
  <c r="N310" i="1" s="1"/>
  <c r="Q310" i="1" s="1"/>
  <c r="K310" i="1" s="1"/>
  <c r="L310" i="1" s="1"/>
  <c r="Z310" i="1"/>
  <c r="Z306" i="1"/>
  <c r="P306" i="1"/>
  <c r="N306" i="1" s="1"/>
  <c r="Q306" i="1" s="1"/>
  <c r="K306" i="1" s="1"/>
  <c r="L306" i="1" s="1"/>
  <c r="AB302" i="1"/>
  <c r="U302" i="1"/>
  <c r="Y302" i="1" s="1"/>
  <c r="Z323" i="1"/>
  <c r="S323" i="1"/>
  <c r="T323" i="1" s="1"/>
  <c r="P323" i="1" s="1"/>
  <c r="N323" i="1" s="1"/>
  <c r="Q323" i="1" s="1"/>
  <c r="K323" i="1" s="1"/>
  <c r="L323" i="1" s="1"/>
  <c r="Z312" i="1"/>
  <c r="S312" i="1"/>
  <c r="T312" i="1" s="1"/>
  <c r="AB294" i="1"/>
  <c r="U294" i="1"/>
  <c r="Y294" i="1" s="1"/>
  <c r="P293" i="1"/>
  <c r="N293" i="1" s="1"/>
  <c r="Q293" i="1" s="1"/>
  <c r="K293" i="1" s="1"/>
  <c r="L293" i="1" s="1"/>
  <c r="Z293" i="1"/>
  <c r="Z290" i="1"/>
  <c r="K279" i="1"/>
  <c r="L279" i="1" s="1"/>
  <c r="Z260" i="1"/>
  <c r="P256" i="1"/>
  <c r="N256" i="1" s="1"/>
  <c r="Q256" i="1" s="1"/>
  <c r="K256" i="1" s="1"/>
  <c r="L256" i="1" s="1"/>
  <c r="K255" i="1"/>
  <c r="L255" i="1" s="1"/>
  <c r="S219" i="1"/>
  <c r="T219" i="1" s="1"/>
  <c r="S317" i="1"/>
  <c r="T317" i="1" s="1"/>
  <c r="AA286" i="1"/>
  <c r="Z275" i="1"/>
  <c r="P275" i="1"/>
  <c r="N275" i="1" s="1"/>
  <c r="Q275" i="1" s="1"/>
  <c r="K275" i="1" s="1"/>
  <c r="L275" i="1" s="1"/>
  <c r="Z265" i="1"/>
  <c r="P248" i="1"/>
  <c r="N248" i="1" s="1"/>
  <c r="Q248" i="1" s="1"/>
  <c r="K248" i="1" s="1"/>
  <c r="L248" i="1" s="1"/>
  <c r="Z248" i="1"/>
  <c r="Z244" i="1"/>
  <c r="S244" i="1"/>
  <c r="T244" i="1" s="1"/>
  <c r="P240" i="1"/>
  <c r="N240" i="1" s="1"/>
  <c r="Q240" i="1" s="1"/>
  <c r="K240" i="1" s="1"/>
  <c r="L240" i="1" s="1"/>
  <c r="Z240" i="1"/>
  <c r="Z236" i="1"/>
  <c r="S236" i="1"/>
  <c r="T236" i="1" s="1"/>
  <c r="P236" i="1" s="1"/>
  <c r="N236" i="1" s="1"/>
  <c r="Q236" i="1" s="1"/>
  <c r="K236" i="1" s="1"/>
  <c r="L236" i="1" s="1"/>
  <c r="P232" i="1"/>
  <c r="N232" i="1" s="1"/>
  <c r="Q232" i="1" s="1"/>
  <c r="K232" i="1" s="1"/>
  <c r="L232" i="1" s="1"/>
  <c r="Z232" i="1"/>
  <c r="P228" i="1"/>
  <c r="N228" i="1" s="1"/>
  <c r="Q228" i="1" s="1"/>
  <c r="K228" i="1" s="1"/>
  <c r="L228" i="1" s="1"/>
  <c r="Z228" i="1"/>
  <c r="S228" i="1"/>
  <c r="T228" i="1" s="1"/>
  <c r="P224" i="1"/>
  <c r="N224" i="1" s="1"/>
  <c r="Q224" i="1" s="1"/>
  <c r="K224" i="1" s="1"/>
  <c r="L224" i="1" s="1"/>
  <c r="Z224" i="1"/>
  <c r="S347" i="1"/>
  <c r="T347" i="1" s="1"/>
  <c r="S290" i="1"/>
  <c r="T290" i="1" s="1"/>
  <c r="P270" i="1"/>
  <c r="N270" i="1" s="1"/>
  <c r="Q270" i="1" s="1"/>
  <c r="K270" i="1" s="1"/>
  <c r="L270" i="1" s="1"/>
  <c r="Z270" i="1"/>
  <c r="S265" i="1"/>
  <c r="T265" i="1" s="1"/>
  <c r="P265" i="1" s="1"/>
  <c r="N265" i="1" s="1"/>
  <c r="Q265" i="1" s="1"/>
  <c r="K265" i="1" s="1"/>
  <c r="L265" i="1" s="1"/>
  <c r="P302" i="1"/>
  <c r="N302" i="1" s="1"/>
  <c r="Q302" i="1" s="1"/>
  <c r="K302" i="1" s="1"/>
  <c r="L302" i="1" s="1"/>
  <c r="Z302" i="1"/>
  <c r="S259" i="1"/>
  <c r="T259" i="1" s="1"/>
  <c r="AB250" i="1"/>
  <c r="U250" i="1"/>
  <c r="Y250" i="1" s="1"/>
  <c r="AA250" i="1"/>
  <c r="AA242" i="1"/>
  <c r="P324" i="1"/>
  <c r="N324" i="1" s="1"/>
  <c r="Q324" i="1" s="1"/>
  <c r="K324" i="1" s="1"/>
  <c r="L324" i="1" s="1"/>
  <c r="Z324" i="1"/>
  <c r="S301" i="1"/>
  <c r="T301" i="1" s="1"/>
  <c r="P301" i="1" s="1"/>
  <c r="N301" i="1" s="1"/>
  <c r="Q301" i="1" s="1"/>
  <c r="K301" i="1" s="1"/>
  <c r="L301" i="1" s="1"/>
  <c r="P261" i="1"/>
  <c r="N261" i="1" s="1"/>
  <c r="Q261" i="1" s="1"/>
  <c r="K261" i="1" s="1"/>
  <c r="L261" i="1" s="1"/>
  <c r="Z261" i="1"/>
  <c r="S261" i="1"/>
  <c r="T261" i="1" s="1"/>
  <c r="S249" i="1"/>
  <c r="T249" i="1" s="1"/>
  <c r="P217" i="1"/>
  <c r="N217" i="1" s="1"/>
  <c r="Q217" i="1" s="1"/>
  <c r="K217" i="1" s="1"/>
  <c r="L217" i="1" s="1"/>
  <c r="Z217" i="1"/>
  <c r="AA246" i="1"/>
  <c r="U230" i="1"/>
  <c r="Y230" i="1" s="1"/>
  <c r="AB230" i="1"/>
  <c r="AC230" i="1" s="1"/>
  <c r="S208" i="1"/>
  <c r="T208" i="1" s="1"/>
  <c r="S192" i="1"/>
  <c r="T192" i="1" s="1"/>
  <c r="S248" i="1"/>
  <c r="T248" i="1" s="1"/>
  <c r="Z215" i="1"/>
  <c r="P215" i="1"/>
  <c r="N215" i="1" s="1"/>
  <c r="Q215" i="1" s="1"/>
  <c r="K215" i="1" s="1"/>
  <c r="L215" i="1" s="1"/>
  <c r="S199" i="1"/>
  <c r="T199" i="1" s="1"/>
  <c r="S191" i="1"/>
  <c r="T191" i="1" s="1"/>
  <c r="S179" i="1"/>
  <c r="T179" i="1" s="1"/>
  <c r="S171" i="1"/>
  <c r="T171" i="1" s="1"/>
  <c r="U243" i="1"/>
  <c r="Y243" i="1" s="1"/>
  <c r="AB243" i="1"/>
  <c r="AC243" i="1" s="1"/>
  <c r="AA243" i="1"/>
  <c r="U235" i="1"/>
  <c r="Y235" i="1" s="1"/>
  <c r="AA235" i="1"/>
  <c r="AB235" i="1"/>
  <c r="P210" i="1"/>
  <c r="N210" i="1" s="1"/>
  <c r="Q210" i="1" s="1"/>
  <c r="K210" i="1" s="1"/>
  <c r="L210" i="1" s="1"/>
  <c r="Z210" i="1"/>
  <c r="P206" i="1"/>
  <c r="N206" i="1" s="1"/>
  <c r="Q206" i="1" s="1"/>
  <c r="K206" i="1" s="1"/>
  <c r="L206" i="1" s="1"/>
  <c r="Z206" i="1"/>
  <c r="P202" i="1"/>
  <c r="N202" i="1" s="1"/>
  <c r="Q202" i="1" s="1"/>
  <c r="K202" i="1" s="1"/>
  <c r="L202" i="1" s="1"/>
  <c r="Z202" i="1"/>
  <c r="P198" i="1"/>
  <c r="N198" i="1" s="1"/>
  <c r="Q198" i="1" s="1"/>
  <c r="K198" i="1" s="1"/>
  <c r="L198" i="1" s="1"/>
  <c r="Z198" i="1"/>
  <c r="P194" i="1"/>
  <c r="N194" i="1" s="1"/>
  <c r="Q194" i="1" s="1"/>
  <c r="K194" i="1" s="1"/>
  <c r="L194" i="1" s="1"/>
  <c r="Z194" i="1"/>
  <c r="P190" i="1"/>
  <c r="N190" i="1" s="1"/>
  <c r="Q190" i="1" s="1"/>
  <c r="K190" i="1" s="1"/>
  <c r="L190" i="1" s="1"/>
  <c r="Z190" i="1"/>
  <c r="Z183" i="1"/>
  <c r="P193" i="1"/>
  <c r="N193" i="1" s="1"/>
  <c r="Q193" i="1" s="1"/>
  <c r="K193" i="1" s="1"/>
  <c r="L193" i="1" s="1"/>
  <c r="Z193" i="1"/>
  <c r="S186" i="1"/>
  <c r="T186" i="1" s="1"/>
  <c r="S183" i="1"/>
  <c r="T183" i="1" s="1"/>
  <c r="AB177" i="1"/>
  <c r="AC177" i="1" s="1"/>
  <c r="U177" i="1"/>
  <c r="Y177" i="1" s="1"/>
  <c r="Z277" i="1"/>
  <c r="S277" i="1"/>
  <c r="T277" i="1" s="1"/>
  <c r="P277" i="1" s="1"/>
  <c r="N277" i="1" s="1"/>
  <c r="Q277" i="1" s="1"/>
  <c r="K277" i="1" s="1"/>
  <c r="L277" i="1" s="1"/>
  <c r="U220" i="1"/>
  <c r="Y220" i="1" s="1"/>
  <c r="AA220" i="1"/>
  <c r="AB220" i="1"/>
  <c r="AC220" i="1" s="1"/>
  <c r="P214" i="1"/>
  <c r="N214" i="1" s="1"/>
  <c r="Q214" i="1" s="1"/>
  <c r="K214" i="1" s="1"/>
  <c r="L214" i="1" s="1"/>
  <c r="Z214" i="1"/>
  <c r="Z212" i="1"/>
  <c r="P212" i="1"/>
  <c r="N212" i="1" s="1"/>
  <c r="Q212" i="1" s="1"/>
  <c r="K212" i="1" s="1"/>
  <c r="L212" i="1" s="1"/>
  <c r="U201" i="1"/>
  <c r="Y201" i="1" s="1"/>
  <c r="AB201" i="1"/>
  <c r="AC201" i="1" s="1"/>
  <c r="S193" i="1"/>
  <c r="T193" i="1" s="1"/>
  <c r="P184" i="1"/>
  <c r="N184" i="1" s="1"/>
  <c r="Q184" i="1" s="1"/>
  <c r="K184" i="1" s="1"/>
  <c r="L184" i="1" s="1"/>
  <c r="AC173" i="1"/>
  <c r="S212" i="1"/>
  <c r="T212" i="1" s="1"/>
  <c r="Z209" i="1"/>
  <c r="S209" i="1"/>
  <c r="T209" i="1" s="1"/>
  <c r="P209" i="1" s="1"/>
  <c r="N209" i="1" s="1"/>
  <c r="Q209" i="1" s="1"/>
  <c r="K209" i="1" s="1"/>
  <c r="L209" i="1" s="1"/>
  <c r="S190" i="1"/>
  <c r="T190" i="1" s="1"/>
  <c r="S180" i="1"/>
  <c r="T180" i="1" s="1"/>
  <c r="S172" i="1"/>
  <c r="T172" i="1" s="1"/>
  <c r="Z167" i="1"/>
  <c r="P167" i="1"/>
  <c r="N167" i="1" s="1"/>
  <c r="Q167" i="1" s="1"/>
  <c r="K167" i="1" s="1"/>
  <c r="L167" i="1" s="1"/>
  <c r="Z139" i="1"/>
  <c r="P139" i="1"/>
  <c r="N139" i="1" s="1"/>
  <c r="Q139" i="1" s="1"/>
  <c r="K139" i="1" s="1"/>
  <c r="L139" i="1" s="1"/>
  <c r="S139" i="1"/>
  <c r="T139" i="1" s="1"/>
  <c r="U148" i="1"/>
  <c r="Y148" i="1" s="1"/>
  <c r="AB148" i="1"/>
  <c r="AA148" i="1"/>
  <c r="U132" i="1"/>
  <c r="Y132" i="1" s="1"/>
  <c r="AB132" i="1"/>
  <c r="AC132" i="1" s="1"/>
  <c r="AA132" i="1"/>
  <c r="P132" i="1"/>
  <c r="N132" i="1" s="1"/>
  <c r="Q132" i="1" s="1"/>
  <c r="K132" i="1" s="1"/>
  <c r="L132" i="1" s="1"/>
  <c r="Z122" i="1"/>
  <c r="AB108" i="1"/>
  <c r="U108" i="1"/>
  <c r="Y108" i="1" s="1"/>
  <c r="U103" i="1"/>
  <c r="Y103" i="1" s="1"/>
  <c r="AB103" i="1"/>
  <c r="AC103" i="1" s="1"/>
  <c r="AA103" i="1"/>
  <c r="P205" i="1"/>
  <c r="N205" i="1" s="1"/>
  <c r="Q205" i="1" s="1"/>
  <c r="K205" i="1" s="1"/>
  <c r="L205" i="1" s="1"/>
  <c r="Z205" i="1"/>
  <c r="AB158" i="1"/>
  <c r="U158" i="1"/>
  <c r="Y158" i="1" s="1"/>
  <c r="AA158" i="1"/>
  <c r="P148" i="1"/>
  <c r="N148" i="1" s="1"/>
  <c r="Q148" i="1" s="1"/>
  <c r="K148" i="1" s="1"/>
  <c r="L148" i="1" s="1"/>
  <c r="P103" i="1"/>
  <c r="N103" i="1" s="1"/>
  <c r="Q103" i="1" s="1"/>
  <c r="K103" i="1" s="1"/>
  <c r="L103" i="1" s="1"/>
  <c r="Z103" i="1"/>
  <c r="AA234" i="1"/>
  <c r="U168" i="1"/>
  <c r="Y168" i="1" s="1"/>
  <c r="AB168" i="1"/>
  <c r="AC168" i="1" s="1"/>
  <c r="Z163" i="1"/>
  <c r="P163" i="1"/>
  <c r="N163" i="1" s="1"/>
  <c r="Q163" i="1" s="1"/>
  <c r="K163" i="1" s="1"/>
  <c r="L163" i="1" s="1"/>
  <c r="P160" i="1"/>
  <c r="N160" i="1" s="1"/>
  <c r="Q160" i="1" s="1"/>
  <c r="K160" i="1" s="1"/>
  <c r="L160" i="1" s="1"/>
  <c r="Z160" i="1"/>
  <c r="S160" i="1"/>
  <c r="T160" i="1" s="1"/>
  <c r="P144" i="1"/>
  <c r="N144" i="1" s="1"/>
  <c r="Q144" i="1" s="1"/>
  <c r="K144" i="1" s="1"/>
  <c r="L144" i="1" s="1"/>
  <c r="Z144" i="1"/>
  <c r="S144" i="1"/>
  <c r="T144" i="1" s="1"/>
  <c r="U71" i="1"/>
  <c r="Y71" i="1" s="1"/>
  <c r="AB71" i="1"/>
  <c r="AC71" i="1" s="1"/>
  <c r="AA71" i="1"/>
  <c r="AB80" i="1"/>
  <c r="U80" i="1"/>
  <c r="Y80" i="1" s="1"/>
  <c r="AA80" i="1"/>
  <c r="S114" i="1"/>
  <c r="T114" i="1" s="1"/>
  <c r="Z111" i="1"/>
  <c r="U109" i="1"/>
  <c r="Y109" i="1" s="1"/>
  <c r="AB109" i="1"/>
  <c r="Z99" i="1"/>
  <c r="P99" i="1"/>
  <c r="N99" i="1" s="1"/>
  <c r="Q99" i="1" s="1"/>
  <c r="K99" i="1" s="1"/>
  <c r="L99" i="1" s="1"/>
  <c r="Z91" i="1"/>
  <c r="Z83" i="1"/>
  <c r="P83" i="1"/>
  <c r="N83" i="1" s="1"/>
  <c r="Q83" i="1" s="1"/>
  <c r="K83" i="1" s="1"/>
  <c r="L83" i="1" s="1"/>
  <c r="Z75" i="1"/>
  <c r="S154" i="1"/>
  <c r="T154" i="1" s="1"/>
  <c r="S149" i="1"/>
  <c r="T149" i="1" s="1"/>
  <c r="S125" i="1"/>
  <c r="T125" i="1" s="1"/>
  <c r="AB120" i="1"/>
  <c r="U120" i="1"/>
  <c r="Y120" i="1" s="1"/>
  <c r="Z114" i="1"/>
  <c r="P114" i="1"/>
  <c r="N114" i="1" s="1"/>
  <c r="Q114" i="1" s="1"/>
  <c r="K114" i="1" s="1"/>
  <c r="L114" i="1" s="1"/>
  <c r="P112" i="1"/>
  <c r="N112" i="1" s="1"/>
  <c r="Q112" i="1" s="1"/>
  <c r="K112" i="1" s="1"/>
  <c r="L112" i="1" s="1"/>
  <c r="Z112" i="1"/>
  <c r="S99" i="1"/>
  <c r="T99" i="1" s="1"/>
  <c r="Z94" i="1"/>
  <c r="S83" i="1"/>
  <c r="T83" i="1" s="1"/>
  <c r="Z78" i="1"/>
  <c r="P78" i="1"/>
  <c r="N78" i="1" s="1"/>
  <c r="Q78" i="1" s="1"/>
  <c r="K78" i="1" s="1"/>
  <c r="L78" i="1" s="1"/>
  <c r="AB73" i="1"/>
  <c r="U73" i="1"/>
  <c r="Y73" i="1" s="1"/>
  <c r="AB68" i="1"/>
  <c r="U68" i="1"/>
  <c r="Y68" i="1" s="1"/>
  <c r="P55" i="1"/>
  <c r="N55" i="1" s="1"/>
  <c r="Q55" i="1" s="1"/>
  <c r="K55" i="1" s="1"/>
  <c r="L55" i="1" s="1"/>
  <c r="Z55" i="1"/>
  <c r="U51" i="1"/>
  <c r="Y51" i="1" s="1"/>
  <c r="AB51" i="1"/>
  <c r="S46" i="1"/>
  <c r="T46" i="1" s="1"/>
  <c r="U43" i="1"/>
  <c r="Y43" i="1" s="1"/>
  <c r="AB43" i="1"/>
  <c r="AC43" i="1" s="1"/>
  <c r="U29" i="1"/>
  <c r="Y29" i="1" s="1"/>
  <c r="AB29" i="1"/>
  <c r="P29" i="1"/>
  <c r="N29" i="1" s="1"/>
  <c r="Q29" i="1" s="1"/>
  <c r="K29" i="1" s="1"/>
  <c r="L29" i="1" s="1"/>
  <c r="Z26" i="1"/>
  <c r="P26" i="1"/>
  <c r="N26" i="1" s="1"/>
  <c r="Q26" i="1" s="1"/>
  <c r="K26" i="1" s="1"/>
  <c r="L26" i="1" s="1"/>
  <c r="U21" i="1"/>
  <c r="Y21" i="1" s="1"/>
  <c r="AB21" i="1"/>
  <c r="P21" i="1"/>
  <c r="N21" i="1" s="1"/>
  <c r="Q21" i="1" s="1"/>
  <c r="K21" i="1" s="1"/>
  <c r="L21" i="1" s="1"/>
  <c r="Z18" i="1"/>
  <c r="P51" i="1"/>
  <c r="N51" i="1" s="1"/>
  <c r="Q51" i="1" s="1"/>
  <c r="K51" i="1" s="1"/>
  <c r="L51" i="1" s="1"/>
  <c r="Z51" i="1"/>
  <c r="U45" i="1"/>
  <c r="Y45" i="1" s="1"/>
  <c r="AB45" i="1"/>
  <c r="AC45" i="1" s="1"/>
  <c r="P73" i="1"/>
  <c r="N73" i="1" s="1"/>
  <c r="Q73" i="1" s="1"/>
  <c r="K73" i="1" s="1"/>
  <c r="L73" i="1" s="1"/>
  <c r="Z73" i="1"/>
  <c r="Z47" i="1"/>
  <c r="AA43" i="1"/>
  <c r="P84" i="1"/>
  <c r="N84" i="1" s="1"/>
  <c r="Q84" i="1" s="1"/>
  <c r="K84" i="1" s="1"/>
  <c r="L84" i="1" s="1"/>
  <c r="Z84" i="1"/>
  <c r="Z70" i="1"/>
  <c r="AA29" i="1"/>
  <c r="P64" i="1"/>
  <c r="N64" i="1" s="1"/>
  <c r="Q64" i="1" s="1"/>
  <c r="K64" i="1" s="1"/>
  <c r="L64" i="1" s="1"/>
  <c r="Z64" i="1"/>
  <c r="Z59" i="1"/>
  <c r="S53" i="1"/>
  <c r="T53" i="1" s="1"/>
  <c r="P53" i="1" s="1"/>
  <c r="N53" i="1" s="1"/>
  <c r="Q53" i="1" s="1"/>
  <c r="K53" i="1" s="1"/>
  <c r="L53" i="1" s="1"/>
  <c r="AA45" i="1"/>
  <c r="P92" i="1"/>
  <c r="N92" i="1" s="1"/>
  <c r="Q92" i="1" s="1"/>
  <c r="K92" i="1" s="1"/>
  <c r="L92" i="1" s="1"/>
  <c r="Z92" i="1"/>
  <c r="P43" i="1"/>
  <c r="N43" i="1" s="1"/>
  <c r="Q43" i="1" s="1"/>
  <c r="K43" i="1" s="1"/>
  <c r="L43" i="1" s="1"/>
  <c r="Z43" i="1"/>
  <c r="P24" i="1"/>
  <c r="N24" i="1" s="1"/>
  <c r="Q24" i="1" s="1"/>
  <c r="K24" i="1" s="1"/>
  <c r="L24" i="1" s="1"/>
  <c r="Z24" i="1"/>
  <c r="S26" i="1"/>
  <c r="T26" i="1" s="1"/>
  <c r="Z71" i="1"/>
  <c r="P71" i="1"/>
  <c r="N71" i="1" s="1"/>
  <c r="Q71" i="1" s="1"/>
  <c r="K71" i="1" s="1"/>
  <c r="L71" i="1" s="1"/>
  <c r="S157" i="1"/>
  <c r="T157" i="1" s="1"/>
  <c r="S130" i="1"/>
  <c r="T130" i="1" s="1"/>
  <c r="AA120" i="1"/>
  <c r="P115" i="1"/>
  <c r="N115" i="1" s="1"/>
  <c r="Q115" i="1" s="1"/>
  <c r="K115" i="1" s="1"/>
  <c r="L115" i="1" s="1"/>
  <c r="Z115" i="1"/>
  <c r="U113" i="1"/>
  <c r="Y113" i="1" s="1"/>
  <c r="AB113" i="1"/>
  <c r="AC113" i="1" s="1"/>
  <c r="P113" i="1"/>
  <c r="N113" i="1" s="1"/>
  <c r="Q113" i="1" s="1"/>
  <c r="K113" i="1" s="1"/>
  <c r="L113" i="1" s="1"/>
  <c r="S111" i="1"/>
  <c r="T111" i="1" s="1"/>
  <c r="Z98" i="1"/>
  <c r="Z82" i="1"/>
  <c r="AA109" i="1"/>
  <c r="S94" i="1"/>
  <c r="T94" i="1" s="1"/>
  <c r="U74" i="1"/>
  <c r="Y74" i="1" s="1"/>
  <c r="AB74" i="1"/>
  <c r="AA73" i="1"/>
  <c r="AA68" i="1"/>
  <c r="U62" i="1"/>
  <c r="Y62" i="1" s="1"/>
  <c r="AB62" i="1"/>
  <c r="AB56" i="1"/>
  <c r="U56" i="1"/>
  <c r="Y56" i="1" s="1"/>
  <c r="U37" i="1"/>
  <c r="Y37" i="1" s="1"/>
  <c r="AB37" i="1"/>
  <c r="P37" i="1"/>
  <c r="N37" i="1" s="1"/>
  <c r="Q37" i="1" s="1"/>
  <c r="K37" i="1" s="1"/>
  <c r="L37" i="1" s="1"/>
  <c r="Z34" i="1"/>
  <c r="Z27" i="1"/>
  <c r="P19" i="1"/>
  <c r="N19" i="1" s="1"/>
  <c r="Q19" i="1" s="1"/>
  <c r="K19" i="1" s="1"/>
  <c r="L19" i="1" s="1"/>
  <c r="Z19" i="1"/>
  <c r="Z96" i="1"/>
  <c r="Z53" i="1"/>
  <c r="Z33" i="1"/>
  <c r="P33" i="1"/>
  <c r="N33" i="1" s="1"/>
  <c r="Q33" i="1" s="1"/>
  <c r="K33" i="1" s="1"/>
  <c r="L33" i="1" s="1"/>
  <c r="P68" i="1"/>
  <c r="N68" i="1" s="1"/>
  <c r="Q68" i="1" s="1"/>
  <c r="K68" i="1" s="1"/>
  <c r="L68" i="1" s="1"/>
  <c r="Z68" i="1"/>
  <c r="P56" i="1"/>
  <c r="N56" i="1" s="1"/>
  <c r="Q56" i="1" s="1"/>
  <c r="K56" i="1" s="1"/>
  <c r="L56" i="1" s="1"/>
  <c r="Z56" i="1"/>
  <c r="AB48" i="1"/>
  <c r="U48" i="1"/>
  <c r="Y48" i="1" s="1"/>
  <c r="U42" i="1"/>
  <c r="Y42" i="1" s="1"/>
  <c r="AB42" i="1"/>
  <c r="AC42" i="1" s="1"/>
  <c r="P28" i="1"/>
  <c r="N28" i="1" s="1"/>
  <c r="Q28" i="1" s="1"/>
  <c r="K28" i="1" s="1"/>
  <c r="L28" i="1" s="1"/>
  <c r="Z28" i="1"/>
  <c r="U23" i="1"/>
  <c r="Y23" i="1" s="1"/>
  <c r="AB23" i="1"/>
  <c r="AC23" i="1" s="1"/>
  <c r="Z17" i="1"/>
  <c r="S84" i="1"/>
  <c r="T84" i="1" s="1"/>
  <c r="S70" i="1"/>
  <c r="T70" i="1" s="1"/>
  <c r="P70" i="1" s="1"/>
  <c r="N70" i="1" s="1"/>
  <c r="Q70" i="1" s="1"/>
  <c r="K70" i="1" s="1"/>
  <c r="L70" i="1" s="1"/>
  <c r="AB60" i="1"/>
  <c r="AC60" i="1" s="1"/>
  <c r="U60" i="1"/>
  <c r="Y60" i="1" s="1"/>
  <c r="AB52" i="1"/>
  <c r="U52" i="1"/>
  <c r="Y52" i="1" s="1"/>
  <c r="P48" i="1"/>
  <c r="N48" i="1" s="1"/>
  <c r="Q48" i="1" s="1"/>
  <c r="K48" i="1" s="1"/>
  <c r="L48" i="1" s="1"/>
  <c r="Z48" i="1"/>
  <c r="Z38" i="1"/>
  <c r="P38" i="1"/>
  <c r="N38" i="1" s="1"/>
  <c r="Q38" i="1" s="1"/>
  <c r="K38" i="1" s="1"/>
  <c r="L38" i="1" s="1"/>
  <c r="Z30" i="1"/>
  <c r="Z22" i="1"/>
  <c r="P22" i="1"/>
  <c r="N22" i="1" s="1"/>
  <c r="Q22" i="1" s="1"/>
  <c r="K22" i="1" s="1"/>
  <c r="L22" i="1" s="1"/>
  <c r="S22" i="1"/>
  <c r="T22" i="1" s="1"/>
  <c r="P60" i="1"/>
  <c r="N60" i="1" s="1"/>
  <c r="Q60" i="1" s="1"/>
  <c r="K60" i="1" s="1"/>
  <c r="L60" i="1" s="1"/>
  <c r="Z60" i="1"/>
  <c r="P40" i="1"/>
  <c r="N40" i="1" s="1"/>
  <c r="Q40" i="1" s="1"/>
  <c r="K40" i="1" s="1"/>
  <c r="L40" i="1" s="1"/>
  <c r="Z40" i="1"/>
  <c r="S34" i="1"/>
  <c r="T34" i="1" s="1"/>
  <c r="S118" i="1"/>
  <c r="T118" i="1" s="1"/>
  <c r="Z95" i="1"/>
  <c r="P87" i="1"/>
  <c r="N87" i="1" s="1"/>
  <c r="Q87" i="1" s="1"/>
  <c r="K87" i="1" s="1"/>
  <c r="L87" i="1" s="1"/>
  <c r="Z87" i="1"/>
  <c r="Z79" i="1"/>
  <c r="Z67" i="1"/>
  <c r="AB213" i="1"/>
  <c r="AC213" i="1" s="1"/>
  <c r="U213" i="1"/>
  <c r="Y213" i="1" s="1"/>
  <c r="AA213" i="1"/>
  <c r="U162" i="1"/>
  <c r="Y162" i="1" s="1"/>
  <c r="AB162" i="1"/>
  <c r="AC162" i="1" s="1"/>
  <c r="S138" i="1"/>
  <c r="T138" i="1" s="1"/>
  <c r="S133" i="1"/>
  <c r="T133" i="1" s="1"/>
  <c r="S102" i="1"/>
  <c r="T102" i="1" s="1"/>
  <c r="S91" i="1"/>
  <c r="T91" i="1" s="1"/>
  <c r="Z86" i="1"/>
  <c r="S75" i="1"/>
  <c r="T75" i="1" s="1"/>
  <c r="S67" i="1"/>
  <c r="T67" i="1" s="1"/>
  <c r="P120" i="1"/>
  <c r="N120" i="1" s="1"/>
  <c r="Q120" i="1" s="1"/>
  <c r="K120" i="1" s="1"/>
  <c r="L120" i="1" s="1"/>
  <c r="Z120" i="1"/>
  <c r="AB100" i="1"/>
  <c r="U100" i="1"/>
  <c r="Y100" i="1" s="1"/>
  <c r="S98" i="1"/>
  <c r="T98" i="1" s="1"/>
  <c r="P97" i="1"/>
  <c r="N97" i="1" s="1"/>
  <c r="Q97" i="1" s="1"/>
  <c r="K97" i="1" s="1"/>
  <c r="L97" i="1" s="1"/>
  <c r="Z97" i="1"/>
  <c r="P93" i="1"/>
  <c r="N93" i="1" s="1"/>
  <c r="Q93" i="1" s="1"/>
  <c r="K93" i="1" s="1"/>
  <c r="L93" i="1" s="1"/>
  <c r="Z93" i="1"/>
  <c r="Z89" i="1"/>
  <c r="S86" i="1"/>
  <c r="T86" i="1" s="1"/>
  <c r="P86" i="1" s="1"/>
  <c r="N86" i="1" s="1"/>
  <c r="Q86" i="1" s="1"/>
  <c r="K86" i="1" s="1"/>
  <c r="L86" i="1" s="1"/>
  <c r="Z85" i="1"/>
  <c r="S82" i="1"/>
  <c r="T82" i="1" s="1"/>
  <c r="P81" i="1"/>
  <c r="N81" i="1" s="1"/>
  <c r="Q81" i="1" s="1"/>
  <c r="K81" i="1" s="1"/>
  <c r="L81" i="1" s="1"/>
  <c r="Z81" i="1"/>
  <c r="S78" i="1"/>
  <c r="T78" i="1" s="1"/>
  <c r="Z77" i="1"/>
  <c r="P72" i="1"/>
  <c r="N72" i="1" s="1"/>
  <c r="Q72" i="1" s="1"/>
  <c r="K72" i="1" s="1"/>
  <c r="L72" i="1" s="1"/>
  <c r="Z72" i="1"/>
  <c r="AA62" i="1"/>
  <c r="Z61" i="1"/>
  <c r="Z35" i="1"/>
  <c r="AB28" i="1"/>
  <c r="AC28" i="1" s="1"/>
  <c r="U28" i="1"/>
  <c r="Y28" i="1" s="1"/>
  <c r="AB20" i="1"/>
  <c r="U20" i="1"/>
  <c r="Y20" i="1" s="1"/>
  <c r="S61" i="1"/>
  <c r="T61" i="1" s="1"/>
  <c r="Z41" i="1"/>
  <c r="P41" i="1"/>
  <c r="N41" i="1" s="1"/>
  <c r="Q41" i="1" s="1"/>
  <c r="K41" i="1" s="1"/>
  <c r="L41" i="1" s="1"/>
  <c r="Z62" i="1"/>
  <c r="P62" i="1"/>
  <c r="N62" i="1" s="1"/>
  <c r="Q62" i="1" s="1"/>
  <c r="K62" i="1" s="1"/>
  <c r="L62" i="1" s="1"/>
  <c r="S58" i="1"/>
  <c r="T58" i="1" s="1"/>
  <c r="S55" i="1"/>
  <c r="T55" i="1" s="1"/>
  <c r="AA51" i="1"/>
  <c r="AA48" i="1"/>
  <c r="P36" i="1"/>
  <c r="N36" i="1" s="1"/>
  <c r="Q36" i="1" s="1"/>
  <c r="K36" i="1" s="1"/>
  <c r="L36" i="1" s="1"/>
  <c r="Z36" i="1"/>
  <c r="S30" i="1"/>
  <c r="T30" i="1" s="1"/>
  <c r="P30" i="1" s="1"/>
  <c r="N30" i="1" s="1"/>
  <c r="Q30" i="1" s="1"/>
  <c r="K30" i="1" s="1"/>
  <c r="L30" i="1" s="1"/>
  <c r="S27" i="1"/>
  <c r="T27" i="1" s="1"/>
  <c r="P27" i="1" s="1"/>
  <c r="N27" i="1" s="1"/>
  <c r="Q27" i="1" s="1"/>
  <c r="K27" i="1" s="1"/>
  <c r="L27" i="1" s="1"/>
  <c r="S18" i="1"/>
  <c r="T18" i="1" s="1"/>
  <c r="S89" i="1"/>
  <c r="T89" i="1" s="1"/>
  <c r="P80" i="1"/>
  <c r="N80" i="1" s="1"/>
  <c r="Q80" i="1" s="1"/>
  <c r="K80" i="1" s="1"/>
  <c r="L80" i="1" s="1"/>
  <c r="Z80" i="1"/>
  <c r="AA100" i="1"/>
  <c r="S96" i="1"/>
  <c r="T96" i="1" s="1"/>
  <c r="P96" i="1" s="1"/>
  <c r="N96" i="1" s="1"/>
  <c r="Q96" i="1" s="1"/>
  <c r="K96" i="1" s="1"/>
  <c r="L96" i="1" s="1"/>
  <c r="S93" i="1"/>
  <c r="T93" i="1" s="1"/>
  <c r="S47" i="1"/>
  <c r="T47" i="1" s="1"/>
  <c r="S41" i="1"/>
  <c r="T41" i="1" s="1"/>
  <c r="Z39" i="1"/>
  <c r="S33" i="1"/>
  <c r="T33" i="1" s="1"/>
  <c r="P31" i="1"/>
  <c r="N31" i="1" s="1"/>
  <c r="Q31" i="1" s="1"/>
  <c r="K31" i="1" s="1"/>
  <c r="L31" i="1" s="1"/>
  <c r="Z31" i="1"/>
  <c r="S25" i="1"/>
  <c r="T25" i="1" s="1"/>
  <c r="P23" i="1"/>
  <c r="N23" i="1" s="1"/>
  <c r="Q23" i="1" s="1"/>
  <c r="K23" i="1" s="1"/>
  <c r="L23" i="1" s="1"/>
  <c r="Z23" i="1"/>
  <c r="S17" i="1"/>
  <c r="T17" i="1" s="1"/>
  <c r="S59" i="1"/>
  <c r="T59" i="1" s="1"/>
  <c r="P59" i="1" s="1"/>
  <c r="N59" i="1" s="1"/>
  <c r="Q59" i="1" s="1"/>
  <c r="K59" i="1" s="1"/>
  <c r="L59" i="1" s="1"/>
  <c r="P52" i="1"/>
  <c r="N52" i="1" s="1"/>
  <c r="Q52" i="1" s="1"/>
  <c r="K52" i="1" s="1"/>
  <c r="L52" i="1" s="1"/>
  <c r="Z52" i="1"/>
  <c r="S39" i="1"/>
  <c r="T39" i="1" s="1"/>
  <c r="AA42" i="1"/>
  <c r="AB126" i="1"/>
  <c r="U126" i="1"/>
  <c r="Y126" i="1" s="1"/>
  <c r="P116" i="1"/>
  <c r="N116" i="1" s="1"/>
  <c r="Q116" i="1" s="1"/>
  <c r="K116" i="1" s="1"/>
  <c r="L116" i="1" s="1"/>
  <c r="Z116" i="1"/>
  <c r="AC181" i="1"/>
  <c r="Z158" i="1"/>
  <c r="P158" i="1"/>
  <c r="N158" i="1" s="1"/>
  <c r="Q158" i="1" s="1"/>
  <c r="K158" i="1" s="1"/>
  <c r="L158" i="1" s="1"/>
  <c r="Z150" i="1"/>
  <c r="P150" i="1"/>
  <c r="N150" i="1" s="1"/>
  <c r="Q150" i="1" s="1"/>
  <c r="K150" i="1" s="1"/>
  <c r="L150" i="1" s="1"/>
  <c r="Z142" i="1"/>
  <c r="P142" i="1"/>
  <c r="N142" i="1" s="1"/>
  <c r="Q142" i="1" s="1"/>
  <c r="K142" i="1" s="1"/>
  <c r="L142" i="1" s="1"/>
  <c r="Z134" i="1"/>
  <c r="P134" i="1"/>
  <c r="N134" i="1" s="1"/>
  <c r="Q134" i="1" s="1"/>
  <c r="K134" i="1" s="1"/>
  <c r="L134" i="1" s="1"/>
  <c r="Z126" i="1"/>
  <c r="P126" i="1"/>
  <c r="N126" i="1" s="1"/>
  <c r="Q126" i="1" s="1"/>
  <c r="K126" i="1" s="1"/>
  <c r="L126" i="1" s="1"/>
  <c r="Z110" i="1"/>
  <c r="P110" i="1"/>
  <c r="N110" i="1" s="1"/>
  <c r="Q110" i="1" s="1"/>
  <c r="K110" i="1" s="1"/>
  <c r="L110" i="1" s="1"/>
  <c r="P108" i="1"/>
  <c r="N108" i="1" s="1"/>
  <c r="Q108" i="1" s="1"/>
  <c r="K108" i="1" s="1"/>
  <c r="L108" i="1" s="1"/>
  <c r="Z108" i="1"/>
  <c r="S101" i="1"/>
  <c r="T101" i="1" s="1"/>
  <c r="Z63" i="1"/>
  <c r="P63" i="1"/>
  <c r="N63" i="1" s="1"/>
  <c r="Q63" i="1" s="1"/>
  <c r="K63" i="1" s="1"/>
  <c r="L63" i="1" s="1"/>
  <c r="S146" i="1"/>
  <c r="T146" i="1" s="1"/>
  <c r="S141" i="1"/>
  <c r="T141" i="1" s="1"/>
  <c r="AA126" i="1"/>
  <c r="S122" i="1"/>
  <c r="T122" i="1" s="1"/>
  <c r="P119" i="1"/>
  <c r="N119" i="1" s="1"/>
  <c r="Q119" i="1" s="1"/>
  <c r="K119" i="1" s="1"/>
  <c r="L119" i="1" s="1"/>
  <c r="Z119" i="1"/>
  <c r="P109" i="1"/>
  <c r="N109" i="1" s="1"/>
  <c r="Q109" i="1" s="1"/>
  <c r="K109" i="1" s="1"/>
  <c r="L109" i="1" s="1"/>
  <c r="S95" i="1"/>
  <c r="T95" i="1" s="1"/>
  <c r="Z90" i="1"/>
  <c r="P90" i="1"/>
  <c r="N90" i="1" s="1"/>
  <c r="Q90" i="1" s="1"/>
  <c r="K90" i="1" s="1"/>
  <c r="L90" i="1" s="1"/>
  <c r="S79" i="1"/>
  <c r="T79" i="1" s="1"/>
  <c r="U121" i="1"/>
  <c r="Y121" i="1" s="1"/>
  <c r="AB121" i="1"/>
  <c r="AC121" i="1" s="1"/>
  <c r="S119" i="1"/>
  <c r="T119" i="1" s="1"/>
  <c r="AC161" i="1"/>
  <c r="Z66" i="1"/>
  <c r="P66" i="1"/>
  <c r="N66" i="1" s="1"/>
  <c r="Q66" i="1" s="1"/>
  <c r="K66" i="1" s="1"/>
  <c r="L66" i="1" s="1"/>
  <c r="U57" i="1"/>
  <c r="Y57" i="1" s="1"/>
  <c r="AB57" i="1"/>
  <c r="P57" i="1"/>
  <c r="N57" i="1" s="1"/>
  <c r="Q57" i="1" s="1"/>
  <c r="K57" i="1" s="1"/>
  <c r="L57" i="1" s="1"/>
  <c r="Z54" i="1"/>
  <c r="P54" i="1"/>
  <c r="N54" i="1" s="1"/>
  <c r="Q54" i="1" s="1"/>
  <c r="K54" i="1" s="1"/>
  <c r="L54" i="1" s="1"/>
  <c r="P44" i="1"/>
  <c r="N44" i="1" s="1"/>
  <c r="Q44" i="1" s="1"/>
  <c r="K44" i="1" s="1"/>
  <c r="L44" i="1" s="1"/>
  <c r="Z44" i="1"/>
  <c r="AB36" i="1"/>
  <c r="AC36" i="1" s="1"/>
  <c r="U36" i="1"/>
  <c r="Y36" i="1" s="1"/>
  <c r="AA28" i="1"/>
  <c r="P88" i="1"/>
  <c r="N88" i="1" s="1"/>
  <c r="Q88" i="1" s="1"/>
  <c r="K88" i="1" s="1"/>
  <c r="L88" i="1" s="1"/>
  <c r="Z88" i="1"/>
  <c r="S77" i="1"/>
  <c r="T77" i="1" s="1"/>
  <c r="P77" i="1" s="1"/>
  <c r="N77" i="1" s="1"/>
  <c r="Q77" i="1" s="1"/>
  <c r="K77" i="1" s="1"/>
  <c r="L77" i="1" s="1"/>
  <c r="Z65" i="1"/>
  <c r="P65" i="1"/>
  <c r="N65" i="1" s="1"/>
  <c r="Q65" i="1" s="1"/>
  <c r="K65" i="1" s="1"/>
  <c r="L65" i="1" s="1"/>
  <c r="AA57" i="1"/>
  <c r="AA37" i="1"/>
  <c r="Z25" i="1"/>
  <c r="P25" i="1"/>
  <c r="N25" i="1" s="1"/>
  <c r="Q25" i="1" s="1"/>
  <c r="K25" i="1" s="1"/>
  <c r="L25" i="1" s="1"/>
  <c r="AA74" i="1"/>
  <c r="AB69" i="1"/>
  <c r="U69" i="1"/>
  <c r="Y69" i="1" s="1"/>
  <c r="AB64" i="1"/>
  <c r="AC64" i="1" s="1"/>
  <c r="U64" i="1"/>
  <c r="Y64" i="1" s="1"/>
  <c r="S49" i="1"/>
  <c r="T49" i="1" s="1"/>
  <c r="Z46" i="1"/>
  <c r="P46" i="1"/>
  <c r="N46" i="1" s="1"/>
  <c r="Q46" i="1" s="1"/>
  <c r="K46" i="1" s="1"/>
  <c r="L46" i="1" s="1"/>
  <c r="P45" i="1"/>
  <c r="N45" i="1" s="1"/>
  <c r="Q45" i="1" s="1"/>
  <c r="K45" i="1" s="1"/>
  <c r="L45" i="1" s="1"/>
  <c r="S38" i="1"/>
  <c r="T38" i="1" s="1"/>
  <c r="S35" i="1"/>
  <c r="T35" i="1" s="1"/>
  <c r="P35" i="1" s="1"/>
  <c r="N35" i="1" s="1"/>
  <c r="Q35" i="1" s="1"/>
  <c r="K35" i="1" s="1"/>
  <c r="L35" i="1" s="1"/>
  <c r="P20" i="1"/>
  <c r="N20" i="1" s="1"/>
  <c r="Q20" i="1" s="1"/>
  <c r="K20" i="1" s="1"/>
  <c r="L20" i="1" s="1"/>
  <c r="Z20" i="1"/>
  <c r="Z50" i="1"/>
  <c r="P50" i="1"/>
  <c r="N50" i="1" s="1"/>
  <c r="Q50" i="1" s="1"/>
  <c r="K50" i="1" s="1"/>
  <c r="L50" i="1" s="1"/>
  <c r="S50" i="1"/>
  <c r="T50" i="1" s="1"/>
  <c r="Z32" i="1"/>
  <c r="AA21" i="1"/>
  <c r="P100" i="1"/>
  <c r="N100" i="1" s="1"/>
  <c r="Q100" i="1" s="1"/>
  <c r="K100" i="1" s="1"/>
  <c r="L100" i="1" s="1"/>
  <c r="AB92" i="1"/>
  <c r="AC92" i="1" s="1"/>
  <c r="U92" i="1"/>
  <c r="Y92" i="1" s="1"/>
  <c r="AB76" i="1"/>
  <c r="AC76" i="1" s="1"/>
  <c r="U76" i="1"/>
  <c r="Y76" i="1" s="1"/>
  <c r="Z74" i="1"/>
  <c r="P74" i="1"/>
  <c r="N74" i="1" s="1"/>
  <c r="Q74" i="1" s="1"/>
  <c r="K74" i="1" s="1"/>
  <c r="L74" i="1" s="1"/>
  <c r="P69" i="1"/>
  <c r="N69" i="1" s="1"/>
  <c r="Q69" i="1" s="1"/>
  <c r="K69" i="1" s="1"/>
  <c r="L69" i="1" s="1"/>
  <c r="Z69" i="1"/>
  <c r="Z58" i="1"/>
  <c r="P58" i="1"/>
  <c r="N58" i="1" s="1"/>
  <c r="Q58" i="1" s="1"/>
  <c r="K58" i="1" s="1"/>
  <c r="L58" i="1" s="1"/>
  <c r="AB40" i="1"/>
  <c r="AC40" i="1" s="1"/>
  <c r="U40" i="1"/>
  <c r="Y40" i="1" s="1"/>
  <c r="S32" i="1"/>
  <c r="T32" i="1" s="1"/>
  <c r="AB24" i="1"/>
  <c r="AC24" i="1" s="1"/>
  <c r="U24" i="1"/>
  <c r="Y24" i="1" s="1"/>
  <c r="S85" i="1"/>
  <c r="T85" i="1" s="1"/>
  <c r="P76" i="1"/>
  <c r="N76" i="1" s="1"/>
  <c r="Q76" i="1" s="1"/>
  <c r="K76" i="1" s="1"/>
  <c r="L76" i="1" s="1"/>
  <c r="Z76" i="1"/>
  <c r="AB89" i="1" l="1"/>
  <c r="AC89" i="1" s="1"/>
  <c r="U89" i="1"/>
  <c r="Y89" i="1" s="1"/>
  <c r="AA89" i="1"/>
  <c r="AB61" i="1"/>
  <c r="AC61" i="1" s="1"/>
  <c r="U61" i="1"/>
  <c r="Y61" i="1" s="1"/>
  <c r="AA61" i="1"/>
  <c r="AB249" i="1"/>
  <c r="U249" i="1"/>
  <c r="Y249" i="1" s="1"/>
  <c r="AA249" i="1"/>
  <c r="U326" i="1"/>
  <c r="Y326" i="1" s="1"/>
  <c r="AB326" i="1"/>
  <c r="AA326" i="1"/>
  <c r="AC185" i="1"/>
  <c r="AC234" i="1"/>
  <c r="U334" i="1"/>
  <c r="Y334" i="1" s="1"/>
  <c r="AB334" i="1"/>
  <c r="AC334" i="1" s="1"/>
  <c r="AA334" i="1"/>
  <c r="AC88" i="1"/>
  <c r="AB260" i="1"/>
  <c r="AA260" i="1"/>
  <c r="U260" i="1"/>
  <c r="Y260" i="1" s="1"/>
  <c r="U344" i="1"/>
  <c r="Y344" i="1" s="1"/>
  <c r="AB344" i="1"/>
  <c r="P344" i="1"/>
  <c r="N344" i="1" s="1"/>
  <c r="Q344" i="1" s="1"/>
  <c r="K344" i="1" s="1"/>
  <c r="L344" i="1" s="1"/>
  <c r="AA344" i="1"/>
  <c r="AC224" i="1"/>
  <c r="U38" i="1"/>
  <c r="Y38" i="1" s="1"/>
  <c r="AB38" i="1"/>
  <c r="AC38" i="1" s="1"/>
  <c r="AA38" i="1"/>
  <c r="U95" i="1"/>
  <c r="Y95" i="1" s="1"/>
  <c r="AB95" i="1"/>
  <c r="AA95" i="1"/>
  <c r="U122" i="1"/>
  <c r="Y122" i="1" s="1"/>
  <c r="AB122" i="1"/>
  <c r="AA122" i="1"/>
  <c r="U17" i="1"/>
  <c r="Y17" i="1" s="1"/>
  <c r="AB17" i="1"/>
  <c r="AC17" i="1" s="1"/>
  <c r="AA17" i="1"/>
  <c r="U25" i="1"/>
  <c r="Y25" i="1" s="1"/>
  <c r="AB25" i="1"/>
  <c r="AC25" i="1" s="1"/>
  <c r="AA25" i="1"/>
  <c r="U33" i="1"/>
  <c r="Y33" i="1" s="1"/>
  <c r="AB33" i="1"/>
  <c r="AA33" i="1"/>
  <c r="U41" i="1"/>
  <c r="Y41" i="1" s="1"/>
  <c r="AB41" i="1"/>
  <c r="AA41" i="1"/>
  <c r="U18" i="1"/>
  <c r="Y18" i="1" s="1"/>
  <c r="AB18" i="1"/>
  <c r="AC18" i="1" s="1"/>
  <c r="AA18" i="1"/>
  <c r="U55" i="1"/>
  <c r="Y55" i="1" s="1"/>
  <c r="AB55" i="1"/>
  <c r="AC55" i="1" s="1"/>
  <c r="AA55" i="1"/>
  <c r="U82" i="1"/>
  <c r="Y82" i="1" s="1"/>
  <c r="AB82" i="1"/>
  <c r="AA82" i="1"/>
  <c r="AC100" i="1"/>
  <c r="U75" i="1"/>
  <c r="Y75" i="1" s="1"/>
  <c r="AB75" i="1"/>
  <c r="AA75" i="1"/>
  <c r="U102" i="1"/>
  <c r="Y102" i="1" s="1"/>
  <c r="AB102" i="1"/>
  <c r="AA102" i="1"/>
  <c r="AC52" i="1"/>
  <c r="AB84" i="1"/>
  <c r="AC84" i="1" s="1"/>
  <c r="U84" i="1"/>
  <c r="Y84" i="1" s="1"/>
  <c r="AA84" i="1"/>
  <c r="AC37" i="1"/>
  <c r="AC62" i="1"/>
  <c r="AC74" i="1"/>
  <c r="P82" i="1"/>
  <c r="N82" i="1" s="1"/>
  <c r="Q82" i="1" s="1"/>
  <c r="K82" i="1" s="1"/>
  <c r="L82" i="1" s="1"/>
  <c r="U111" i="1"/>
  <c r="Y111" i="1" s="1"/>
  <c r="AB111" i="1"/>
  <c r="AC111" i="1" s="1"/>
  <c r="AA111" i="1"/>
  <c r="U130" i="1"/>
  <c r="Y130" i="1" s="1"/>
  <c r="AB130" i="1"/>
  <c r="AC130" i="1" s="1"/>
  <c r="AA130" i="1"/>
  <c r="P130" i="1"/>
  <c r="N130" i="1" s="1"/>
  <c r="Q130" i="1" s="1"/>
  <c r="K130" i="1" s="1"/>
  <c r="L130" i="1" s="1"/>
  <c r="AC21" i="1"/>
  <c r="AC68" i="1"/>
  <c r="U99" i="1"/>
  <c r="Y99" i="1" s="1"/>
  <c r="AB99" i="1"/>
  <c r="AA99" i="1"/>
  <c r="U154" i="1"/>
  <c r="Y154" i="1" s="1"/>
  <c r="AB154" i="1"/>
  <c r="AC154" i="1" s="1"/>
  <c r="P154" i="1"/>
  <c r="N154" i="1" s="1"/>
  <c r="Q154" i="1" s="1"/>
  <c r="K154" i="1" s="1"/>
  <c r="L154" i="1" s="1"/>
  <c r="AA154" i="1"/>
  <c r="P111" i="1"/>
  <c r="N111" i="1" s="1"/>
  <c r="Q111" i="1" s="1"/>
  <c r="K111" i="1" s="1"/>
  <c r="L111" i="1" s="1"/>
  <c r="U160" i="1"/>
  <c r="Y160" i="1" s="1"/>
  <c r="AB160" i="1"/>
  <c r="AA160" i="1"/>
  <c r="AC108" i="1"/>
  <c r="AC148" i="1"/>
  <c r="U180" i="1"/>
  <c r="Y180" i="1" s="1"/>
  <c r="AA180" i="1"/>
  <c r="AB180" i="1"/>
  <c r="AC180" i="1" s="1"/>
  <c r="U193" i="1"/>
  <c r="Y193" i="1" s="1"/>
  <c r="AB193" i="1"/>
  <c r="AC193" i="1" s="1"/>
  <c r="AA193" i="1"/>
  <c r="AB186" i="1"/>
  <c r="AC186" i="1" s="1"/>
  <c r="U186" i="1"/>
  <c r="Y186" i="1" s="1"/>
  <c r="AA186" i="1"/>
  <c r="AB191" i="1"/>
  <c r="U191" i="1"/>
  <c r="Y191" i="1" s="1"/>
  <c r="P191" i="1"/>
  <c r="N191" i="1" s="1"/>
  <c r="Q191" i="1" s="1"/>
  <c r="K191" i="1" s="1"/>
  <c r="L191" i="1" s="1"/>
  <c r="AA191" i="1"/>
  <c r="U208" i="1"/>
  <c r="Y208" i="1" s="1"/>
  <c r="AB208" i="1"/>
  <c r="AC208" i="1" s="1"/>
  <c r="P208" i="1"/>
  <c r="N208" i="1" s="1"/>
  <c r="Q208" i="1" s="1"/>
  <c r="K208" i="1" s="1"/>
  <c r="L208" i="1" s="1"/>
  <c r="AA208" i="1"/>
  <c r="U261" i="1"/>
  <c r="Y261" i="1" s="1"/>
  <c r="AB261" i="1"/>
  <c r="AC261" i="1" s="1"/>
  <c r="AA261" i="1"/>
  <c r="AB297" i="1"/>
  <c r="U297" i="1"/>
  <c r="Y297" i="1" s="1"/>
  <c r="AA297" i="1"/>
  <c r="P297" i="1"/>
  <c r="N297" i="1" s="1"/>
  <c r="Q297" i="1" s="1"/>
  <c r="K297" i="1" s="1"/>
  <c r="L297" i="1" s="1"/>
  <c r="AB337" i="1"/>
  <c r="AC337" i="1" s="1"/>
  <c r="AA337" i="1"/>
  <c r="U337" i="1"/>
  <c r="Y337" i="1" s="1"/>
  <c r="U353" i="1"/>
  <c r="Y353" i="1" s="1"/>
  <c r="AB353" i="1"/>
  <c r="AC353" i="1" s="1"/>
  <c r="AA353" i="1"/>
  <c r="AC72" i="1"/>
  <c r="AC134" i="1"/>
  <c r="AB169" i="1"/>
  <c r="U169" i="1"/>
  <c r="Y169" i="1" s="1"/>
  <c r="AA169" i="1"/>
  <c r="AC105" i="1"/>
  <c r="AC184" i="1"/>
  <c r="AB151" i="1"/>
  <c r="U151" i="1"/>
  <c r="Y151" i="1" s="1"/>
  <c r="AA151" i="1"/>
  <c r="P151" i="1"/>
  <c r="N151" i="1" s="1"/>
  <c r="Q151" i="1" s="1"/>
  <c r="K151" i="1" s="1"/>
  <c r="L151" i="1" s="1"/>
  <c r="AC223" i="1"/>
  <c r="AB163" i="1"/>
  <c r="AC163" i="1" s="1"/>
  <c r="U163" i="1"/>
  <c r="Y163" i="1" s="1"/>
  <c r="AA163" i="1"/>
  <c r="U188" i="1"/>
  <c r="Y188" i="1" s="1"/>
  <c r="AB188" i="1"/>
  <c r="AC188" i="1" s="1"/>
  <c r="AA188" i="1"/>
  <c r="P188" i="1"/>
  <c r="N188" i="1" s="1"/>
  <c r="Q188" i="1" s="1"/>
  <c r="K188" i="1" s="1"/>
  <c r="L188" i="1" s="1"/>
  <c r="AB339" i="1"/>
  <c r="U339" i="1"/>
  <c r="Y339" i="1" s="1"/>
  <c r="AA339" i="1"/>
  <c r="AC245" i="1"/>
  <c r="AC270" i="1"/>
  <c r="AB331" i="1"/>
  <c r="AC331" i="1" s="1"/>
  <c r="U331" i="1"/>
  <c r="Y331" i="1" s="1"/>
  <c r="AA331" i="1"/>
  <c r="AB315" i="1"/>
  <c r="U315" i="1"/>
  <c r="Y315" i="1" s="1"/>
  <c r="AA315" i="1"/>
  <c r="P326" i="1"/>
  <c r="N326" i="1" s="1"/>
  <c r="Q326" i="1" s="1"/>
  <c r="K326" i="1" s="1"/>
  <c r="L326" i="1" s="1"/>
  <c r="AC63" i="1"/>
  <c r="AC140" i="1"/>
  <c r="U200" i="1"/>
  <c r="Y200" i="1" s="1"/>
  <c r="AB200" i="1"/>
  <c r="P200" i="1"/>
  <c r="N200" i="1" s="1"/>
  <c r="Q200" i="1" s="1"/>
  <c r="K200" i="1" s="1"/>
  <c r="L200" i="1" s="1"/>
  <c r="AA200" i="1"/>
  <c r="AC266" i="1"/>
  <c r="AB237" i="1"/>
  <c r="U237" i="1"/>
  <c r="Y237" i="1" s="1"/>
  <c r="AA237" i="1"/>
  <c r="AB298" i="1"/>
  <c r="AC298" i="1" s="1"/>
  <c r="U298" i="1"/>
  <c r="Y298" i="1" s="1"/>
  <c r="AA298" i="1"/>
  <c r="AB283" i="1"/>
  <c r="AC283" i="1" s="1"/>
  <c r="U283" i="1"/>
  <c r="Y283" i="1" s="1"/>
  <c r="AA283" i="1"/>
  <c r="AC308" i="1"/>
  <c r="AC327" i="1"/>
  <c r="AC325" i="1"/>
  <c r="AC346" i="1"/>
  <c r="AC354" i="1"/>
  <c r="AC345" i="1"/>
  <c r="U341" i="1"/>
  <c r="Y341" i="1" s="1"/>
  <c r="AB341" i="1"/>
  <c r="AC341" i="1" s="1"/>
  <c r="AA341" i="1"/>
  <c r="AC54" i="1"/>
  <c r="AB127" i="1"/>
  <c r="AC127" i="1" s="1"/>
  <c r="U127" i="1"/>
  <c r="Y127" i="1" s="1"/>
  <c r="AA127" i="1"/>
  <c r="P127" i="1"/>
  <c r="N127" i="1" s="1"/>
  <c r="Q127" i="1" s="1"/>
  <c r="K127" i="1" s="1"/>
  <c r="L127" i="1" s="1"/>
  <c r="AB159" i="1"/>
  <c r="AC159" i="1" s="1"/>
  <c r="U159" i="1"/>
  <c r="Y159" i="1" s="1"/>
  <c r="AA159" i="1"/>
  <c r="P159" i="1"/>
  <c r="N159" i="1" s="1"/>
  <c r="Q159" i="1" s="1"/>
  <c r="K159" i="1" s="1"/>
  <c r="L159" i="1" s="1"/>
  <c r="AC231" i="1"/>
  <c r="AC318" i="1"/>
  <c r="AA295" i="1"/>
  <c r="AB295" i="1"/>
  <c r="AC295" i="1" s="1"/>
  <c r="U295" i="1"/>
  <c r="Y295" i="1" s="1"/>
  <c r="P295" i="1"/>
  <c r="N295" i="1" s="1"/>
  <c r="Q295" i="1" s="1"/>
  <c r="K295" i="1" s="1"/>
  <c r="L295" i="1" s="1"/>
  <c r="AA311" i="1"/>
  <c r="U311" i="1"/>
  <c r="Y311" i="1" s="1"/>
  <c r="P311" i="1"/>
  <c r="N311" i="1" s="1"/>
  <c r="Q311" i="1" s="1"/>
  <c r="K311" i="1" s="1"/>
  <c r="L311" i="1" s="1"/>
  <c r="AB311" i="1"/>
  <c r="AC311" i="1" s="1"/>
  <c r="P337" i="1"/>
  <c r="N337" i="1" s="1"/>
  <c r="Q337" i="1" s="1"/>
  <c r="K337" i="1" s="1"/>
  <c r="L337" i="1" s="1"/>
  <c r="AC349" i="1"/>
  <c r="AC262" i="1"/>
  <c r="AC282" i="1"/>
  <c r="AC305" i="1"/>
  <c r="AC170" i="1"/>
  <c r="AC217" i="1"/>
  <c r="AB141" i="1"/>
  <c r="U141" i="1"/>
  <c r="Y141" i="1" s="1"/>
  <c r="AA141" i="1"/>
  <c r="P141" i="1"/>
  <c r="N141" i="1" s="1"/>
  <c r="Q141" i="1" s="1"/>
  <c r="K141" i="1" s="1"/>
  <c r="L141" i="1" s="1"/>
  <c r="U39" i="1"/>
  <c r="Y39" i="1" s="1"/>
  <c r="AB39" i="1"/>
  <c r="AA39" i="1"/>
  <c r="AB96" i="1"/>
  <c r="AC96" i="1" s="1"/>
  <c r="U96" i="1"/>
  <c r="Y96" i="1" s="1"/>
  <c r="AA96" i="1"/>
  <c r="U67" i="1"/>
  <c r="Y67" i="1" s="1"/>
  <c r="AB67" i="1"/>
  <c r="AC67" i="1" s="1"/>
  <c r="AA67" i="1"/>
  <c r="P67" i="1"/>
  <c r="N67" i="1" s="1"/>
  <c r="Q67" i="1" s="1"/>
  <c r="K67" i="1" s="1"/>
  <c r="L67" i="1" s="1"/>
  <c r="U70" i="1"/>
  <c r="Y70" i="1" s="1"/>
  <c r="AB70" i="1"/>
  <c r="AC70" i="1" s="1"/>
  <c r="AA70" i="1"/>
  <c r="AC51" i="1"/>
  <c r="AB125" i="1"/>
  <c r="AC125" i="1" s="1"/>
  <c r="U125" i="1"/>
  <c r="Y125" i="1" s="1"/>
  <c r="AA125" i="1"/>
  <c r="P125" i="1"/>
  <c r="N125" i="1" s="1"/>
  <c r="Q125" i="1" s="1"/>
  <c r="K125" i="1" s="1"/>
  <c r="L125" i="1" s="1"/>
  <c r="U172" i="1"/>
  <c r="Y172" i="1" s="1"/>
  <c r="AB172" i="1"/>
  <c r="AC172" i="1" s="1"/>
  <c r="AA172" i="1"/>
  <c r="AA183" i="1"/>
  <c r="U183" i="1"/>
  <c r="Y183" i="1" s="1"/>
  <c r="AB183" i="1"/>
  <c r="AC183" i="1" s="1"/>
  <c r="U244" i="1"/>
  <c r="Y244" i="1" s="1"/>
  <c r="AB244" i="1"/>
  <c r="AA244" i="1"/>
  <c r="U312" i="1"/>
  <c r="Y312" i="1" s="1"/>
  <c r="AB312" i="1"/>
  <c r="AC312" i="1" s="1"/>
  <c r="AA312" i="1"/>
  <c r="P172" i="1"/>
  <c r="N172" i="1" s="1"/>
  <c r="Q172" i="1" s="1"/>
  <c r="K172" i="1" s="1"/>
  <c r="L172" i="1" s="1"/>
  <c r="AB309" i="1"/>
  <c r="AC309" i="1" s="1"/>
  <c r="U309" i="1"/>
  <c r="Y309" i="1" s="1"/>
  <c r="AA309" i="1"/>
  <c r="AB252" i="1"/>
  <c r="AC252" i="1" s="1"/>
  <c r="AA252" i="1"/>
  <c r="U252" i="1"/>
  <c r="Y252" i="1" s="1"/>
  <c r="AB207" i="1"/>
  <c r="U207" i="1"/>
  <c r="Y207" i="1" s="1"/>
  <c r="P207" i="1"/>
  <c r="N207" i="1" s="1"/>
  <c r="Q207" i="1" s="1"/>
  <c r="K207" i="1" s="1"/>
  <c r="L207" i="1" s="1"/>
  <c r="AA207" i="1"/>
  <c r="AC87" i="1"/>
  <c r="U196" i="1"/>
  <c r="Y196" i="1" s="1"/>
  <c r="AB196" i="1"/>
  <c r="AC196" i="1" s="1"/>
  <c r="AA196" i="1"/>
  <c r="P196" i="1"/>
  <c r="N196" i="1" s="1"/>
  <c r="Q196" i="1" s="1"/>
  <c r="K196" i="1" s="1"/>
  <c r="L196" i="1" s="1"/>
  <c r="U284" i="1"/>
  <c r="Y284" i="1" s="1"/>
  <c r="AB284" i="1"/>
  <c r="AC284" i="1" s="1"/>
  <c r="AA284" i="1"/>
  <c r="P284" i="1"/>
  <c r="N284" i="1" s="1"/>
  <c r="Q284" i="1" s="1"/>
  <c r="K284" i="1" s="1"/>
  <c r="L284" i="1" s="1"/>
  <c r="AB299" i="1"/>
  <c r="AC299" i="1" s="1"/>
  <c r="U299" i="1"/>
  <c r="Y299" i="1" s="1"/>
  <c r="AA299" i="1"/>
  <c r="AB32" i="1"/>
  <c r="U32" i="1"/>
  <c r="Y32" i="1" s="1"/>
  <c r="AA32" i="1"/>
  <c r="P32" i="1"/>
  <c r="N32" i="1" s="1"/>
  <c r="Q32" i="1" s="1"/>
  <c r="K32" i="1" s="1"/>
  <c r="L32" i="1" s="1"/>
  <c r="AC57" i="1"/>
  <c r="U79" i="1"/>
  <c r="Y79" i="1" s="1"/>
  <c r="AB79" i="1"/>
  <c r="AC79" i="1" s="1"/>
  <c r="AA79" i="1"/>
  <c r="AC126" i="1"/>
  <c r="U47" i="1"/>
  <c r="Y47" i="1" s="1"/>
  <c r="AB47" i="1"/>
  <c r="AC47" i="1" s="1"/>
  <c r="AA47" i="1"/>
  <c r="U27" i="1"/>
  <c r="Y27" i="1" s="1"/>
  <c r="AB27" i="1"/>
  <c r="AC27" i="1" s="1"/>
  <c r="AA27" i="1"/>
  <c r="U58" i="1"/>
  <c r="Y58" i="1" s="1"/>
  <c r="AB58" i="1"/>
  <c r="AA58" i="1"/>
  <c r="AC20" i="1"/>
  <c r="U78" i="1"/>
  <c r="Y78" i="1" s="1"/>
  <c r="AB78" i="1"/>
  <c r="AA78" i="1"/>
  <c r="P89" i="1"/>
  <c r="N89" i="1" s="1"/>
  <c r="Q89" i="1" s="1"/>
  <c r="K89" i="1" s="1"/>
  <c r="L89" i="1" s="1"/>
  <c r="U138" i="1"/>
  <c r="Y138" i="1" s="1"/>
  <c r="AB138" i="1"/>
  <c r="P138" i="1"/>
  <c r="N138" i="1" s="1"/>
  <c r="Q138" i="1" s="1"/>
  <c r="K138" i="1" s="1"/>
  <c r="L138" i="1" s="1"/>
  <c r="AA138" i="1"/>
  <c r="P79" i="1"/>
  <c r="N79" i="1" s="1"/>
  <c r="Q79" i="1" s="1"/>
  <c r="K79" i="1" s="1"/>
  <c r="L79" i="1" s="1"/>
  <c r="P95" i="1"/>
  <c r="N95" i="1" s="1"/>
  <c r="Q95" i="1" s="1"/>
  <c r="K95" i="1" s="1"/>
  <c r="L95" i="1" s="1"/>
  <c r="U34" i="1"/>
  <c r="Y34" i="1" s="1"/>
  <c r="AB34" i="1"/>
  <c r="AC34" i="1" s="1"/>
  <c r="AA34" i="1"/>
  <c r="P17" i="1"/>
  <c r="N17" i="1" s="1"/>
  <c r="Q17" i="1" s="1"/>
  <c r="K17" i="1" s="1"/>
  <c r="L17" i="1" s="1"/>
  <c r="P34" i="1"/>
  <c r="N34" i="1" s="1"/>
  <c r="Q34" i="1" s="1"/>
  <c r="K34" i="1" s="1"/>
  <c r="L34" i="1" s="1"/>
  <c r="AB157" i="1"/>
  <c r="U157" i="1"/>
  <c r="Y157" i="1" s="1"/>
  <c r="P157" i="1"/>
  <c r="N157" i="1" s="1"/>
  <c r="Q157" i="1" s="1"/>
  <c r="K157" i="1" s="1"/>
  <c r="L157" i="1" s="1"/>
  <c r="AA157" i="1"/>
  <c r="U26" i="1"/>
  <c r="Y26" i="1" s="1"/>
  <c r="AB26" i="1"/>
  <c r="AA26" i="1"/>
  <c r="P18" i="1"/>
  <c r="N18" i="1" s="1"/>
  <c r="Q18" i="1" s="1"/>
  <c r="K18" i="1" s="1"/>
  <c r="L18" i="1" s="1"/>
  <c r="AC29" i="1"/>
  <c r="U46" i="1"/>
  <c r="Y46" i="1" s="1"/>
  <c r="AB46" i="1"/>
  <c r="AA46" i="1"/>
  <c r="U83" i="1"/>
  <c r="Y83" i="1" s="1"/>
  <c r="AB83" i="1"/>
  <c r="AA83" i="1"/>
  <c r="AB149" i="1"/>
  <c r="AC149" i="1" s="1"/>
  <c r="U149" i="1"/>
  <c r="Y149" i="1" s="1"/>
  <c r="AA149" i="1"/>
  <c r="P149" i="1"/>
  <c r="N149" i="1" s="1"/>
  <c r="Q149" i="1" s="1"/>
  <c r="K149" i="1" s="1"/>
  <c r="L149" i="1" s="1"/>
  <c r="P75" i="1"/>
  <c r="N75" i="1" s="1"/>
  <c r="Q75" i="1" s="1"/>
  <c r="K75" i="1" s="1"/>
  <c r="L75" i="1" s="1"/>
  <c r="AC109" i="1"/>
  <c r="U114" i="1"/>
  <c r="Y114" i="1" s="1"/>
  <c r="AB114" i="1"/>
  <c r="AA114" i="1"/>
  <c r="AC80" i="1"/>
  <c r="U144" i="1"/>
  <c r="Y144" i="1" s="1"/>
  <c r="AB144" i="1"/>
  <c r="AA144" i="1"/>
  <c r="AC158" i="1"/>
  <c r="P122" i="1"/>
  <c r="N122" i="1" s="1"/>
  <c r="Q122" i="1" s="1"/>
  <c r="K122" i="1" s="1"/>
  <c r="L122" i="1" s="1"/>
  <c r="AB190" i="1"/>
  <c r="AC190" i="1" s="1"/>
  <c r="U190" i="1"/>
  <c r="Y190" i="1" s="1"/>
  <c r="AA190" i="1"/>
  <c r="U212" i="1"/>
  <c r="Y212" i="1" s="1"/>
  <c r="AB212" i="1"/>
  <c r="AA212" i="1"/>
  <c r="AC235" i="1"/>
  <c r="AB179" i="1"/>
  <c r="U179" i="1"/>
  <c r="Y179" i="1" s="1"/>
  <c r="AA179" i="1"/>
  <c r="P179" i="1"/>
  <c r="N179" i="1" s="1"/>
  <c r="Q179" i="1" s="1"/>
  <c r="K179" i="1" s="1"/>
  <c r="L179" i="1" s="1"/>
  <c r="U248" i="1"/>
  <c r="Y248" i="1" s="1"/>
  <c r="AB248" i="1"/>
  <c r="AA248" i="1"/>
  <c r="AC250" i="1"/>
  <c r="U265" i="1"/>
  <c r="Y265" i="1" s="1"/>
  <c r="AB265" i="1"/>
  <c r="AA265" i="1"/>
  <c r="AB290" i="1"/>
  <c r="U290" i="1"/>
  <c r="Y290" i="1" s="1"/>
  <c r="AA290" i="1"/>
  <c r="U228" i="1"/>
  <c r="Y228" i="1" s="1"/>
  <c r="AB228" i="1"/>
  <c r="AC228" i="1" s="1"/>
  <c r="AA228" i="1"/>
  <c r="P244" i="1"/>
  <c r="N244" i="1" s="1"/>
  <c r="Q244" i="1" s="1"/>
  <c r="K244" i="1" s="1"/>
  <c r="L244" i="1" s="1"/>
  <c r="AB317" i="1"/>
  <c r="AC317" i="1" s="1"/>
  <c r="U317" i="1"/>
  <c r="Y317" i="1" s="1"/>
  <c r="AA317" i="1"/>
  <c r="P290" i="1"/>
  <c r="N290" i="1" s="1"/>
  <c r="Q290" i="1" s="1"/>
  <c r="K290" i="1" s="1"/>
  <c r="L290" i="1" s="1"/>
  <c r="P312" i="1"/>
  <c r="N312" i="1" s="1"/>
  <c r="Q312" i="1" s="1"/>
  <c r="K312" i="1" s="1"/>
  <c r="L312" i="1" s="1"/>
  <c r="AB336" i="1"/>
  <c r="U336" i="1"/>
  <c r="Y336" i="1" s="1"/>
  <c r="AA336" i="1"/>
  <c r="U350" i="1"/>
  <c r="Y350" i="1" s="1"/>
  <c r="AB350" i="1"/>
  <c r="AC350" i="1" s="1"/>
  <c r="AA350" i="1"/>
  <c r="AC44" i="1"/>
  <c r="P102" i="1"/>
  <c r="N102" i="1" s="1"/>
  <c r="Q102" i="1" s="1"/>
  <c r="K102" i="1" s="1"/>
  <c r="L102" i="1" s="1"/>
  <c r="U117" i="1"/>
  <c r="Y117" i="1" s="1"/>
  <c r="AB117" i="1"/>
  <c r="AA117" i="1"/>
  <c r="U110" i="1"/>
  <c r="Y110" i="1" s="1"/>
  <c r="AB110" i="1"/>
  <c r="AC110" i="1" s="1"/>
  <c r="AA110" i="1"/>
  <c r="AB241" i="1"/>
  <c r="AC241" i="1" s="1"/>
  <c r="U241" i="1"/>
  <c r="Y241" i="1" s="1"/>
  <c r="AA241" i="1"/>
  <c r="AC242" i="1"/>
  <c r="AC286" i="1"/>
  <c r="AB268" i="1"/>
  <c r="AC268" i="1" s="1"/>
  <c r="AA268" i="1"/>
  <c r="U268" i="1"/>
  <c r="Y268" i="1" s="1"/>
  <c r="AC285" i="1"/>
  <c r="AC65" i="1"/>
  <c r="U152" i="1"/>
  <c r="Y152" i="1" s="1"/>
  <c r="AB152" i="1"/>
  <c r="AA152" i="1"/>
  <c r="U106" i="1"/>
  <c r="Y106" i="1" s="1"/>
  <c r="AB106" i="1"/>
  <c r="AC106" i="1" s="1"/>
  <c r="AA106" i="1"/>
  <c r="U155" i="1"/>
  <c r="Y155" i="1" s="1"/>
  <c r="AB155" i="1"/>
  <c r="AC155" i="1" s="1"/>
  <c r="AA155" i="1"/>
  <c r="AB174" i="1"/>
  <c r="U174" i="1"/>
  <c r="Y174" i="1" s="1"/>
  <c r="P174" i="1"/>
  <c r="N174" i="1" s="1"/>
  <c r="Q174" i="1" s="1"/>
  <c r="K174" i="1" s="1"/>
  <c r="L174" i="1" s="1"/>
  <c r="AA174" i="1"/>
  <c r="AB214" i="1"/>
  <c r="U214" i="1"/>
  <c r="Y214" i="1" s="1"/>
  <c r="AA214" i="1"/>
  <c r="AB355" i="1"/>
  <c r="U355" i="1"/>
  <c r="Y355" i="1" s="1"/>
  <c r="AA355" i="1"/>
  <c r="AB195" i="1"/>
  <c r="AC195" i="1" s="1"/>
  <c r="U195" i="1"/>
  <c r="Y195" i="1" s="1"/>
  <c r="P195" i="1"/>
  <c r="N195" i="1" s="1"/>
  <c r="Q195" i="1" s="1"/>
  <c r="K195" i="1" s="1"/>
  <c r="L195" i="1" s="1"/>
  <c r="AA195" i="1"/>
  <c r="U269" i="1"/>
  <c r="Y269" i="1" s="1"/>
  <c r="AB269" i="1"/>
  <c r="AC269" i="1" s="1"/>
  <c r="AA269" i="1"/>
  <c r="U257" i="1"/>
  <c r="Y257" i="1" s="1"/>
  <c r="AB257" i="1"/>
  <c r="AC257" i="1" s="1"/>
  <c r="AA257" i="1"/>
  <c r="P241" i="1"/>
  <c r="N241" i="1" s="1"/>
  <c r="Q241" i="1" s="1"/>
  <c r="K241" i="1" s="1"/>
  <c r="L241" i="1" s="1"/>
  <c r="U296" i="1"/>
  <c r="Y296" i="1" s="1"/>
  <c r="AB296" i="1"/>
  <c r="AC296" i="1" s="1"/>
  <c r="AA296" i="1"/>
  <c r="P296" i="1"/>
  <c r="N296" i="1" s="1"/>
  <c r="Q296" i="1" s="1"/>
  <c r="K296" i="1" s="1"/>
  <c r="L296" i="1" s="1"/>
  <c r="U330" i="1"/>
  <c r="Y330" i="1" s="1"/>
  <c r="AB330" i="1"/>
  <c r="AC330" i="1" s="1"/>
  <c r="AA330" i="1"/>
  <c r="AC19" i="1"/>
  <c r="AC258" i="1"/>
  <c r="AB276" i="1"/>
  <c r="AC276" i="1" s="1"/>
  <c r="AA276" i="1"/>
  <c r="U276" i="1"/>
  <c r="Y276" i="1" s="1"/>
  <c r="AC288" i="1"/>
  <c r="P334" i="1"/>
  <c r="N334" i="1" s="1"/>
  <c r="Q334" i="1" s="1"/>
  <c r="K334" i="1" s="1"/>
  <c r="L334" i="1" s="1"/>
  <c r="AC197" i="1"/>
  <c r="AC206" i="1"/>
  <c r="AC178" i="1"/>
  <c r="AC240" i="1"/>
  <c r="AC267" i="1"/>
  <c r="AC321" i="1"/>
  <c r="AC278" i="1"/>
  <c r="U35" i="1"/>
  <c r="Y35" i="1" s="1"/>
  <c r="AB35" i="1"/>
  <c r="AA35" i="1"/>
  <c r="P61" i="1"/>
  <c r="N61" i="1" s="1"/>
  <c r="Q61" i="1" s="1"/>
  <c r="K61" i="1" s="1"/>
  <c r="L61" i="1" s="1"/>
  <c r="U86" i="1"/>
  <c r="Y86" i="1" s="1"/>
  <c r="AB86" i="1"/>
  <c r="AA86" i="1"/>
  <c r="U91" i="1"/>
  <c r="Y91" i="1" s="1"/>
  <c r="AB91" i="1"/>
  <c r="AC91" i="1" s="1"/>
  <c r="AA91" i="1"/>
  <c r="U118" i="1"/>
  <c r="Y118" i="1" s="1"/>
  <c r="AB118" i="1"/>
  <c r="AA118" i="1"/>
  <c r="P118" i="1"/>
  <c r="N118" i="1" s="1"/>
  <c r="Q118" i="1" s="1"/>
  <c r="K118" i="1" s="1"/>
  <c r="L118" i="1" s="1"/>
  <c r="AC56" i="1"/>
  <c r="P183" i="1"/>
  <c r="N183" i="1" s="1"/>
  <c r="Q183" i="1" s="1"/>
  <c r="K183" i="1" s="1"/>
  <c r="L183" i="1" s="1"/>
  <c r="AB171" i="1"/>
  <c r="AC171" i="1" s="1"/>
  <c r="U171" i="1"/>
  <c r="Y171" i="1" s="1"/>
  <c r="AA171" i="1"/>
  <c r="P171" i="1"/>
  <c r="N171" i="1" s="1"/>
  <c r="Q171" i="1" s="1"/>
  <c r="K171" i="1" s="1"/>
  <c r="L171" i="1" s="1"/>
  <c r="AB301" i="1"/>
  <c r="AC301" i="1" s="1"/>
  <c r="U301" i="1"/>
  <c r="Y301" i="1" s="1"/>
  <c r="AA301" i="1"/>
  <c r="AB291" i="1"/>
  <c r="AC291" i="1" s="1"/>
  <c r="U291" i="1"/>
  <c r="Y291" i="1" s="1"/>
  <c r="AA291" i="1"/>
  <c r="U128" i="1"/>
  <c r="Y128" i="1" s="1"/>
  <c r="AB128" i="1"/>
  <c r="AA128" i="1"/>
  <c r="U147" i="1"/>
  <c r="Y147" i="1" s="1"/>
  <c r="AB147" i="1"/>
  <c r="AA147" i="1"/>
  <c r="AB251" i="1"/>
  <c r="AC251" i="1" s="1"/>
  <c r="U251" i="1"/>
  <c r="Y251" i="1" s="1"/>
  <c r="AA251" i="1"/>
  <c r="U253" i="1"/>
  <c r="Y253" i="1" s="1"/>
  <c r="AB253" i="1"/>
  <c r="AC253" i="1" s="1"/>
  <c r="AA253" i="1"/>
  <c r="P249" i="1"/>
  <c r="N249" i="1" s="1"/>
  <c r="Q249" i="1" s="1"/>
  <c r="K249" i="1" s="1"/>
  <c r="L249" i="1" s="1"/>
  <c r="AB319" i="1"/>
  <c r="AC319" i="1" s="1"/>
  <c r="U319" i="1"/>
  <c r="Y319" i="1" s="1"/>
  <c r="AA319" i="1"/>
  <c r="P319" i="1"/>
  <c r="N319" i="1" s="1"/>
  <c r="Q319" i="1" s="1"/>
  <c r="K319" i="1" s="1"/>
  <c r="L319" i="1" s="1"/>
  <c r="U131" i="1"/>
  <c r="Y131" i="1" s="1"/>
  <c r="AB131" i="1"/>
  <c r="AC131" i="1" s="1"/>
  <c r="AA131" i="1"/>
  <c r="AC313" i="1"/>
  <c r="AC275" i="1"/>
  <c r="AC194" i="1"/>
  <c r="AB85" i="1"/>
  <c r="U85" i="1"/>
  <c r="Y85" i="1" s="1"/>
  <c r="AA85" i="1"/>
  <c r="U50" i="1"/>
  <c r="Y50" i="1" s="1"/>
  <c r="AB50" i="1"/>
  <c r="AA50" i="1"/>
  <c r="U49" i="1"/>
  <c r="Y49" i="1" s="1"/>
  <c r="P49" i="1"/>
  <c r="N49" i="1" s="1"/>
  <c r="Q49" i="1" s="1"/>
  <c r="K49" i="1" s="1"/>
  <c r="L49" i="1" s="1"/>
  <c r="AB49" i="1"/>
  <c r="AA49" i="1"/>
  <c r="AC69" i="1"/>
  <c r="U77" i="1"/>
  <c r="Y77" i="1" s="1"/>
  <c r="AB77" i="1"/>
  <c r="AA77" i="1"/>
  <c r="U119" i="1"/>
  <c r="Y119" i="1" s="1"/>
  <c r="AB119" i="1"/>
  <c r="AC119" i="1" s="1"/>
  <c r="AA119" i="1"/>
  <c r="U146" i="1"/>
  <c r="Y146" i="1" s="1"/>
  <c r="AB146" i="1"/>
  <c r="AA146" i="1"/>
  <c r="P146" i="1"/>
  <c r="N146" i="1" s="1"/>
  <c r="Q146" i="1" s="1"/>
  <c r="K146" i="1" s="1"/>
  <c r="L146" i="1" s="1"/>
  <c r="U101" i="1"/>
  <c r="Y101" i="1" s="1"/>
  <c r="AB101" i="1"/>
  <c r="AC101" i="1" s="1"/>
  <c r="P101" i="1"/>
  <c r="N101" i="1" s="1"/>
  <c r="Q101" i="1" s="1"/>
  <c r="K101" i="1" s="1"/>
  <c r="L101" i="1" s="1"/>
  <c r="AA101" i="1"/>
  <c r="U59" i="1"/>
  <c r="Y59" i="1" s="1"/>
  <c r="AB59" i="1"/>
  <c r="AA59" i="1"/>
  <c r="P39" i="1"/>
  <c r="N39" i="1" s="1"/>
  <c r="Q39" i="1" s="1"/>
  <c r="K39" i="1" s="1"/>
  <c r="L39" i="1" s="1"/>
  <c r="AB93" i="1"/>
  <c r="U93" i="1"/>
  <c r="Y93" i="1" s="1"/>
  <c r="AA93" i="1"/>
  <c r="U30" i="1"/>
  <c r="Y30" i="1" s="1"/>
  <c r="AB30" i="1"/>
  <c r="AA30" i="1"/>
  <c r="P85" i="1"/>
  <c r="N85" i="1" s="1"/>
  <c r="Q85" i="1" s="1"/>
  <c r="K85" i="1" s="1"/>
  <c r="L85" i="1" s="1"/>
  <c r="U98" i="1"/>
  <c r="Y98" i="1" s="1"/>
  <c r="AB98" i="1"/>
  <c r="AA98" i="1"/>
  <c r="AB133" i="1"/>
  <c r="AC133" i="1" s="1"/>
  <c r="U133" i="1"/>
  <c r="Y133" i="1" s="1"/>
  <c r="AA133" i="1"/>
  <c r="P133" i="1"/>
  <c r="N133" i="1" s="1"/>
  <c r="Q133" i="1" s="1"/>
  <c r="K133" i="1" s="1"/>
  <c r="L133" i="1" s="1"/>
  <c r="U22" i="1"/>
  <c r="Y22" i="1" s="1"/>
  <c r="AB22" i="1"/>
  <c r="AC22" i="1" s="1"/>
  <c r="AA22" i="1"/>
  <c r="AC48" i="1"/>
  <c r="U94" i="1"/>
  <c r="Y94" i="1" s="1"/>
  <c r="AB94" i="1"/>
  <c r="AC94" i="1" s="1"/>
  <c r="AA94" i="1"/>
  <c r="P98" i="1"/>
  <c r="N98" i="1" s="1"/>
  <c r="Q98" i="1" s="1"/>
  <c r="K98" i="1" s="1"/>
  <c r="L98" i="1" s="1"/>
  <c r="U53" i="1"/>
  <c r="Y53" i="1" s="1"/>
  <c r="AB53" i="1"/>
  <c r="AC53" i="1" s="1"/>
  <c r="AA53" i="1"/>
  <c r="P47" i="1"/>
  <c r="N47" i="1" s="1"/>
  <c r="Q47" i="1" s="1"/>
  <c r="K47" i="1" s="1"/>
  <c r="L47" i="1" s="1"/>
  <c r="AC73" i="1"/>
  <c r="P94" i="1"/>
  <c r="N94" i="1" s="1"/>
  <c r="Q94" i="1" s="1"/>
  <c r="K94" i="1" s="1"/>
  <c r="L94" i="1" s="1"/>
  <c r="AC120" i="1"/>
  <c r="P91" i="1"/>
  <c r="N91" i="1" s="1"/>
  <c r="Q91" i="1" s="1"/>
  <c r="K91" i="1" s="1"/>
  <c r="L91" i="1" s="1"/>
  <c r="U139" i="1"/>
  <c r="Y139" i="1" s="1"/>
  <c r="AB139" i="1"/>
  <c r="AC139" i="1" s="1"/>
  <c r="AA139" i="1"/>
  <c r="U209" i="1"/>
  <c r="Y209" i="1" s="1"/>
  <c r="AB209" i="1"/>
  <c r="AC209" i="1" s="1"/>
  <c r="AA209" i="1"/>
  <c r="U277" i="1"/>
  <c r="Y277" i="1" s="1"/>
  <c r="AB277" i="1"/>
  <c r="AA277" i="1"/>
  <c r="AB199" i="1"/>
  <c r="U199" i="1"/>
  <c r="Y199" i="1" s="1"/>
  <c r="P199" i="1"/>
  <c r="N199" i="1" s="1"/>
  <c r="Q199" i="1" s="1"/>
  <c r="K199" i="1" s="1"/>
  <c r="L199" i="1" s="1"/>
  <c r="AA199" i="1"/>
  <c r="U192" i="1"/>
  <c r="Y192" i="1" s="1"/>
  <c r="AB192" i="1"/>
  <c r="P192" i="1"/>
  <c r="N192" i="1" s="1"/>
  <c r="Q192" i="1" s="1"/>
  <c r="K192" i="1" s="1"/>
  <c r="L192" i="1" s="1"/>
  <c r="AA192" i="1"/>
  <c r="AB259" i="1"/>
  <c r="U259" i="1"/>
  <c r="Y259" i="1" s="1"/>
  <c r="AA259" i="1"/>
  <c r="AB347" i="1"/>
  <c r="AC347" i="1" s="1"/>
  <c r="U347" i="1"/>
  <c r="Y347" i="1" s="1"/>
  <c r="AA347" i="1"/>
  <c r="U236" i="1"/>
  <c r="Y236" i="1" s="1"/>
  <c r="AB236" i="1"/>
  <c r="AC236" i="1" s="1"/>
  <c r="AA236" i="1"/>
  <c r="AB219" i="1"/>
  <c r="U219" i="1"/>
  <c r="Y219" i="1" s="1"/>
  <c r="P219" i="1"/>
  <c r="N219" i="1" s="1"/>
  <c r="Q219" i="1" s="1"/>
  <c r="K219" i="1" s="1"/>
  <c r="L219" i="1" s="1"/>
  <c r="AA219" i="1"/>
  <c r="P260" i="1"/>
  <c r="N260" i="1" s="1"/>
  <c r="Q260" i="1" s="1"/>
  <c r="K260" i="1" s="1"/>
  <c r="L260" i="1" s="1"/>
  <c r="AC294" i="1"/>
  <c r="AB323" i="1"/>
  <c r="AC323" i="1" s="1"/>
  <c r="U323" i="1"/>
  <c r="Y323" i="1" s="1"/>
  <c r="AA323" i="1"/>
  <c r="AC302" i="1"/>
  <c r="U338" i="1"/>
  <c r="Y338" i="1" s="1"/>
  <c r="AB338" i="1"/>
  <c r="AC338" i="1" s="1"/>
  <c r="AA338" i="1"/>
  <c r="U348" i="1"/>
  <c r="Y348" i="1" s="1"/>
  <c r="AB348" i="1"/>
  <c r="AC348" i="1" s="1"/>
  <c r="P348" i="1"/>
  <c r="N348" i="1" s="1"/>
  <c r="Q348" i="1" s="1"/>
  <c r="K348" i="1" s="1"/>
  <c r="L348" i="1" s="1"/>
  <c r="AA348" i="1"/>
  <c r="AC90" i="1"/>
  <c r="AC112" i="1"/>
  <c r="U107" i="1"/>
  <c r="Y107" i="1" s="1"/>
  <c r="AB107" i="1"/>
  <c r="AA107" i="1"/>
  <c r="AB135" i="1"/>
  <c r="AC135" i="1" s="1"/>
  <c r="U135" i="1"/>
  <c r="Y135" i="1" s="1"/>
  <c r="AA135" i="1"/>
  <c r="P135" i="1"/>
  <c r="N135" i="1" s="1"/>
  <c r="Q135" i="1" s="1"/>
  <c r="K135" i="1" s="1"/>
  <c r="L135" i="1" s="1"/>
  <c r="AC218" i="1"/>
  <c r="AB254" i="1"/>
  <c r="U254" i="1"/>
  <c r="Y254" i="1" s="1"/>
  <c r="AA254" i="1"/>
  <c r="AB203" i="1"/>
  <c r="AC203" i="1" s="1"/>
  <c r="U203" i="1"/>
  <c r="Y203" i="1" s="1"/>
  <c r="P203" i="1"/>
  <c r="N203" i="1" s="1"/>
  <c r="Q203" i="1" s="1"/>
  <c r="K203" i="1" s="1"/>
  <c r="L203" i="1" s="1"/>
  <c r="AA203" i="1"/>
  <c r="U204" i="1"/>
  <c r="Y204" i="1" s="1"/>
  <c r="AB204" i="1"/>
  <c r="AC204" i="1" s="1"/>
  <c r="AA204" i="1"/>
  <c r="P204" i="1"/>
  <c r="N204" i="1" s="1"/>
  <c r="Q204" i="1" s="1"/>
  <c r="K204" i="1" s="1"/>
  <c r="L204" i="1" s="1"/>
  <c r="AC215" i="1"/>
  <c r="AB351" i="1"/>
  <c r="U351" i="1"/>
  <c r="Y351" i="1" s="1"/>
  <c r="AA351" i="1"/>
  <c r="AB211" i="1"/>
  <c r="AC211" i="1" s="1"/>
  <c r="U211" i="1"/>
  <c r="Y211" i="1" s="1"/>
  <c r="AA211" i="1"/>
  <c r="P211" i="1"/>
  <c r="N211" i="1" s="1"/>
  <c r="Q211" i="1" s="1"/>
  <c r="K211" i="1" s="1"/>
  <c r="L211" i="1" s="1"/>
  <c r="P353" i="1"/>
  <c r="N353" i="1" s="1"/>
  <c r="Q353" i="1" s="1"/>
  <c r="K353" i="1" s="1"/>
  <c r="L353" i="1" s="1"/>
  <c r="U352" i="1"/>
  <c r="Y352" i="1" s="1"/>
  <c r="AB352" i="1"/>
  <c r="AA352" i="1"/>
  <c r="P352" i="1"/>
  <c r="N352" i="1" s="1"/>
  <c r="Q352" i="1" s="1"/>
  <c r="K352" i="1" s="1"/>
  <c r="L352" i="1" s="1"/>
  <c r="AC97" i="1"/>
  <c r="U136" i="1"/>
  <c r="Y136" i="1" s="1"/>
  <c r="AB136" i="1"/>
  <c r="AA136" i="1"/>
  <c r="U176" i="1"/>
  <c r="Y176" i="1" s="1"/>
  <c r="AB176" i="1"/>
  <c r="AA176" i="1"/>
  <c r="U123" i="1"/>
  <c r="Y123" i="1" s="1"/>
  <c r="AB123" i="1"/>
  <c r="AC123" i="1" s="1"/>
  <c r="AA123" i="1"/>
  <c r="U189" i="1"/>
  <c r="Y189" i="1" s="1"/>
  <c r="AB189" i="1"/>
  <c r="AC189" i="1" s="1"/>
  <c r="AA189" i="1"/>
  <c r="AC205" i="1"/>
  <c r="AB187" i="1"/>
  <c r="AC187" i="1" s="1"/>
  <c r="U187" i="1"/>
  <c r="Y187" i="1" s="1"/>
  <c r="AA187" i="1"/>
  <c r="P187" i="1"/>
  <c r="N187" i="1" s="1"/>
  <c r="Q187" i="1" s="1"/>
  <c r="K187" i="1" s="1"/>
  <c r="L187" i="1" s="1"/>
  <c r="AB233" i="1"/>
  <c r="AC233" i="1" s="1"/>
  <c r="U233" i="1"/>
  <c r="Y233" i="1" s="1"/>
  <c r="AA233" i="1"/>
  <c r="P268" i="1"/>
  <c r="N268" i="1" s="1"/>
  <c r="Q268" i="1" s="1"/>
  <c r="K268" i="1" s="1"/>
  <c r="L268" i="1" s="1"/>
  <c r="AB307" i="1"/>
  <c r="AC307" i="1" s="1"/>
  <c r="U307" i="1"/>
  <c r="Y307" i="1" s="1"/>
  <c r="AA307" i="1"/>
  <c r="AB329" i="1"/>
  <c r="AA329" i="1"/>
  <c r="U329" i="1"/>
  <c r="Y329" i="1" s="1"/>
  <c r="AB143" i="1"/>
  <c r="U143" i="1"/>
  <c r="Y143" i="1" s="1"/>
  <c r="AA143" i="1"/>
  <c r="P143" i="1"/>
  <c r="N143" i="1" s="1"/>
  <c r="Q143" i="1" s="1"/>
  <c r="K143" i="1" s="1"/>
  <c r="L143" i="1" s="1"/>
  <c r="P186" i="1"/>
  <c r="N186" i="1" s="1"/>
  <c r="Q186" i="1" s="1"/>
  <c r="K186" i="1" s="1"/>
  <c r="L186" i="1" s="1"/>
  <c r="U304" i="1"/>
  <c r="Y304" i="1" s="1"/>
  <c r="AB304" i="1"/>
  <c r="AA304" i="1"/>
  <c r="AB343" i="1"/>
  <c r="U343" i="1"/>
  <c r="Y343" i="1" s="1"/>
  <c r="AA343" i="1"/>
  <c r="P259" i="1"/>
  <c r="N259" i="1" s="1"/>
  <c r="Q259" i="1" s="1"/>
  <c r="K259" i="1" s="1"/>
  <c r="L259" i="1" s="1"/>
  <c r="P331" i="1"/>
  <c r="N331" i="1" s="1"/>
  <c r="Q331" i="1" s="1"/>
  <c r="K331" i="1" s="1"/>
  <c r="L331" i="1" s="1"/>
  <c r="AB287" i="1"/>
  <c r="U287" i="1"/>
  <c r="Y287" i="1" s="1"/>
  <c r="P287" i="1"/>
  <c r="N287" i="1" s="1"/>
  <c r="Q287" i="1" s="1"/>
  <c r="K287" i="1" s="1"/>
  <c r="L287" i="1" s="1"/>
  <c r="AA287" i="1"/>
  <c r="AA303" i="1"/>
  <c r="U303" i="1"/>
  <c r="Y303" i="1" s="1"/>
  <c r="AB303" i="1"/>
  <c r="AC303" i="1" s="1"/>
  <c r="P303" i="1"/>
  <c r="N303" i="1" s="1"/>
  <c r="Q303" i="1" s="1"/>
  <c r="K303" i="1" s="1"/>
  <c r="L303" i="1" s="1"/>
  <c r="U333" i="1"/>
  <c r="Y333" i="1" s="1"/>
  <c r="AB333" i="1"/>
  <c r="AA333" i="1"/>
  <c r="P333" i="1"/>
  <c r="N333" i="1" s="1"/>
  <c r="Q333" i="1" s="1"/>
  <c r="K333" i="1" s="1"/>
  <c r="L333" i="1" s="1"/>
  <c r="AC229" i="1"/>
  <c r="AC202" i="1"/>
  <c r="AC232" i="1"/>
  <c r="AC198" i="1"/>
  <c r="AC293" i="1"/>
  <c r="AC167" i="1"/>
  <c r="AC210" i="1"/>
  <c r="AC314" i="1"/>
  <c r="AC333" i="1" l="1"/>
  <c r="AC304" i="1"/>
  <c r="AC136" i="1"/>
  <c r="AC277" i="1"/>
  <c r="AC59" i="1"/>
  <c r="AC146" i="1"/>
  <c r="AC128" i="1"/>
  <c r="AC118" i="1"/>
  <c r="AC265" i="1"/>
  <c r="AC248" i="1"/>
  <c r="AC212" i="1"/>
  <c r="AC144" i="1"/>
  <c r="AC114" i="1"/>
  <c r="AC46" i="1"/>
  <c r="AC138" i="1"/>
  <c r="AC78" i="1"/>
  <c r="AC58" i="1"/>
  <c r="AC32" i="1"/>
  <c r="AC207" i="1"/>
  <c r="AC244" i="1"/>
  <c r="AC39" i="1"/>
  <c r="AC315" i="1"/>
  <c r="AC339" i="1"/>
  <c r="AC151" i="1"/>
  <c r="AC191" i="1"/>
  <c r="AC75" i="1"/>
  <c r="AC82" i="1"/>
  <c r="AC33" i="1"/>
  <c r="AC95" i="1"/>
  <c r="AC344" i="1"/>
  <c r="AC260" i="1"/>
  <c r="AC326" i="1"/>
  <c r="AC249" i="1"/>
  <c r="AC287" i="1"/>
  <c r="AC329" i="1"/>
  <c r="AC176" i="1"/>
  <c r="AC352" i="1"/>
  <c r="AC107" i="1"/>
  <c r="AC219" i="1"/>
  <c r="AC192" i="1"/>
  <c r="AC98" i="1"/>
  <c r="AC30" i="1"/>
  <c r="AC93" i="1"/>
  <c r="AC147" i="1"/>
  <c r="AC214" i="1"/>
  <c r="AC174" i="1"/>
  <c r="AC152" i="1"/>
  <c r="AC117" i="1"/>
  <c r="AC179" i="1"/>
  <c r="AC83" i="1"/>
  <c r="AC26" i="1"/>
  <c r="AC141" i="1"/>
  <c r="AC237" i="1"/>
  <c r="AC200" i="1"/>
  <c r="AC169" i="1"/>
  <c r="AC297" i="1"/>
  <c r="AC160" i="1"/>
  <c r="AC99" i="1"/>
  <c r="AC102" i="1"/>
  <c r="AC41" i="1"/>
  <c r="AC122" i="1"/>
  <c r="AC343" i="1"/>
  <c r="AC143" i="1"/>
  <c r="AC351" i="1"/>
  <c r="AC254" i="1"/>
  <c r="AC259" i="1"/>
  <c r="AC199" i="1"/>
  <c r="AC77" i="1"/>
  <c r="AC49" i="1"/>
  <c r="AC50" i="1"/>
  <c r="AC85" i="1"/>
  <c r="AC86" i="1"/>
  <c r="AC35" i="1"/>
  <c r="AC355" i="1"/>
  <c r="AC336" i="1"/>
  <c r="AC290" i="1"/>
  <c r="AC157" i="1"/>
</calcChain>
</file>

<file path=xl/sharedStrings.xml><?xml version="1.0" encoding="utf-8"?>
<sst xmlns="http://schemas.openxmlformats.org/spreadsheetml/2006/main" count="5523" uniqueCount="922">
  <si>
    <t>File opened</t>
  </si>
  <si>
    <t>2019-06-12 13:54:12</t>
  </si>
  <si>
    <t>Console s/n</t>
  </si>
  <si>
    <t>68C-831455</t>
  </si>
  <si>
    <t>Console ver</t>
  </si>
  <si>
    <t>Bluestem v.1.3.17</t>
  </si>
  <si>
    <t>Scripts ver</t>
  </si>
  <si>
    <t>2018.12  1.3.16, Nov 2018</t>
  </si>
  <si>
    <t>Head s/n</t>
  </si>
  <si>
    <t>68H-581455</t>
  </si>
  <si>
    <t>Head ver</t>
  </si>
  <si>
    <t>1.3.1</t>
  </si>
  <si>
    <t>Head cal</t>
  </si>
  <si>
    <t>{"h2obspan2a": "0.101855", "co2bzero": "1.05963", "co2bspanconc2": "296.4", "ssb_ref": "42125.2", "flowmeterzero": "1.02097", "co2aspanconc2": "296.4", "tazero": "0.0930309", "co2aspan2a": "0.11303", "h2obspanconc1": "20.73", "h2obspan2": "0", "co2aspan1": "1.01239", "co2bspan2b": "0.112453", "co2aspan2": "-0.0315546", "h2obzero": "0.986235", "co2aspan2b": "0.114027", "chamberpressurezero": "2.47493", "flowbzero": "0.30584", "h2obspanconc2": "0", "h2oaspan2": "0", "ssa_ref": "25340.6", "co2bspanconc1": "502", "co2bspan2": "-0.0322931", "h2obspan2b": "0.107484", "h2oaspanconc2": "0", "h2oaspanconc1": "20.73", "co2bspan1": "1.01432", "h2obspan1": "1.05526", "h2oaspan2a": "0.105781", "h2oazero": "0.971003", "co2azero": "0.960664", "h2oaspan2b": "0.107752", "flowazero": "0.285", "tbzero": "0.16855", "co2aspanconc1": "502", "h2oaspan1": "1.01864", "oxygen": "21", "co2bspan2a": "0.11126"}</t>
  </si>
  <si>
    <t>Chamber type</t>
  </si>
  <si>
    <t>6800-13</t>
  </si>
  <si>
    <t>Chamber s/n</t>
  </si>
  <si>
    <t>CHM-10365</t>
  </si>
  <si>
    <t>Chamber rev</t>
  </si>
  <si>
    <t>0</t>
  </si>
  <si>
    <t>Chamber cal</t>
  </si>
  <si>
    <t>8.26</t>
  </si>
  <si>
    <t>HeadLS type</t>
  </si>
  <si>
    <t>6800-03</t>
  </si>
  <si>
    <t>HeadLS s/n</t>
  </si>
  <si>
    <t>181029</t>
  </si>
  <si>
    <t>HeadLS f</t>
  </si>
  <si>
    <t>0.0682 0.085 0.1056 0.0766</t>
  </si>
  <si>
    <t>HeadLS u0</t>
  </si>
  <si>
    <t>296 322 941 379</t>
  </si>
  <si>
    <t>13:54:12</t>
  </si>
  <si>
    <t>Stability Definition:	A (GasEx): Slp&lt;1 Std&lt;0.1 Per=20	ΔCO2 (Meas2): Slp&lt;1 Std&lt;0.1 Per=20	ΔH2O (Meas2): Slp&lt;1 Std&lt;0.1 Per=20</t>
  </si>
  <si>
    <t>SysConst</t>
  </si>
  <si>
    <t>AvgTime</t>
  </si>
  <si>
    <t>Oxygen</t>
  </si>
  <si>
    <t>Chamber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</si>
  <si>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</si>
  <si>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</si>
  <si>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</si>
  <si>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</si>
  <si>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</si>
  <si>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</si>
  <si>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</si>
  <si>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</si>
  <si>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</si>
  <si>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</si>
  <si>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</si>
  <si>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</si>
  <si>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</si>
  <si>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</si>
  <si>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</si>
  <si>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</si>
  <si>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</si>
  <si>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</si>
  <si>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</si>
  <si>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</si>
  <si>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</si>
  <si>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</si>
  <si>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</si>
  <si>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</si>
  <si>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</si>
  <si>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</si>
  <si>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</si>
  <si>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</si>
  <si>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</si>
  <si>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</si>
  <si>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</si>
  <si>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</si>
  <si>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</si>
  <si>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</si>
  <si>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</si>
  <si>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</si>
  <si>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</si>
  <si>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</si>
  <si>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7.87646 85.6473 373.727 629.073 892.278 1109.68 1302.07 1394.97</t>
  </si>
  <si>
    <t>Fs_true</t>
  </si>
  <si>
    <t>0.773203 110.302 401.142 601.046 800.002 1000.86 1200.36 1401.75</t>
  </si>
  <si>
    <t>leak_wt</t>
  </si>
  <si>
    <t>Sys</t>
  </si>
  <si>
    <t>UserDefVar</t>
  </si>
  <si>
    <t>GasEx</t>
  </si>
  <si>
    <t>Leak</t>
  </si>
  <si>
    <t>LeafQ</t>
  </si>
  <si>
    <t>Meas</t>
  </si>
  <si>
    <t>HeadLS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</si>
  <si>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</si>
  <si>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</si>
  <si>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</si>
  <si>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</si>
  <si>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</si>
  <si>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</si>
  <si>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</si>
  <si>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</si>
  <si>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</si>
  <si>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Tree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</si>
  <si>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</si>
  <si>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</si>
  <si>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</si>
  <si>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</si>
  <si>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</si>
  <si>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</si>
  <si>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</si>
  <si>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</si>
  <si>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</si>
  <si>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</si>
  <si>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</si>
  <si>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</si>
  <si>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</si>
  <si>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</si>
  <si>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</si>
  <si>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</si>
  <si>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</si>
  <si>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</si>
  <si>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</si>
  <si>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</si>
  <si>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</si>
  <si>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</si>
  <si>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</si>
  <si>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</si>
  <si>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</si>
  <si>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</si>
  <si>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</si>
  <si>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</si>
  <si>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</si>
  <si>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</si>
  <si>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</si>
  <si>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</si>
  <si>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</si>
  <si>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</si>
  <si>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</si>
  <si>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</si>
  <si>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</si>
  <si>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</si>
  <si>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</si>
  <si>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</si>
  <si>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</si>
  <si>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</si>
  <si>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</si>
  <si>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</si>
  <si>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</si>
  <si>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</si>
  <si>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</si>
  <si>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</si>
  <si>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</si>
  <si>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</si>
  <si>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</si>
  <si>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</si>
  <si>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</si>
  <si>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</si>
  <si>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f_green</t>
  </si>
  <si>
    <t>f_blue</t>
  </si>
  <si>
    <t>f_white</t>
  </si>
  <si>
    <t>Tled</t>
  </si>
  <si>
    <t>Pc</t>
  </si>
  <si>
    <t>count</t>
  </si>
  <si>
    <t>co2_adj</t>
  </si>
  <si>
    <t>h2o_adj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</si>
  <si>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</si>
  <si>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</si>
  <si>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</si>
  <si>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</si>
  <si>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</si>
  <si>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</si>
  <si>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</si>
  <si>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</si>
  <si>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</si>
  <si>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</si>
  <si>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</si>
  <si>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</si>
  <si>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</si>
  <si>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</si>
  <si>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</si>
  <si>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</si>
  <si>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</si>
  <si>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</si>
  <si>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</si>
  <si>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</si>
  <si>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</si>
  <si>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</si>
  <si>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</si>
  <si>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</si>
  <si>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</si>
  <si>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</si>
  <si>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</si>
  <si>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</si>
  <si>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</si>
  <si>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</si>
  <si>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</si>
  <si>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</si>
  <si>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</si>
  <si>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</si>
  <si>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</si>
  <si>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</si>
  <si>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</si>
  <si>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</si>
  <si>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</si>
  <si>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</si>
  <si>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</si>
  <si>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</si>
  <si>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</si>
  <si>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</si>
  <si>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</si>
  <si>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</si>
  <si>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</si>
  <si>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</si>
  <si>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</si>
  <si>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</si>
  <si>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</si>
  <si>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</si>
  <si>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</si>
  <si>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</si>
  <si>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</si>
  <si>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</si>
  <si>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</si>
  <si>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</si>
  <si>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</si>
  <si>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</si>
  <si>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</si>
  <si>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</si>
  <si>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</si>
  <si>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</si>
  <si>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</si>
  <si>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</si>
  <si>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</si>
  <si>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</si>
  <si>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</si>
  <si>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</si>
  <si>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</si>
  <si>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</si>
  <si>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</si>
  <si>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</si>
  <si>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</si>
  <si>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</si>
  <si>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</si>
  <si>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V</t>
  </si>
  <si>
    <t>20190613 13:56:23</t>
  </si>
  <si>
    <t>13:56:23</t>
  </si>
  <si>
    <t>1: Needles</t>
  </si>
  <si>
    <t>11:18:47</t>
  </si>
  <si>
    <t>3/3</t>
  </si>
  <si>
    <t>5</t>
  </si>
  <si>
    <t>11111111</t>
  </si>
  <si>
    <t>oooooooo</t>
  </si>
  <si>
    <t>off</t>
  </si>
  <si>
    <t>20190613 13:56:25</t>
  </si>
  <si>
    <t>13:56:25</t>
  </si>
  <si>
    <t>20190613 13:56:27</t>
  </si>
  <si>
    <t>13:56:27</t>
  </si>
  <si>
    <t>20190613 13:56:29</t>
  </si>
  <si>
    <t>13:56:29</t>
  </si>
  <si>
    <t>20190613 13:56:31</t>
  </si>
  <si>
    <t>13:56:31</t>
  </si>
  <si>
    <t>20190613 13:56:33</t>
  </si>
  <si>
    <t>13:56:33</t>
  </si>
  <si>
    <t>1/3</t>
  </si>
  <si>
    <t>20190613 13:56:35</t>
  </si>
  <si>
    <t>13:56:35</t>
  </si>
  <si>
    <t>20190613 13:56:37</t>
  </si>
  <si>
    <t>13:56:37</t>
  </si>
  <si>
    <t>20190613 13:56:39</t>
  </si>
  <si>
    <t>13:56:39</t>
  </si>
  <si>
    <t>20190613 13:56:41</t>
  </si>
  <si>
    <t>13:56:41</t>
  </si>
  <si>
    <t>20190613 13:56:43</t>
  </si>
  <si>
    <t>13:56:43</t>
  </si>
  <si>
    <t>20190613 13:56:45</t>
  </si>
  <si>
    <t>13:56:45</t>
  </si>
  <si>
    <t>20190613 13:56:47</t>
  </si>
  <si>
    <t>13:56:47</t>
  </si>
  <si>
    <t>20190613 13:56:49</t>
  </si>
  <si>
    <t>13:56:49</t>
  </si>
  <si>
    <t>20190613 13:56:51</t>
  </si>
  <si>
    <t>13:56:51</t>
  </si>
  <si>
    <t>20190613 13:56:53</t>
  </si>
  <si>
    <t>13:56:53</t>
  </si>
  <si>
    <t>20190613 13:56:55</t>
  </si>
  <si>
    <t>13:56:55</t>
  </si>
  <si>
    <t>20190613 13:56:57</t>
  </si>
  <si>
    <t>13:56:57</t>
  </si>
  <si>
    <t>20190613 13:56:59</t>
  </si>
  <si>
    <t>13:56:59</t>
  </si>
  <si>
    <t>20190613 13:57:01</t>
  </si>
  <si>
    <t>13:57:01</t>
  </si>
  <si>
    <t>20190613 13:57:03</t>
  </si>
  <si>
    <t>13:57:03</t>
  </si>
  <si>
    <t>20190613 13:57:05</t>
  </si>
  <si>
    <t>13:57:05</t>
  </si>
  <si>
    <t>20190613 13:57:07</t>
  </si>
  <si>
    <t>13:57:07</t>
  </si>
  <si>
    <t>20190613 13:57:09</t>
  </si>
  <si>
    <t>13:57:09</t>
  </si>
  <si>
    <t>20190613 13:57:11</t>
  </si>
  <si>
    <t>13:57:11</t>
  </si>
  <si>
    <t>20190613 13:57:13</t>
  </si>
  <si>
    <t>13:57:13</t>
  </si>
  <si>
    <t>20190613 13:57:15</t>
  </si>
  <si>
    <t>13:57:15</t>
  </si>
  <si>
    <t>20190613 13:57:17</t>
  </si>
  <si>
    <t>13:57:17</t>
  </si>
  <si>
    <t>20190613 13:57:19</t>
  </si>
  <si>
    <t>13:57:19</t>
  </si>
  <si>
    <t>20190613 13:57:21</t>
  </si>
  <si>
    <t>13:57:21</t>
  </si>
  <si>
    <t>20190613 13:57:23</t>
  </si>
  <si>
    <t>13:57:23</t>
  </si>
  <si>
    <t>20190613 13:57:25</t>
  </si>
  <si>
    <t>13:57:25</t>
  </si>
  <si>
    <t>20190613 13:57:27</t>
  </si>
  <si>
    <t>13:57:27</t>
  </si>
  <si>
    <t>20190613 13:57:29</t>
  </si>
  <si>
    <t>13:57:29</t>
  </si>
  <si>
    <t>20190613 13:57:31</t>
  </si>
  <si>
    <t>13:57:31</t>
  </si>
  <si>
    <t>20190613 13:57:33</t>
  </si>
  <si>
    <t>13:57:33</t>
  </si>
  <si>
    <t>20190613 13:57:35</t>
  </si>
  <si>
    <t>13:57:35</t>
  </si>
  <si>
    <t>20190613 13:57:37</t>
  </si>
  <si>
    <t>13:57:37</t>
  </si>
  <si>
    <t>20190613 13:57:39</t>
  </si>
  <si>
    <t>13:57:39</t>
  </si>
  <si>
    <t>20190613 13:57:41</t>
  </si>
  <si>
    <t>13:57:41</t>
  </si>
  <si>
    <t>20190613 13:57:43</t>
  </si>
  <si>
    <t>13:57:43</t>
  </si>
  <si>
    <t>20190613 13:57:45</t>
  </si>
  <si>
    <t>13:57:45</t>
  </si>
  <si>
    <t>20190613 13:57:47</t>
  </si>
  <si>
    <t>13:57:47</t>
  </si>
  <si>
    <t>20190613 13:57:49</t>
  </si>
  <si>
    <t>13:57:49</t>
  </si>
  <si>
    <t>20190613 13:57:51</t>
  </si>
  <si>
    <t>13:57:51</t>
  </si>
  <si>
    <t>20190613 13:57:53</t>
  </si>
  <si>
    <t>13:57:53</t>
  </si>
  <si>
    <t>20190613 13:57:55</t>
  </si>
  <si>
    <t>13:57:55</t>
  </si>
  <si>
    <t>20190613 13:57:57</t>
  </si>
  <si>
    <t>13:57:57</t>
  </si>
  <si>
    <t>20190613 13:57:59</t>
  </si>
  <si>
    <t>13:57:59</t>
  </si>
  <si>
    <t>20190613 13:58:01</t>
  </si>
  <si>
    <t>13:58:01</t>
  </si>
  <si>
    <t>20190613 13:58:03</t>
  </si>
  <si>
    <t>13:58:03</t>
  </si>
  <si>
    <t>20190613 13:58:05</t>
  </si>
  <si>
    <t>13:58:05</t>
  </si>
  <si>
    <t>20190613 13:58:07</t>
  </si>
  <si>
    <t>13:58:07</t>
  </si>
  <si>
    <t>20190613 13:58:09</t>
  </si>
  <si>
    <t>13:58:09</t>
  </si>
  <si>
    <t>20190613 13:58:11</t>
  </si>
  <si>
    <t>13:58:11</t>
  </si>
  <si>
    <t>20190613 13:58:13</t>
  </si>
  <si>
    <t>13:58:13</t>
  </si>
  <si>
    <t>20190613 13:58:15</t>
  </si>
  <si>
    <t>13:58:15</t>
  </si>
  <si>
    <t>20190613 13:58:17</t>
  </si>
  <si>
    <t>13:58:17</t>
  </si>
  <si>
    <t>20190613 13:58:19</t>
  </si>
  <si>
    <t>13:58:19</t>
  </si>
  <si>
    <t>20190613 13:58:21</t>
  </si>
  <si>
    <t>13:58:21</t>
  </si>
  <si>
    <t>20190613 13:58:23</t>
  </si>
  <si>
    <t>13:58:23</t>
  </si>
  <si>
    <t>20190613 13:58:25</t>
  </si>
  <si>
    <t>13:58:25</t>
  </si>
  <si>
    <t>20190613 13:58:27</t>
  </si>
  <si>
    <t>13:58:27</t>
  </si>
  <si>
    <t>20190613 13:58:29</t>
  </si>
  <si>
    <t>13:58:29</t>
  </si>
  <si>
    <t>20190613 13:58:31</t>
  </si>
  <si>
    <t>13:58:31</t>
  </si>
  <si>
    <t>20190613 13:58:33</t>
  </si>
  <si>
    <t>13:58:33</t>
  </si>
  <si>
    <t>20190613 13:58:35</t>
  </si>
  <si>
    <t>13:58:35</t>
  </si>
  <si>
    <t>20190613 13:58:37</t>
  </si>
  <si>
    <t>13:58:37</t>
  </si>
  <si>
    <t>20190613 13:58:39</t>
  </si>
  <si>
    <t>13:58:39</t>
  </si>
  <si>
    <t>20190613 13:58:41</t>
  </si>
  <si>
    <t>13:58:41</t>
  </si>
  <si>
    <t>20190613 13:58:43</t>
  </si>
  <si>
    <t>13:58:43</t>
  </si>
  <si>
    <t>20190613 13:58:45</t>
  </si>
  <si>
    <t>13:58:45</t>
  </si>
  <si>
    <t>20190613 13:58:47</t>
  </si>
  <si>
    <t>13:58:47</t>
  </si>
  <si>
    <t>20190613 13:58:49</t>
  </si>
  <si>
    <t>13:58:49</t>
  </si>
  <si>
    <t>20190613 13:58:51</t>
  </si>
  <si>
    <t>13:58:51</t>
  </si>
  <si>
    <t>20190613 13:58:53</t>
  </si>
  <si>
    <t>13:58:53</t>
  </si>
  <si>
    <t>20190613 13:58:55</t>
  </si>
  <si>
    <t>13:58:55</t>
  </si>
  <si>
    <t>20190613 13:58:57</t>
  </si>
  <si>
    <t>13:58:57</t>
  </si>
  <si>
    <t>20190613 13:58:59</t>
  </si>
  <si>
    <t>13:58:59</t>
  </si>
  <si>
    <t>20190613 13:59:01</t>
  </si>
  <si>
    <t>13:59:01</t>
  </si>
  <si>
    <t>20190613 13:59:03</t>
  </si>
  <si>
    <t>13:59:03</t>
  </si>
  <si>
    <t>20190613 13:59:05</t>
  </si>
  <si>
    <t>13:59:05</t>
  </si>
  <si>
    <t>20190613 13:59:07</t>
  </si>
  <si>
    <t>13:59:07</t>
  </si>
  <si>
    <t>20190613 13:59:09</t>
  </si>
  <si>
    <t>13:59:09</t>
  </si>
  <si>
    <t>20190613 13:59:11</t>
  </si>
  <si>
    <t>13:59:11</t>
  </si>
  <si>
    <t>20190613 13:59:13</t>
  </si>
  <si>
    <t>13:59:13</t>
  </si>
  <si>
    <t>20190613 13:59:15</t>
  </si>
  <si>
    <t>13:59:15</t>
  </si>
  <si>
    <t>20190613 13:59:17</t>
  </si>
  <si>
    <t>13:59:17</t>
  </si>
  <si>
    <t>20190613 13:59:19</t>
  </si>
  <si>
    <t>13:59:19</t>
  </si>
  <si>
    <t>20190613 13:59:21</t>
  </si>
  <si>
    <t>13:59:21</t>
  </si>
  <si>
    <t>20190613 13:59:23</t>
  </si>
  <si>
    <t>13:59:23</t>
  </si>
  <si>
    <t>20190613 13:59:25</t>
  </si>
  <si>
    <t>13:59:25</t>
  </si>
  <si>
    <t>20190613 13:59:27</t>
  </si>
  <si>
    <t>13:59:27</t>
  </si>
  <si>
    <t>20190613 13:59:29</t>
  </si>
  <si>
    <t>13:59:29</t>
  </si>
  <si>
    <t>20190613 13:59:31</t>
  </si>
  <si>
    <t>13:59:31</t>
  </si>
  <si>
    <t>20190613 13:59:33</t>
  </si>
  <si>
    <t>13:59:33</t>
  </si>
  <si>
    <t>20190613 13:59:35</t>
  </si>
  <si>
    <t>13:59:35</t>
  </si>
  <si>
    <t>20190613 13:59:37</t>
  </si>
  <si>
    <t>13:59:37</t>
  </si>
  <si>
    <t>20190613 13:59:39</t>
  </si>
  <si>
    <t>13:59:39</t>
  </si>
  <si>
    <t>20190613 13:59:41</t>
  </si>
  <si>
    <t>13:59:41</t>
  </si>
  <si>
    <t>20190613 13:59:43</t>
  </si>
  <si>
    <t>13:59:43</t>
  </si>
  <si>
    <t>20190613 13:59:45</t>
  </si>
  <si>
    <t>13:59:45</t>
  </si>
  <si>
    <t>20190613 13:59:47</t>
  </si>
  <si>
    <t>13:59:47</t>
  </si>
  <si>
    <t>20190613 13:59:49</t>
  </si>
  <si>
    <t>13:59:49</t>
  </si>
  <si>
    <t>20190613 13:59:51</t>
  </si>
  <si>
    <t>13:59:51</t>
  </si>
  <si>
    <t>20190613 13:59:53</t>
  </si>
  <si>
    <t>13:59:53</t>
  </si>
  <si>
    <t>20190613 13:59:55</t>
  </si>
  <si>
    <t>13:59:55</t>
  </si>
  <si>
    <t>20190613 13:59:57</t>
  </si>
  <si>
    <t>13:59:57</t>
  </si>
  <si>
    <t>20190613 13:59:59</t>
  </si>
  <si>
    <t>13:59:59</t>
  </si>
  <si>
    <t>20190613 14:00:01</t>
  </si>
  <si>
    <t>14:00:01</t>
  </si>
  <si>
    <t>20190613 14:00:03</t>
  </si>
  <si>
    <t>14:00:03</t>
  </si>
  <si>
    <t>20190613 14:00:05</t>
  </si>
  <si>
    <t>14:00:05</t>
  </si>
  <si>
    <t>20190613 14:00:07</t>
  </si>
  <si>
    <t>14:00:07</t>
  </si>
  <si>
    <t>20190613 14:00:09</t>
  </si>
  <si>
    <t>14:00:09</t>
  </si>
  <si>
    <t>20190613 14:00:11</t>
  </si>
  <si>
    <t>14:00:11</t>
  </si>
  <si>
    <t>20190613 14:00:13</t>
  </si>
  <si>
    <t>14:00:13</t>
  </si>
  <si>
    <t>20190613 14:00:15</t>
  </si>
  <si>
    <t>14:00:15</t>
  </si>
  <si>
    <t>20190613 14:00:17</t>
  </si>
  <si>
    <t>14:00:17</t>
  </si>
  <si>
    <t>20190613 14:00:19</t>
  </si>
  <si>
    <t>14:00:19</t>
  </si>
  <si>
    <t>20190613 14:00:21</t>
  </si>
  <si>
    <t>14:00:21</t>
  </si>
  <si>
    <t>20190613 14:00:23</t>
  </si>
  <si>
    <t>14:00:23</t>
  </si>
  <si>
    <t>20190613 14:00:25</t>
  </si>
  <si>
    <t>14:00:25</t>
  </si>
  <si>
    <t>20190613 14:00:27</t>
  </si>
  <si>
    <t>14:00:27</t>
  </si>
  <si>
    <t>20190613 14:00:29</t>
  </si>
  <si>
    <t>14:00:29</t>
  </si>
  <si>
    <t>20190613 14:00:31</t>
  </si>
  <si>
    <t>14:00:31</t>
  </si>
  <si>
    <t>20190613 14:00:33</t>
  </si>
  <si>
    <t>14:00:33</t>
  </si>
  <si>
    <t>20190613 14:00:35</t>
  </si>
  <si>
    <t>14:00:35</t>
  </si>
  <si>
    <t>20190613 14:00:37</t>
  </si>
  <si>
    <t>14:00:37</t>
  </si>
  <si>
    <t>20190613 14:00:39</t>
  </si>
  <si>
    <t>14:00:39</t>
  </si>
  <si>
    <t>20190613 14:00:41</t>
  </si>
  <si>
    <t>14:00:41</t>
  </si>
  <si>
    <t>20190613 14:00:43</t>
  </si>
  <si>
    <t>14:00:43</t>
  </si>
  <si>
    <t>20190613 14:00:45</t>
  </si>
  <si>
    <t>14:00:45</t>
  </si>
  <si>
    <t>20190613 14:00:47</t>
  </si>
  <si>
    <t>14:00:47</t>
  </si>
  <si>
    <t>20190613 14:00:49</t>
  </si>
  <si>
    <t>14:00:49</t>
  </si>
  <si>
    <t>20190613 14:00:51</t>
  </si>
  <si>
    <t>14:00:51</t>
  </si>
  <si>
    <t>20190613 14:00:53</t>
  </si>
  <si>
    <t>14:00:53</t>
  </si>
  <si>
    <t>20190613 14:00:55</t>
  </si>
  <si>
    <t>14:00:55</t>
  </si>
  <si>
    <t>20190613 14:00:57</t>
  </si>
  <si>
    <t>14:00:57</t>
  </si>
  <si>
    <t>20190613 14:00:59</t>
  </si>
  <si>
    <t>14:00:59</t>
  </si>
  <si>
    <t>20190613 14:01:01</t>
  </si>
  <si>
    <t>14:01:01</t>
  </si>
  <si>
    <t>20190613 14:01:03</t>
  </si>
  <si>
    <t>14:01:03</t>
  </si>
  <si>
    <t>20190613 14:01:05</t>
  </si>
  <si>
    <t>14:01:05</t>
  </si>
  <si>
    <t>20190613 14:01:07</t>
  </si>
  <si>
    <t>14:01:07</t>
  </si>
  <si>
    <t>20190613 14:01:09</t>
  </si>
  <si>
    <t>14:01:09</t>
  </si>
  <si>
    <t>20190613 14:01:11</t>
  </si>
  <si>
    <t>14:01:11</t>
  </si>
  <si>
    <t>20190613 14:01:13</t>
  </si>
  <si>
    <t>14:01:13</t>
  </si>
  <si>
    <t>20190613 14:01:15</t>
  </si>
  <si>
    <t>14:01:15</t>
  </si>
  <si>
    <t>20190613 14:01:17</t>
  </si>
  <si>
    <t>14:01:17</t>
  </si>
  <si>
    <t>20190613 14:01:19</t>
  </si>
  <si>
    <t>14:01:19</t>
  </si>
  <si>
    <t>20190613 14:01:21</t>
  </si>
  <si>
    <t>14:01:21</t>
  </si>
  <si>
    <t>20190613 14:01:23</t>
  </si>
  <si>
    <t>14:01:23</t>
  </si>
  <si>
    <t>20190613 14:01:25</t>
  </si>
  <si>
    <t>14:01:25</t>
  </si>
  <si>
    <t>20190613 14:01:27</t>
  </si>
  <si>
    <t>14:01:27</t>
  </si>
  <si>
    <t>20190613 14:01:29</t>
  </si>
  <si>
    <t>14:01:29</t>
  </si>
  <si>
    <t>20190613 14:01:31</t>
  </si>
  <si>
    <t>14:01:31</t>
  </si>
  <si>
    <t>20190613 14:01:33</t>
  </si>
  <si>
    <t>14:01:33</t>
  </si>
  <si>
    <t>20190613 14:01:35</t>
  </si>
  <si>
    <t>14:01:35</t>
  </si>
  <si>
    <t>20190613 14:01:37</t>
  </si>
  <si>
    <t>14:01:37</t>
  </si>
  <si>
    <t>20190613 14:01:39</t>
  </si>
  <si>
    <t>14:01:39</t>
  </si>
  <si>
    <t>20190613 14:01:41</t>
  </si>
  <si>
    <t>14:01:41</t>
  </si>
  <si>
    <t>20190613 14:01:43</t>
  </si>
  <si>
    <t>14:01:43</t>
  </si>
  <si>
    <t>20190613 14:01:45</t>
  </si>
  <si>
    <t>14:01:45</t>
  </si>
  <si>
    <t>20190613 14:01:47</t>
  </si>
  <si>
    <t>14:01:47</t>
  </si>
  <si>
    <t>20190613 14:01:49</t>
  </si>
  <si>
    <t>14:01:49</t>
  </si>
  <si>
    <t>20190613 14:01:51</t>
  </si>
  <si>
    <t>14:01:51</t>
  </si>
  <si>
    <t>20190613 14:01:53</t>
  </si>
  <si>
    <t>14:01:53</t>
  </si>
  <si>
    <t>20190613 14:01:55</t>
  </si>
  <si>
    <t>14:01:55</t>
  </si>
  <si>
    <t>20190613 14:01:57</t>
  </si>
  <si>
    <t>14:01:57</t>
  </si>
  <si>
    <t>20190613 14:01:59</t>
  </si>
  <si>
    <t>14:01:59</t>
  </si>
  <si>
    <t>20190613 14:02:01</t>
  </si>
  <si>
    <t>14:02:01</t>
  </si>
  <si>
    <t>20190613 14:02:03</t>
  </si>
  <si>
    <t>14:02:03</t>
  </si>
  <si>
    <t>20190613 14:02:05</t>
  </si>
  <si>
    <t>14:02:05</t>
  </si>
  <si>
    <t>20190613 14:02:07</t>
  </si>
  <si>
    <t>14:02:07</t>
  </si>
  <si>
    <t>20190613 14:02:09</t>
  </si>
  <si>
    <t>14:02:09</t>
  </si>
  <si>
    <t>20190613 14:02:11</t>
  </si>
  <si>
    <t>14:02:11</t>
  </si>
  <si>
    <t>20190613 14:02:13</t>
  </si>
  <si>
    <t>14:02:13</t>
  </si>
  <si>
    <t>20190613 14:02:15</t>
  </si>
  <si>
    <t>14:02:15</t>
  </si>
  <si>
    <t>20190613 14:02:17</t>
  </si>
  <si>
    <t>14:02:17</t>
  </si>
  <si>
    <t>20190613 14:02:19</t>
  </si>
  <si>
    <t>14:02:19</t>
  </si>
  <si>
    <t>20190613 14:02:21</t>
  </si>
  <si>
    <t>14:02:21</t>
  </si>
  <si>
    <t>20190613 14:02:23</t>
  </si>
  <si>
    <t>14:02:23</t>
  </si>
  <si>
    <t>20190613 14:02:25</t>
  </si>
  <si>
    <t>14:02:25</t>
  </si>
  <si>
    <t>20190613 14:02:27</t>
  </si>
  <si>
    <t>14:02:27</t>
  </si>
  <si>
    <t>20190613 14:02:29</t>
  </si>
  <si>
    <t>14:02:29</t>
  </si>
  <si>
    <t>20190613 14:02:31</t>
  </si>
  <si>
    <t>14:02:31</t>
  </si>
  <si>
    <t>20190613 14:02:33</t>
  </si>
  <si>
    <t>14:02:33</t>
  </si>
  <si>
    <t>20190613 14:02:35</t>
  </si>
  <si>
    <t>14:02:35</t>
  </si>
  <si>
    <t>20190613 14:02:37</t>
  </si>
  <si>
    <t>14:02:37</t>
  </si>
  <si>
    <t>20190613 14:02:39</t>
  </si>
  <si>
    <t>14:02:39</t>
  </si>
  <si>
    <t>20190613 14:02:41</t>
  </si>
  <si>
    <t>14:02:41</t>
  </si>
  <si>
    <t>20190613 14:02:43</t>
  </si>
  <si>
    <t>14:02:43</t>
  </si>
  <si>
    <t>20190613 14:02:45</t>
  </si>
  <si>
    <t>14:02:45</t>
  </si>
  <si>
    <t>20190613 14:02:47</t>
  </si>
  <si>
    <t>14:02:47</t>
  </si>
  <si>
    <t>20190613 14:02:49</t>
  </si>
  <si>
    <t>14:02:49</t>
  </si>
  <si>
    <t>20190613 14:02:51</t>
  </si>
  <si>
    <t>14:02:51</t>
  </si>
  <si>
    <t>20190613 14:02:53</t>
  </si>
  <si>
    <t>14:02:53</t>
  </si>
  <si>
    <t>20190613 14:02:55</t>
  </si>
  <si>
    <t>14:02:55</t>
  </si>
  <si>
    <t>20190613 14:02:57</t>
  </si>
  <si>
    <t>14:02:57</t>
  </si>
  <si>
    <t>20190613 14:02:59</t>
  </si>
  <si>
    <t>14:02:59</t>
  </si>
  <si>
    <t>20190613 14:03:01</t>
  </si>
  <si>
    <t>14:03:01</t>
  </si>
  <si>
    <t>20190613 14:03:03</t>
  </si>
  <si>
    <t>14:03:03</t>
  </si>
  <si>
    <t>20190613 14:03:05</t>
  </si>
  <si>
    <t>14:03:05</t>
  </si>
  <si>
    <t>20190613 14:03:07</t>
  </si>
  <si>
    <t>14:03:07</t>
  </si>
  <si>
    <t>20190613 14:03:09</t>
  </si>
  <si>
    <t>14:03:09</t>
  </si>
  <si>
    <t>20190613 14:03:11</t>
  </si>
  <si>
    <t>14:03:11</t>
  </si>
  <si>
    <t>20190613 14:03:13</t>
  </si>
  <si>
    <t>14:03:13</t>
  </si>
  <si>
    <t>20190613 14:03:15</t>
  </si>
  <si>
    <t>14:03:15</t>
  </si>
  <si>
    <t>20190613 14:03:17</t>
  </si>
  <si>
    <t>14:03:17</t>
  </si>
  <si>
    <t>20190613 14:03:19</t>
  </si>
  <si>
    <t>14:03:19</t>
  </si>
  <si>
    <t>20190613 14:03:21</t>
  </si>
  <si>
    <t>14:03:21</t>
  </si>
  <si>
    <t>20190613 14:03:23</t>
  </si>
  <si>
    <t>14:03:23</t>
  </si>
  <si>
    <t>20190613 14:03:25</t>
  </si>
  <si>
    <t>14:03:25</t>
  </si>
  <si>
    <t>20190613 14:03:27</t>
  </si>
  <si>
    <t>14:03:27</t>
  </si>
  <si>
    <t>20190613 14:03:29</t>
  </si>
  <si>
    <t>14:03:29</t>
  </si>
  <si>
    <t>20190613 14:03:31</t>
  </si>
  <si>
    <t>14:03:31</t>
  </si>
  <si>
    <t>20190613 14:03:33</t>
  </si>
  <si>
    <t>14:03:33</t>
  </si>
  <si>
    <t>20190613 14:03:35</t>
  </si>
  <si>
    <t>14:03:35</t>
  </si>
  <si>
    <t>20190613 14:03:37</t>
  </si>
  <si>
    <t>14:03:37</t>
  </si>
  <si>
    <t>20190613 14:03:39</t>
  </si>
  <si>
    <t>14:03:39</t>
  </si>
  <si>
    <t>20190613 14:03:41</t>
  </si>
  <si>
    <t>14:03:41</t>
  </si>
  <si>
    <t>20190613 14:03:43</t>
  </si>
  <si>
    <t>14:03:43</t>
  </si>
  <si>
    <t>20190613 14:03:45</t>
  </si>
  <si>
    <t>14:03:45</t>
  </si>
  <si>
    <t>20190613 14:03:47</t>
  </si>
  <si>
    <t>14:03:47</t>
  </si>
  <si>
    <t>20190613 14:03:49</t>
  </si>
  <si>
    <t>14:03:49</t>
  </si>
  <si>
    <t>20190613 14:03:51</t>
  </si>
  <si>
    <t>14:03:51</t>
  </si>
  <si>
    <t>20190613 14:03:53</t>
  </si>
  <si>
    <t>14:03:53</t>
  </si>
  <si>
    <t>20190613 14:03:55</t>
  </si>
  <si>
    <t>14:03:55</t>
  </si>
  <si>
    <t>20190613 14:03:57</t>
  </si>
  <si>
    <t>14:03:57</t>
  </si>
  <si>
    <t>20190613 14:03:59</t>
  </si>
  <si>
    <t>14:03:59</t>
  </si>
  <si>
    <t>20190613 14:04:01</t>
  </si>
  <si>
    <t>14:04:01</t>
  </si>
  <si>
    <t>20190613 14:04:03</t>
  </si>
  <si>
    <t>14:04:03</t>
  </si>
  <si>
    <t>20190613 14:04:05</t>
  </si>
  <si>
    <t>14:04:05</t>
  </si>
  <si>
    <t>20190613 14:04:07</t>
  </si>
  <si>
    <t>14:04:07</t>
  </si>
  <si>
    <t>20190613 14:04:09</t>
  </si>
  <si>
    <t>14:04:09</t>
  </si>
  <si>
    <t>20190613 14:04:11</t>
  </si>
  <si>
    <t>14:04:11</t>
  </si>
  <si>
    <t>20190613 14:04:13</t>
  </si>
  <si>
    <t>14:04:13</t>
  </si>
  <si>
    <t>20190613 14:04:15</t>
  </si>
  <si>
    <t>14:04:15</t>
  </si>
  <si>
    <t>20190613 14:04:17</t>
  </si>
  <si>
    <t>14:04:17</t>
  </si>
  <si>
    <t>20190613 14:04:19</t>
  </si>
  <si>
    <t>14:04:19</t>
  </si>
  <si>
    <t>20190613 14:04:21</t>
  </si>
  <si>
    <t>14:04:21</t>
  </si>
  <si>
    <t>20190613 14:04:23</t>
  </si>
  <si>
    <t>14:04:23</t>
  </si>
  <si>
    <t>20190613 14:04:25</t>
  </si>
  <si>
    <t>14:04:25</t>
  </si>
  <si>
    <t>20190613 14:04:27</t>
  </si>
  <si>
    <t>14:04:27</t>
  </si>
  <si>
    <t>20190613 14:04:29</t>
  </si>
  <si>
    <t>14:04:29</t>
  </si>
  <si>
    <t>20190613 14:04:31</t>
  </si>
  <si>
    <t>14:04:31</t>
  </si>
  <si>
    <t>20190613 14:04:33</t>
  </si>
  <si>
    <t>14:04:33</t>
  </si>
  <si>
    <t>20190613 14:04:35</t>
  </si>
  <si>
    <t>14:04:35</t>
  </si>
  <si>
    <t>20190613 14:04:37</t>
  </si>
  <si>
    <t>14:04:37</t>
  </si>
  <si>
    <t>20190613 14:04:39</t>
  </si>
  <si>
    <t>14:04:39</t>
  </si>
  <si>
    <t>20190613 14:04:41</t>
  </si>
  <si>
    <t>14:04:41</t>
  </si>
  <si>
    <t>20190613 14:04:43</t>
  </si>
  <si>
    <t>14:04:43</t>
  </si>
  <si>
    <t>20190613 14:04:45</t>
  </si>
  <si>
    <t>14:04:45</t>
  </si>
  <si>
    <t>20190613 14:04:47</t>
  </si>
  <si>
    <t>14:04:47</t>
  </si>
  <si>
    <t>20190613 14:04:49</t>
  </si>
  <si>
    <t>14:04:49</t>
  </si>
  <si>
    <t>20190613 14:04:51</t>
  </si>
  <si>
    <t>14:04:51</t>
  </si>
  <si>
    <t>20190613 14:04:53</t>
  </si>
  <si>
    <t>14:04:53</t>
  </si>
  <si>
    <t>20190613 14:04:55</t>
  </si>
  <si>
    <t>14:04:55</t>
  </si>
  <si>
    <t>20190613 14:04:57</t>
  </si>
  <si>
    <t>14:04:57</t>
  </si>
  <si>
    <t>20190613 14:04:59</t>
  </si>
  <si>
    <t>14:04:59</t>
  </si>
  <si>
    <t>20190613 14:05:01</t>
  </si>
  <si>
    <t>14:05:01</t>
  </si>
  <si>
    <t>20190613 14:05:03</t>
  </si>
  <si>
    <t>14:05:03</t>
  </si>
  <si>
    <t>20190613 14:05:05</t>
  </si>
  <si>
    <t>14:05:05</t>
  </si>
  <si>
    <t>20190613 14:05:07</t>
  </si>
  <si>
    <t>14:05:07</t>
  </si>
  <si>
    <t>20190613 14:05:09</t>
  </si>
  <si>
    <t>14:05:09</t>
  </si>
  <si>
    <t>20190613 14:05:11</t>
  </si>
  <si>
    <t>14:05:11</t>
  </si>
  <si>
    <t>20190613 14:05:13</t>
  </si>
  <si>
    <t>14:05:13</t>
  </si>
  <si>
    <t>20190613 14:05:15</t>
  </si>
  <si>
    <t>14:05:15</t>
  </si>
  <si>
    <t>20190613 14:05:17</t>
  </si>
  <si>
    <t>14:05:17</t>
  </si>
  <si>
    <t>20190613 14:05:19</t>
  </si>
  <si>
    <t>14:05:19</t>
  </si>
  <si>
    <t>20190613 14:05:21</t>
  </si>
  <si>
    <t>14:05:21</t>
  </si>
  <si>
    <t>20190613 14:05:23</t>
  </si>
  <si>
    <t>14:05:23</t>
  </si>
  <si>
    <t>20190613 14:05:25</t>
  </si>
  <si>
    <t>14:05:25</t>
  </si>
  <si>
    <t>20190613 14:05:27</t>
  </si>
  <si>
    <t>14:05:27</t>
  </si>
  <si>
    <t>20190613 14:05:29</t>
  </si>
  <si>
    <t>14:05:29</t>
  </si>
  <si>
    <t>20190613 14:05:31</t>
  </si>
  <si>
    <t>14:05:31</t>
  </si>
  <si>
    <t>20190613 14:05:33</t>
  </si>
  <si>
    <t>14:05:33</t>
  </si>
  <si>
    <t>20190613 14:05:35</t>
  </si>
  <si>
    <t>14:05:35</t>
  </si>
  <si>
    <t>20190613 14:05:37</t>
  </si>
  <si>
    <t>14:05:37</t>
  </si>
  <si>
    <t>20190613 14:05:39</t>
  </si>
  <si>
    <t>14:05:39</t>
  </si>
  <si>
    <t>20190613 14:05:41</t>
  </si>
  <si>
    <t>14:05:41</t>
  </si>
  <si>
    <t>20190613 14:05:43</t>
  </si>
  <si>
    <t>14:05:43</t>
  </si>
  <si>
    <t>20190613 14:05:45</t>
  </si>
  <si>
    <t>14:05:45</t>
  </si>
  <si>
    <t>20190613 14:05:47</t>
  </si>
  <si>
    <t>14:05:47</t>
  </si>
  <si>
    <t>20190613 14:05:49</t>
  </si>
  <si>
    <t>14:05:49</t>
  </si>
  <si>
    <t>20190613 14:05:51</t>
  </si>
  <si>
    <t>14:05:51</t>
  </si>
  <si>
    <t>20190613 14:05:53</t>
  </si>
  <si>
    <t>14:05:53</t>
  </si>
  <si>
    <t>20190613 14:05:55</t>
  </si>
  <si>
    <t>14:05:55</t>
  </si>
  <si>
    <t>20190613 14:05:57</t>
  </si>
  <si>
    <t>14:05:57</t>
  </si>
  <si>
    <t>20190613 14:05:59</t>
  </si>
  <si>
    <t>14:05:59</t>
  </si>
  <si>
    <t>20190613 14:06:01</t>
  </si>
  <si>
    <t>14:06:01</t>
  </si>
  <si>
    <t>20190613 14:06:03</t>
  </si>
  <si>
    <t>14:06:03</t>
  </si>
  <si>
    <t>20190613 14:06:05</t>
  </si>
  <si>
    <t>14:06:05</t>
  </si>
  <si>
    <t>20190613 14:06:07</t>
  </si>
  <si>
    <t>14:06:07</t>
  </si>
  <si>
    <t>20190613 14:06:09</t>
  </si>
  <si>
    <t>14:06:09</t>
  </si>
  <si>
    <t>20190613 14:06:11</t>
  </si>
  <si>
    <t>14:06:11</t>
  </si>
  <si>
    <t>20190613 14:06:13</t>
  </si>
  <si>
    <t>14:06:13</t>
  </si>
  <si>
    <t>20190613 14:06:15</t>
  </si>
  <si>
    <t>14:06:15</t>
  </si>
  <si>
    <t>20190613 14:06:17</t>
  </si>
  <si>
    <t>14:06:17</t>
  </si>
  <si>
    <t>20190613 14:06:19</t>
  </si>
  <si>
    <t>14:06:19</t>
  </si>
  <si>
    <t>20190613 14:06:21</t>
  </si>
  <si>
    <t>14:06:21</t>
  </si>
  <si>
    <t>20190613 14:06:23</t>
  </si>
  <si>
    <t>14:06:23</t>
  </si>
  <si>
    <t>20190613 14:06:25</t>
  </si>
  <si>
    <t>14:06:25</t>
  </si>
  <si>
    <t>20190613 14:06:27</t>
  </si>
  <si>
    <t>14:06:27</t>
  </si>
  <si>
    <t>20190613 14:06:29</t>
  </si>
  <si>
    <t>14:06:29</t>
  </si>
  <si>
    <t>20190613 14:06:31</t>
  </si>
  <si>
    <t>14:06:31</t>
  </si>
  <si>
    <t>20190613 14:06:33</t>
  </si>
  <si>
    <t>14:06:33</t>
  </si>
  <si>
    <t>20190613 14:06:35</t>
  </si>
  <si>
    <t>14:06:35</t>
  </si>
  <si>
    <t>20190613 14:06:37</t>
  </si>
  <si>
    <t>14:06:37</t>
  </si>
  <si>
    <t>20190613 14:06:39</t>
  </si>
  <si>
    <t>14:06:39</t>
  </si>
  <si>
    <t>20190613 14:06:41</t>
  </si>
  <si>
    <t>14:06:41</t>
  </si>
  <si>
    <t>20190613 14:06:43</t>
  </si>
  <si>
    <t>14:06:43</t>
  </si>
  <si>
    <t>20190613 14:06:45</t>
  </si>
  <si>
    <t>14:06:45</t>
  </si>
  <si>
    <t>2/3</t>
  </si>
  <si>
    <t>20190613 14:06:47</t>
  </si>
  <si>
    <t>14:06:47</t>
  </si>
  <si>
    <t>20190613 14:06:49</t>
  </si>
  <si>
    <t>14:06:49</t>
  </si>
  <si>
    <t>20190613 14:06:51</t>
  </si>
  <si>
    <t>14:06:51</t>
  </si>
  <si>
    <t>20190613 14:06:53</t>
  </si>
  <si>
    <t>14:06:53</t>
  </si>
  <si>
    <t>20190613 14:06:55</t>
  </si>
  <si>
    <t>14:06:55</t>
  </si>
  <si>
    <t>20190613 14:06:57</t>
  </si>
  <si>
    <t>14:06:57</t>
  </si>
  <si>
    <t>20190613 14:06:59</t>
  </si>
  <si>
    <t>14:06:59</t>
  </si>
  <si>
    <t>20190613 14:07:01</t>
  </si>
  <si>
    <t>14:07:01</t>
  </si>
  <si>
    <t>20190613 14:07:03</t>
  </si>
  <si>
    <t>14:07:03</t>
  </si>
  <si>
    <t>20190613 14:07:05</t>
  </si>
  <si>
    <t>14:07:05</t>
  </si>
  <si>
    <t>20190613 14:07:07</t>
  </si>
  <si>
    <t>14:07:07</t>
  </si>
  <si>
    <t>20190613 14:07:09</t>
  </si>
  <si>
    <t>14:07:09</t>
  </si>
  <si>
    <t>20190613 14:07:11</t>
  </si>
  <si>
    <t>14:07:11</t>
  </si>
  <si>
    <t>20190613 14:07:13</t>
  </si>
  <si>
    <t>14:07:13</t>
  </si>
  <si>
    <t>20190613 14:07:15</t>
  </si>
  <si>
    <t>14:07:15</t>
  </si>
  <si>
    <t>20190613 14:07:17</t>
  </si>
  <si>
    <t>14:07:17</t>
  </si>
  <si>
    <t>20190613 14:07:19</t>
  </si>
  <si>
    <t>14:07:19</t>
  </si>
  <si>
    <t>20190613 14:07:21</t>
  </si>
  <si>
    <t>14:07:21</t>
  </si>
  <si>
    <t>20190613 14:07:23</t>
  </si>
  <si>
    <t>14:07:23</t>
  </si>
  <si>
    <t>20190613 14:07:25</t>
  </si>
  <si>
    <t>14:07:25</t>
  </si>
  <si>
    <t>20190613 14:07:27</t>
  </si>
  <si>
    <t>14:07:27</t>
  </si>
  <si>
    <t>20190613 14:07:29</t>
  </si>
  <si>
    <t>14:07:29</t>
  </si>
  <si>
    <t>20190613 14:07:31</t>
  </si>
  <si>
    <t>14:07:31</t>
  </si>
  <si>
    <t>20190613 14:07:33</t>
  </si>
  <si>
    <t>14:07:33</t>
  </si>
  <si>
    <t>20190613 14:07:35</t>
  </si>
  <si>
    <t>14:07:35</t>
  </si>
  <si>
    <t>20190613 14:07:37</t>
  </si>
  <si>
    <t>14:07:37</t>
  </si>
  <si>
    <t>20190613 14:07:39</t>
  </si>
  <si>
    <t>14:07:39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</si>
</sst>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Z355"/>
  <sheetViews>
    <sheetView tabSelected="1" workbookViewId="0"/>
  </sheetViews>
  <sheetFormatPr defaultRowHeight="15" x14ac:dyDescent="0.25"/>
  <sheetData>
    <row r="2" spans="1:130" x14ac:dyDescent="0.25">
      <c r="A2" t="s">
        <v>32</v>
      </c>
      <c r="B2" t="s">
        <v>33</v>
      </c>
      <c r="C2" t="s">
        <v>34</v>
      </c>
      <c r="D2" t="s">
        <v>35</v>
      </c>
    </row>
    <row r="3" spans="1:130" x14ac:dyDescent="0.25">
      <c r="B3">
        <v>4</v>
      </c>
      <c r="C3">
        <v>21</v>
      </c>
      <c r="D3" t="s">
        <v>15</v>
      </c>
    </row>
    <row r="4" spans="1:130" x14ac:dyDescent="0.25">
      <c r="A4" t="s">
        <v>36</v>
      </c>
      <c r="B4" t="s">
        <v>37</v>
      </c>
    </row>
    <row r="5" spans="1:130" x14ac:dyDescent="0.25">
      <c r="B5">
        <v>2</v>
      </c>
    </row>
    <row r="6" spans="1:130" x14ac:dyDescent="0.25">
      <c r="A6" t="s">
        <v>38</v>
      </c>
      <c r="B6" t="s">
        <v>39</v>
      </c>
      <c r="C6" t="s">
        <v>40</v>
      </c>
      <c r="D6" t="s">
        <v>41</v>
      </c>
      <c r="E6" t="s">
        <v>42</v>
      </c>
    </row>
    <row r="7" spans="1:130" x14ac:dyDescent="0.25">
      <c r="B7">
        <v>0</v>
      </c>
      <c r="C7">
        <v>0.5</v>
      </c>
      <c r="D7">
        <v>0.5</v>
      </c>
      <c r="E7">
        <v>0</v>
      </c>
    </row>
    <row r="8" spans="1:130" x14ac:dyDescent="0.25">
      <c r="A8" t="s">
        <v>43</v>
      </c>
      <c r="B8" t="s">
        <v>44</v>
      </c>
      <c r="C8" t="s">
        <v>46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</row>
    <row r="9" spans="1:130" x14ac:dyDescent="0.25">
      <c r="B9" t="s">
        <v>45</v>
      </c>
      <c r="C9" t="s">
        <v>47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30" x14ac:dyDescent="0.25">
      <c r="A10" t="s">
        <v>62</v>
      </c>
      <c r="B10" t="s">
        <v>63</v>
      </c>
      <c r="C10" t="s">
        <v>64</v>
      </c>
      <c r="D10" t="s">
        <v>65</v>
      </c>
      <c r="E10" t="s">
        <v>66</v>
      </c>
      <c r="F10" t="s">
        <v>67</v>
      </c>
    </row>
    <row r="11" spans="1:130" x14ac:dyDescent="0.25">
      <c r="B11">
        <v>0</v>
      </c>
      <c r="C11">
        <v>0</v>
      </c>
      <c r="D11">
        <v>1</v>
      </c>
      <c r="E11">
        <v>0</v>
      </c>
      <c r="F11">
        <v>0</v>
      </c>
    </row>
    <row r="12" spans="1:130" x14ac:dyDescent="0.25">
      <c r="A12" t="s">
        <v>68</v>
      </c>
      <c r="B12" t="s">
        <v>69</v>
      </c>
      <c r="C12" t="s">
        <v>70</v>
      </c>
      <c r="D12" t="s">
        <v>71</v>
      </c>
      <c r="E12" t="s">
        <v>72</v>
      </c>
      <c r="F12" t="s">
        <v>73</v>
      </c>
      <c r="G12" t="s">
        <v>75</v>
      </c>
      <c r="H12" t="s">
        <v>77</v>
      </c>
    </row>
    <row r="13" spans="1:130" x14ac:dyDescent="0.25">
      <c r="B13">
        <v>-6276</v>
      </c>
      <c r="C13">
        <v>6.6</v>
      </c>
      <c r="D13">
        <v>1.7090000000000001E-5</v>
      </c>
      <c r="E13">
        <v>3.11</v>
      </c>
      <c r="F13" t="s">
        <v>74</v>
      </c>
      <c r="G13" t="s">
        <v>76</v>
      </c>
      <c r="H13">
        <v>0</v>
      </c>
    </row>
    <row r="14" spans="1:130" x14ac:dyDescent="0.25">
      <c r="A14" t="s">
        <v>78</v>
      </c>
      <c r="B14" t="s">
        <v>78</v>
      </c>
      <c r="C14" t="s">
        <v>78</v>
      </c>
      <c r="D14" t="s">
        <v>78</v>
      </c>
      <c r="E14" t="s">
        <v>78</v>
      </c>
      <c r="F14" t="s">
        <v>79</v>
      </c>
      <c r="G14" t="s">
        <v>80</v>
      </c>
      <c r="H14" t="s">
        <v>80</v>
      </c>
      <c r="I14" t="s">
        <v>80</v>
      </c>
      <c r="J14" t="s">
        <v>80</v>
      </c>
      <c r="K14" t="s">
        <v>80</v>
      </c>
      <c r="L14" t="s">
        <v>80</v>
      </c>
      <c r="M14" t="s">
        <v>80</v>
      </c>
      <c r="N14" t="s">
        <v>80</v>
      </c>
      <c r="O14" t="s">
        <v>80</v>
      </c>
      <c r="P14" t="s">
        <v>80</v>
      </c>
      <c r="Q14" t="s">
        <v>80</v>
      </c>
      <c r="R14" t="s">
        <v>80</v>
      </c>
      <c r="S14" t="s">
        <v>80</v>
      </c>
      <c r="T14" t="s">
        <v>80</v>
      </c>
      <c r="U14" t="s">
        <v>80</v>
      </c>
      <c r="V14" t="s">
        <v>80</v>
      </c>
      <c r="W14" t="s">
        <v>80</v>
      </c>
      <c r="X14" t="s">
        <v>80</v>
      </c>
      <c r="Y14" t="s">
        <v>80</v>
      </c>
      <c r="Z14" t="s">
        <v>80</v>
      </c>
      <c r="AA14" t="s">
        <v>80</v>
      </c>
      <c r="AB14" t="s">
        <v>80</v>
      </c>
      <c r="AC14" t="s">
        <v>80</v>
      </c>
      <c r="AD14" t="s">
        <v>80</v>
      </c>
      <c r="AE14" t="s">
        <v>80</v>
      </c>
      <c r="AF14" t="s">
        <v>80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82</v>
      </c>
      <c r="AM14" t="s">
        <v>82</v>
      </c>
      <c r="AN14" t="s">
        <v>82</v>
      </c>
      <c r="AO14" t="s">
        <v>82</v>
      </c>
      <c r="AP14" t="s">
        <v>36</v>
      </c>
      <c r="AQ14" t="s">
        <v>36</v>
      </c>
      <c r="AR14" t="s">
        <v>36</v>
      </c>
      <c r="AS14" t="s">
        <v>83</v>
      </c>
      <c r="AT14" t="s">
        <v>83</v>
      </c>
      <c r="AU14" t="s">
        <v>83</v>
      </c>
      <c r="AV14" t="s">
        <v>83</v>
      </c>
      <c r="AW14" t="s">
        <v>83</v>
      </c>
      <c r="AX14" t="s">
        <v>83</v>
      </c>
      <c r="AY14" t="s">
        <v>83</v>
      </c>
      <c r="AZ14" t="s">
        <v>83</v>
      </c>
      <c r="BA14" t="s">
        <v>83</v>
      </c>
      <c r="BB14" t="s">
        <v>83</v>
      </c>
      <c r="BC14" t="s">
        <v>83</v>
      </c>
      <c r="BD14" t="s">
        <v>83</v>
      </c>
      <c r="BE14" t="s">
        <v>83</v>
      </c>
      <c r="BF14" t="s">
        <v>83</v>
      </c>
      <c r="BG14" t="s">
        <v>83</v>
      </c>
      <c r="BH14" t="s">
        <v>83</v>
      </c>
      <c r="BI14" t="s">
        <v>84</v>
      </c>
      <c r="BJ14" t="s">
        <v>84</v>
      </c>
      <c r="BK14" t="s">
        <v>84</v>
      </c>
      <c r="BL14" t="s">
        <v>84</v>
      </c>
      <c r="BM14" t="s">
        <v>84</v>
      </c>
      <c r="BN14" t="s">
        <v>84</v>
      </c>
      <c r="BO14" t="s">
        <v>84</v>
      </c>
      <c r="BP14" t="s">
        <v>85</v>
      </c>
      <c r="BQ14" t="s">
        <v>85</v>
      </c>
      <c r="BR14" t="s">
        <v>85</v>
      </c>
      <c r="BS14" t="s">
        <v>85</v>
      </c>
      <c r="BT14" t="s">
        <v>85</v>
      </c>
      <c r="BU14" t="s">
        <v>85</v>
      </c>
      <c r="BV14" t="s">
        <v>85</v>
      </c>
      <c r="BW14" t="s">
        <v>85</v>
      </c>
      <c r="BX14" t="s">
        <v>85</v>
      </c>
      <c r="BY14" t="s">
        <v>86</v>
      </c>
      <c r="BZ14" t="s">
        <v>86</v>
      </c>
      <c r="CA14" t="s">
        <v>86</v>
      </c>
      <c r="CB14" t="s">
        <v>86</v>
      </c>
      <c r="CC14" t="s">
        <v>86</v>
      </c>
      <c r="CD14" t="s">
        <v>86</v>
      </c>
      <c r="CE14" t="s">
        <v>86</v>
      </c>
      <c r="CF14" t="s">
        <v>86</v>
      </c>
      <c r="CG14" t="s">
        <v>86</v>
      </c>
      <c r="CH14" t="s">
        <v>86</v>
      </c>
      <c r="CI14" t="s">
        <v>86</v>
      </c>
      <c r="CJ14" t="s">
        <v>86</v>
      </c>
      <c r="CK14" t="s">
        <v>86</v>
      </c>
      <c r="CL14" t="s">
        <v>86</v>
      </c>
      <c r="CM14" t="s">
        <v>86</v>
      </c>
      <c r="CN14" t="s">
        <v>87</v>
      </c>
      <c r="CO14" t="s">
        <v>87</v>
      </c>
      <c r="CP14" t="s">
        <v>87</v>
      </c>
      <c r="CQ14" t="s">
        <v>87</v>
      </c>
      <c r="CR14" t="s">
        <v>87</v>
      </c>
      <c r="CS14" t="s">
        <v>87</v>
      </c>
      <c r="CT14" t="s">
        <v>87</v>
      </c>
      <c r="CU14" t="s">
        <v>87</v>
      </c>
      <c r="CV14" t="s">
        <v>87</v>
      </c>
      <c r="CW14" t="s">
        <v>87</v>
      </c>
      <c r="CX14" t="s">
        <v>87</v>
      </c>
      <c r="CY14" t="s">
        <v>87</v>
      </c>
      <c r="CZ14" t="s">
        <v>87</v>
      </c>
      <c r="DA14" t="s">
        <v>87</v>
      </c>
      <c r="DB14" t="s">
        <v>87</v>
      </c>
      <c r="DC14" t="s">
        <v>87</v>
      </c>
      <c r="DD14" t="s">
        <v>87</v>
      </c>
      <c r="DE14" t="s">
        <v>87</v>
      </c>
      <c r="DF14" t="s">
        <v>87</v>
      </c>
      <c r="DG14" t="s">
        <v>88</v>
      </c>
      <c r="DH14" t="s">
        <v>88</v>
      </c>
      <c r="DI14" t="s">
        <v>88</v>
      </c>
      <c r="DJ14" t="s">
        <v>88</v>
      </c>
      <c r="DK14" t="s">
        <v>88</v>
      </c>
      <c r="DL14" t="s">
        <v>88</v>
      </c>
      <c r="DM14" t="s">
        <v>88</v>
      </c>
      <c r="DN14" t="s">
        <v>88</v>
      </c>
      <c r="DO14" t="s">
        <v>88</v>
      </c>
      <c r="DP14" t="s">
        <v>88</v>
      </c>
      <c r="DQ14" t="s">
        <v>88</v>
      </c>
      <c r="DR14" t="s">
        <v>88</v>
      </c>
      <c r="DS14" t="s">
        <v>88</v>
      </c>
      <c r="DT14" t="s">
        <v>88</v>
      </c>
      <c r="DU14" t="s">
        <v>88</v>
      </c>
      <c r="DV14" t="s">
        <v>88</v>
      </c>
      <c r="DW14" t="s">
        <v>88</v>
      </c>
      <c r="DX14" t="s">
        <v>88</v>
      </c>
      <c r="DY14" t="s">
        <v>88</v>
      </c>
      <c r="DZ14" t="s">
        <v>88</v>
      </c>
    </row>
    <row r="15" spans="1:130" x14ac:dyDescent="0.25">
      <c r="A15" t="s">
        <v>89</v>
      </c>
      <c r="B15" t="s">
        <v>90</v>
      </c>
      <c r="C15" t="s">
        <v>91</v>
      </c>
      <c r="D15" t="s">
        <v>92</v>
      </c>
      <c r="E15" t="s">
        <v>93</v>
      </c>
      <c r="F15" t="s">
        <v>94</v>
      </c>
      <c r="G15" t="s">
        <v>95</v>
      </c>
      <c r="H15" t="s">
        <v>96</v>
      </c>
      <c r="I15" t="s">
        <v>97</v>
      </c>
      <c r="J15" t="s">
        <v>98</v>
      </c>
      <c r="K15" t="s">
        <v>99</v>
      </c>
      <c r="L15" t="s">
        <v>100</v>
      </c>
      <c r="M15" t="s">
        <v>101</v>
      </c>
      <c r="N15" t="s">
        <v>102</v>
      </c>
      <c r="O15" t="s">
        <v>103</v>
      </c>
      <c r="P15" t="s">
        <v>104</v>
      </c>
      <c r="Q15" t="s">
        <v>105</v>
      </c>
      <c r="R15" t="s">
        <v>106</v>
      </c>
      <c r="S15" t="s">
        <v>107</v>
      </c>
      <c r="T15" t="s">
        <v>108</v>
      </c>
      <c r="U15" t="s">
        <v>109</v>
      </c>
      <c r="V15" t="s">
        <v>110</v>
      </c>
      <c r="W15" t="s">
        <v>111</v>
      </c>
      <c r="X15" t="s">
        <v>112</v>
      </c>
      <c r="Y15" t="s">
        <v>113</v>
      </c>
      <c r="Z15" t="s">
        <v>114</v>
      </c>
      <c r="AA15" t="s">
        <v>115</v>
      </c>
      <c r="AB15" t="s">
        <v>116</v>
      </c>
      <c r="AC15" t="s">
        <v>117</v>
      </c>
      <c r="AD15" t="s">
        <v>118</v>
      </c>
      <c r="AE15" t="s">
        <v>119</v>
      </c>
      <c r="AF15" t="s">
        <v>120</v>
      </c>
      <c r="AG15" t="s">
        <v>81</v>
      </c>
      <c r="AH15" t="s">
        <v>121</v>
      </c>
      <c r="AI15" t="s">
        <v>122</v>
      </c>
      <c r="AJ15" t="s">
        <v>123</v>
      </c>
      <c r="AK15" t="s">
        <v>124</v>
      </c>
      <c r="AL15" t="s">
        <v>125</v>
      </c>
      <c r="AM15" t="s">
        <v>126</v>
      </c>
      <c r="AN15" t="s">
        <v>127</v>
      </c>
      <c r="AO15" t="s">
        <v>128</v>
      </c>
      <c r="AP15" t="s">
        <v>129</v>
      </c>
      <c r="AQ15" t="s">
        <v>130</v>
      </c>
      <c r="AR15" t="s">
        <v>131</v>
      </c>
      <c r="AS15" t="s">
        <v>95</v>
      </c>
      <c r="AT15" t="s">
        <v>132</v>
      </c>
      <c r="AU15" t="s">
        <v>133</v>
      </c>
      <c r="AV15" t="s">
        <v>134</v>
      </c>
      <c r="AW15" t="s">
        <v>135</v>
      </c>
      <c r="AX15" t="s">
        <v>136</v>
      </c>
      <c r="AY15" t="s">
        <v>137</v>
      </c>
      <c r="AZ15" t="s">
        <v>138</v>
      </c>
      <c r="BA15" t="s">
        <v>139</v>
      </c>
      <c r="BB15" t="s">
        <v>140</v>
      </c>
      <c r="BC15" t="s">
        <v>141</v>
      </c>
      <c r="BD15" t="s">
        <v>142</v>
      </c>
      <c r="BE15" t="s">
        <v>143</v>
      </c>
      <c r="BF15" t="s">
        <v>144</v>
      </c>
      <c r="BG15" t="s">
        <v>145</v>
      </c>
      <c r="BH15" t="s">
        <v>146</v>
      </c>
      <c r="BI15" t="s">
        <v>147</v>
      </c>
      <c r="BJ15" t="s">
        <v>148</v>
      </c>
      <c r="BK15" t="s">
        <v>149</v>
      </c>
      <c r="BL15" t="s">
        <v>150</v>
      </c>
      <c r="BM15" t="s">
        <v>151</v>
      </c>
      <c r="BN15" t="s">
        <v>152</v>
      </c>
      <c r="BO15" t="s">
        <v>153</v>
      </c>
      <c r="BP15" t="s">
        <v>90</v>
      </c>
      <c r="BQ15" t="s">
        <v>93</v>
      </c>
      <c r="BR15" t="s">
        <v>154</v>
      </c>
      <c r="BS15" t="s">
        <v>155</v>
      </c>
      <c r="BT15" t="s">
        <v>156</v>
      </c>
      <c r="BU15" t="s">
        <v>157</v>
      </c>
      <c r="BV15" t="s">
        <v>158</v>
      </c>
      <c r="BW15" t="s">
        <v>159</v>
      </c>
      <c r="BX15" t="s">
        <v>160</v>
      </c>
      <c r="BY15" t="s">
        <v>161</v>
      </c>
      <c r="BZ15" t="s">
        <v>162</v>
      </c>
      <c r="CA15" t="s">
        <v>163</v>
      </c>
      <c r="CB15" t="s">
        <v>164</v>
      </c>
      <c r="CC15" t="s">
        <v>165</v>
      </c>
      <c r="CD15" t="s">
        <v>166</v>
      </c>
      <c r="CE15" t="s">
        <v>167</v>
      </c>
      <c r="CF15" t="s">
        <v>168</v>
      </c>
      <c r="CG15" t="s">
        <v>169</v>
      </c>
      <c r="CH15" t="s">
        <v>170</v>
      </c>
      <c r="CI15" t="s">
        <v>171</v>
      </c>
      <c r="CJ15" t="s">
        <v>172</v>
      </c>
      <c r="CK15" t="s">
        <v>173</v>
      </c>
      <c r="CL15" t="s">
        <v>174</v>
      </c>
      <c r="CM15" t="s">
        <v>175</v>
      </c>
      <c r="CN15" t="s">
        <v>176</v>
      </c>
      <c r="CO15" t="s">
        <v>177</v>
      </c>
      <c r="CP15" t="s">
        <v>178</v>
      </c>
      <c r="CQ15" t="s">
        <v>179</v>
      </c>
      <c r="CR15" t="s">
        <v>180</v>
      </c>
      <c r="CS15" t="s">
        <v>181</v>
      </c>
      <c r="CT15" t="s">
        <v>182</v>
      </c>
      <c r="CU15" t="s">
        <v>183</v>
      </c>
      <c r="CV15" t="s">
        <v>184</v>
      </c>
      <c r="CW15" t="s">
        <v>185</v>
      </c>
      <c r="CX15" t="s">
        <v>186</v>
      </c>
      <c r="CY15" t="s">
        <v>187</v>
      </c>
      <c r="CZ15" t="s">
        <v>188</v>
      </c>
      <c r="DA15" t="s">
        <v>189</v>
      </c>
      <c r="DB15" t="s">
        <v>190</v>
      </c>
      <c r="DC15" t="s">
        <v>191</v>
      </c>
      <c r="DD15" t="s">
        <v>192</v>
      </c>
      <c r="DE15" t="s">
        <v>193</v>
      </c>
      <c r="DF15" t="s">
        <v>194</v>
      </c>
      <c r="DG15" t="s">
        <v>195</v>
      </c>
      <c r="DH15" t="s">
        <v>196</v>
      </c>
      <c r="DI15" t="s">
        <v>197</v>
      </c>
      <c r="DJ15" t="s">
        <v>198</v>
      </c>
      <c r="DK15" t="s">
        <v>199</v>
      </c>
      <c r="DL15" t="s">
        <v>200</v>
      </c>
      <c r="DM15" t="s">
        <v>201</v>
      </c>
      <c r="DN15" t="s">
        <v>202</v>
      </c>
      <c r="DO15" t="s">
        <v>203</v>
      </c>
      <c r="DP15" t="s">
        <v>204</v>
      </c>
      <c r="DQ15" t="s">
        <v>205</v>
      </c>
      <c r="DR15" t="s">
        <v>206</v>
      </c>
      <c r="DS15" t="s">
        <v>207</v>
      </c>
      <c r="DT15" t="s">
        <v>208</v>
      </c>
      <c r="DU15" t="s">
        <v>209</v>
      </c>
      <c r="DV15" t="s">
        <v>210</v>
      </c>
      <c r="DW15" t="s">
        <v>211</v>
      </c>
      <c r="DX15" t="s">
        <v>212</v>
      </c>
      <c r="DY15" t="s">
        <v>213</v>
      </c>
      <c r="DZ15" t="s">
        <v>214</v>
      </c>
    </row>
    <row r="16" spans="1:130" x14ac:dyDescent="0.25">
      <c r="B16" t="s">
        <v>215</v>
      </c>
      <c r="C16" t="s">
        <v>215</v>
      </c>
      <c r="G16" t="s">
        <v>215</v>
      </c>
      <c r="H16" t="s">
        <v>216</v>
      </c>
      <c r="I16" t="s">
        <v>217</v>
      </c>
      <c r="J16" t="s">
        <v>218</v>
      </c>
      <c r="K16" t="s">
        <v>218</v>
      </c>
      <c r="L16" t="s">
        <v>137</v>
      </c>
      <c r="M16" t="s">
        <v>137</v>
      </c>
      <c r="N16" t="s">
        <v>216</v>
      </c>
      <c r="O16" t="s">
        <v>216</v>
      </c>
      <c r="P16" t="s">
        <v>216</v>
      </c>
      <c r="Q16" t="s">
        <v>216</v>
      </c>
      <c r="R16" t="s">
        <v>219</v>
      </c>
      <c r="S16" t="s">
        <v>220</v>
      </c>
      <c r="T16" t="s">
        <v>220</v>
      </c>
      <c r="U16" t="s">
        <v>221</v>
      </c>
      <c r="V16" t="s">
        <v>222</v>
      </c>
      <c r="W16" t="s">
        <v>221</v>
      </c>
      <c r="X16" t="s">
        <v>221</v>
      </c>
      <c r="Y16" t="s">
        <v>221</v>
      </c>
      <c r="Z16" t="s">
        <v>219</v>
      </c>
      <c r="AA16" t="s">
        <v>219</v>
      </c>
      <c r="AB16" t="s">
        <v>219</v>
      </c>
      <c r="AC16" t="s">
        <v>219</v>
      </c>
      <c r="AG16" t="s">
        <v>223</v>
      </c>
      <c r="AH16" t="s">
        <v>222</v>
      </c>
      <c r="AJ16" t="s">
        <v>222</v>
      </c>
      <c r="AK16" t="s">
        <v>223</v>
      </c>
      <c r="AL16" t="s">
        <v>217</v>
      </c>
      <c r="AM16" t="s">
        <v>217</v>
      </c>
      <c r="AO16" t="s">
        <v>224</v>
      </c>
      <c r="AP16" t="s">
        <v>225</v>
      </c>
      <c r="AS16" t="s">
        <v>215</v>
      </c>
      <c r="AT16" t="s">
        <v>218</v>
      </c>
      <c r="AU16" t="s">
        <v>218</v>
      </c>
      <c r="AV16" t="s">
        <v>226</v>
      </c>
      <c r="AW16" t="s">
        <v>226</v>
      </c>
      <c r="AX16" t="s">
        <v>223</v>
      </c>
      <c r="AY16" t="s">
        <v>221</v>
      </c>
      <c r="AZ16" t="s">
        <v>221</v>
      </c>
      <c r="BA16" t="s">
        <v>220</v>
      </c>
      <c r="BB16" t="s">
        <v>220</v>
      </c>
      <c r="BC16" t="s">
        <v>220</v>
      </c>
      <c r="BD16" t="s">
        <v>220</v>
      </c>
      <c r="BE16" t="s">
        <v>220</v>
      </c>
      <c r="BF16" t="s">
        <v>227</v>
      </c>
      <c r="BG16" t="s">
        <v>217</v>
      </c>
      <c r="BH16" t="s">
        <v>217</v>
      </c>
      <c r="BI16" t="s">
        <v>217</v>
      </c>
      <c r="BN16" t="s">
        <v>220</v>
      </c>
      <c r="BP16" t="s">
        <v>228</v>
      </c>
      <c r="BS16" t="s">
        <v>229</v>
      </c>
      <c r="BT16" t="s">
        <v>230</v>
      </c>
      <c r="BU16" t="s">
        <v>229</v>
      </c>
      <c r="BV16" t="s">
        <v>230</v>
      </c>
      <c r="BW16" t="s">
        <v>222</v>
      </c>
      <c r="BX16" t="s">
        <v>222</v>
      </c>
      <c r="BY16" t="s">
        <v>217</v>
      </c>
      <c r="BZ16" t="s">
        <v>231</v>
      </c>
      <c r="CA16" t="s">
        <v>217</v>
      </c>
      <c r="CC16" t="s">
        <v>218</v>
      </c>
      <c r="CD16" t="s">
        <v>232</v>
      </c>
      <c r="CE16" t="s">
        <v>218</v>
      </c>
      <c r="CG16" t="s">
        <v>226</v>
      </c>
      <c r="CH16" t="s">
        <v>233</v>
      </c>
      <c r="CI16" t="s">
        <v>226</v>
      </c>
      <c r="CN16" t="s">
        <v>234</v>
      </c>
      <c r="CO16" t="s">
        <v>234</v>
      </c>
      <c r="CP16" t="s">
        <v>234</v>
      </c>
      <c r="CQ16" t="s">
        <v>234</v>
      </c>
      <c r="CR16" t="s">
        <v>234</v>
      </c>
      <c r="CS16" t="s">
        <v>234</v>
      </c>
      <c r="CT16" t="s">
        <v>234</v>
      </c>
      <c r="CU16" t="s">
        <v>234</v>
      </c>
      <c r="CV16" t="s">
        <v>234</v>
      </c>
      <c r="CW16" t="s">
        <v>234</v>
      </c>
      <c r="CX16" t="s">
        <v>234</v>
      </c>
      <c r="CY16" t="s">
        <v>234</v>
      </c>
      <c r="DF16" t="s">
        <v>234</v>
      </c>
      <c r="DG16" t="s">
        <v>222</v>
      </c>
      <c r="DH16" t="s">
        <v>222</v>
      </c>
      <c r="DI16" t="s">
        <v>229</v>
      </c>
      <c r="DJ16" t="s">
        <v>230</v>
      </c>
      <c r="DL16" t="s">
        <v>223</v>
      </c>
      <c r="DM16" t="s">
        <v>223</v>
      </c>
      <c r="DN16" t="s">
        <v>220</v>
      </c>
      <c r="DO16" t="s">
        <v>220</v>
      </c>
      <c r="DP16" t="s">
        <v>220</v>
      </c>
      <c r="DQ16" t="s">
        <v>220</v>
      </c>
      <c r="DR16" t="s">
        <v>220</v>
      </c>
      <c r="DS16" t="s">
        <v>222</v>
      </c>
      <c r="DT16" t="s">
        <v>222</v>
      </c>
      <c r="DU16" t="s">
        <v>222</v>
      </c>
      <c r="DV16" t="s">
        <v>220</v>
      </c>
      <c r="DW16" t="s">
        <v>218</v>
      </c>
      <c r="DX16" t="s">
        <v>226</v>
      </c>
      <c r="DY16" t="s">
        <v>222</v>
      </c>
      <c r="DZ16" t="s">
        <v>222</v>
      </c>
    </row>
    <row r="17" spans="1:130" x14ac:dyDescent="0.25">
      <c r="A17">
        <v>1</v>
      </c>
      <c r="B17">
        <v>1560448583.5</v>
      </c>
      <c r="C17">
        <v>0</v>
      </c>
      <c r="D17" t="s">
        <v>235</v>
      </c>
      <c r="E17" t="s">
        <v>236</v>
      </c>
      <c r="G17">
        <v>1560448577.75</v>
      </c>
      <c r="H17">
        <f t="shared" ref="H17:H80" si="0">AX17*AI17*(AV17-AW17)/(100*AP17*(1000-AI17*AV17))</f>
        <v>1.3342408685902375E-3</v>
      </c>
      <c r="I17">
        <f t="shared" ref="I17:I80" si="1">AX17*AI17*(AU17-AT17*(1000-AI17*AW17)/(1000-AI17*AV17))/(100*AP17)</f>
        <v>-0.48491913892802629</v>
      </c>
      <c r="J17">
        <f t="shared" ref="J17:J80" si="2">AT17 - IF(AI17&gt;1, I17*AP17*100/(AK17*BF17), 0)</f>
        <v>20.750318181818201</v>
      </c>
      <c r="K17">
        <f t="shared" ref="K17:K80" si="3">((Q17-H17/2)*J17-I17)/(Q17+H17/2)</f>
        <v>26.075175751879652</v>
      </c>
      <c r="L17">
        <f t="shared" ref="L17:L80" si="4">K17*(AY17+AZ17)/1000</f>
        <v>2.5940997427429653</v>
      </c>
      <c r="M17">
        <f t="shared" ref="M17:M80" si="5">(AT17 - IF(AI17&gt;1, I17*AP17*100/(AK17*BF17), 0))*(AY17+AZ17)/1000</f>
        <v>2.0643540649350753</v>
      </c>
      <c r="N17">
        <f t="shared" ref="N17:N80" si="6">2/((1/P17-1/O17)+SIGN(P17)*SQRT((1/P17-1/O17)*(1/P17-1/O17) + 4*AQ17/((AQ17+1)*(AQ17+1))*(2*1/P17*1/O17-1/O17*1/O17)))</f>
        <v>0.1390255312283665</v>
      </c>
      <c r="O17">
        <f t="shared" ref="O17:O80" si="7">AF17+AE17*AP17+AD17*AP17*AP17</f>
        <v>3</v>
      </c>
      <c r="P17">
        <f t="shared" ref="P17:P80" si="8">H17*(1000-(1000*0.61365*EXP(17.502*T17/(240.97+T17))/(AY17+AZ17)+AV17)/2)/(1000*0.61365*EXP(17.502*T17/(240.97+T17))/(AY17+AZ17)-AV17)</f>
        <v>0.13587713280014524</v>
      </c>
      <c r="Q17">
        <f t="shared" ref="Q17:Q80" si="9">1/((AQ17+1)/(N17/1.6)+1/(O17/1.37)) + AQ17/((AQ17+1)/(N17/1.6) + AQ17/(O17/1.37))</f>
        <v>8.5200569049898214E-2</v>
      </c>
      <c r="R17">
        <f t="shared" ref="R17:R80" si="10">(AM17*AO17)</f>
        <v>215.02357839055159</v>
      </c>
      <c r="S17">
        <f t="shared" ref="S17:S80" si="11">(BA17+(R17+2*0.95*0.0000000567*(((BA17+$B$7)+273)^4-(BA17+273)^4)-44100*H17)/(1.84*29.3*O17+8*0.95*0.0000000567*(BA17+273)^3))</f>
        <v>24.676565937182943</v>
      </c>
      <c r="T17">
        <f t="shared" ref="T17:T80" si="12">($C$7*BB17+$D$7*BC17+$E$7*S17)</f>
        <v>24.345424999999999</v>
      </c>
      <c r="U17">
        <f t="shared" ref="U17:U80" si="13">0.61365*EXP(17.502*T17/(240.97+T17))</f>
        <v>3.0576858053405394</v>
      </c>
      <c r="V17">
        <f t="shared" ref="V17:V80" si="14">(W17/X17*100)</f>
        <v>71.285658707389729</v>
      </c>
      <c r="W17">
        <f t="shared" ref="W17:W80" si="15">AV17*(AY17+AZ17)/1000</f>
        <v>2.1061451755346998</v>
      </c>
      <c r="X17">
        <f t="shared" ref="X17:X80" si="16">0.61365*EXP(17.502*BA17/(240.97+BA17))</f>
        <v>2.9545145737937455</v>
      </c>
      <c r="Y17">
        <f t="shared" ref="Y17:Y80" si="17">(U17-AV17*(AY17+AZ17)/1000)</f>
        <v>0.95154062980583953</v>
      </c>
      <c r="Z17">
        <f t="shared" ref="Z17:Z80" si="18">(-H17*44100)</f>
        <v>-58.840022304829475</v>
      </c>
      <c r="AA17">
        <f t="shared" ref="AA17:AA80" si="19">2*29.3*O17*0.92*(BA17-T17)</f>
        <v>-92.457487145451694</v>
      </c>
      <c r="AB17">
        <f t="shared" ref="AB17:AB80" si="20">2*0.95*0.0000000567*(((BA17+$B$7)+273)^4-(T17+273)^4)</f>
        <v>-6.4574819630731675</v>
      </c>
      <c r="AC17">
        <f t="shared" ref="AC17:AC80" si="21">R17+AB17+Z17+AA17</f>
        <v>57.268586977197231</v>
      </c>
      <c r="AD17">
        <v>0</v>
      </c>
      <c r="AE17">
        <v>0</v>
      </c>
      <c r="AF17">
        <v>3</v>
      </c>
      <c r="AG17">
        <v>2</v>
      </c>
      <c r="AH17">
        <v>0</v>
      </c>
      <c r="AI17">
        <f t="shared" ref="AI17:AI80" si="22">IF(AG17*$H$13&gt;=AK17,1,(AK17/(AK17-AG17*$H$13)))</f>
        <v>1</v>
      </c>
      <c r="AJ17">
        <f t="shared" ref="AJ17:AJ80" si="23">(AI17-1)*100</f>
        <v>0</v>
      </c>
      <c r="AK17">
        <f t="shared" ref="AK17:AK80" si="24">MAX(0,($B$13+$C$13*BF17)/(1+$D$13*BF17)*AY17/(BA17+273)*$E$13)</f>
        <v>67728.223304034211</v>
      </c>
      <c r="AL17">
        <f t="shared" ref="AL17:AL80" si="25">$B$11*BG17+$C$11*BH17+$D$11*BI17</f>
        <v>1200.0031818181801</v>
      </c>
      <c r="AM17">
        <f t="shared" ref="AM17:AM80" si="26">AL17*AN17</f>
        <v>963.36368863936946</v>
      </c>
      <c r="AN17">
        <f t="shared" ref="AN17:AN80" si="27">($B$11*$D$9+$C$11*$D$9+$D$11*(BJ17*$E$9+BK17*$F$9+BL17*$G$9+BM17*$H$9))/($B$11+$C$11+$D$11)</f>
        <v>0.80280094522727241</v>
      </c>
      <c r="AO17">
        <f t="shared" ref="AO17:AO80" si="28">($B$11*$K$9+$C$11*$K$9+$D$11*(BJ17*$L$9+BK17*$M$9+BL17*$N$9+BM17*$O$9))/($B$11+$C$11+$D$11)</f>
        <v>0.22320083362727264</v>
      </c>
      <c r="AP17">
        <v>10</v>
      </c>
      <c r="AQ17">
        <v>1</v>
      </c>
      <c r="AR17" t="s">
        <v>237</v>
      </c>
      <c r="AS17">
        <v>1560448577.75</v>
      </c>
      <c r="AT17">
        <v>20.750318181818201</v>
      </c>
      <c r="AU17">
        <v>19.988354545454499</v>
      </c>
      <c r="AV17">
        <v>21.170390909090901</v>
      </c>
      <c r="AW17">
        <v>18.993995454545502</v>
      </c>
      <c r="AX17">
        <v>600.07222727272699</v>
      </c>
      <c r="AY17">
        <v>99.385259090909102</v>
      </c>
      <c r="AZ17">
        <v>0.100158281818182</v>
      </c>
      <c r="BA17">
        <v>23.773768181818198</v>
      </c>
      <c r="BB17">
        <v>24.439531818181798</v>
      </c>
      <c r="BC17">
        <v>24.251318181818199</v>
      </c>
      <c r="BD17">
        <v>0</v>
      </c>
      <c r="BE17">
        <v>0</v>
      </c>
      <c r="BF17">
        <v>12991.5363636364</v>
      </c>
      <c r="BG17">
        <v>1039.9549999999999</v>
      </c>
      <c r="BH17">
        <v>12.870200000000001</v>
      </c>
      <c r="BI17">
        <v>1200.0031818181801</v>
      </c>
      <c r="BJ17">
        <v>0.33000122727272702</v>
      </c>
      <c r="BK17">
        <v>0.33001249999999999</v>
      </c>
      <c r="BL17">
        <v>0.33001290909090902</v>
      </c>
      <c r="BM17">
        <v>9.9732445454545505E-3</v>
      </c>
      <c r="BN17">
        <v>26</v>
      </c>
      <c r="BO17">
        <v>17743.081818181799</v>
      </c>
      <c r="BP17">
        <v>1560439127</v>
      </c>
      <c r="BQ17" t="s">
        <v>238</v>
      </c>
      <c r="BR17">
        <v>2</v>
      </c>
      <c r="BS17">
        <v>-0.51400000000000001</v>
      </c>
      <c r="BT17">
        <v>2.4E-2</v>
      </c>
      <c r="BU17">
        <v>400</v>
      </c>
      <c r="BV17">
        <v>19</v>
      </c>
      <c r="BW17">
        <v>0.04</v>
      </c>
      <c r="BX17">
        <v>0.04</v>
      </c>
      <c r="BY17">
        <v>-0.49499422799596898</v>
      </c>
      <c r="BZ17">
        <v>0.18038324096913499</v>
      </c>
      <c r="CA17">
        <v>3.4551746097114602E-2</v>
      </c>
      <c r="CB17">
        <v>1</v>
      </c>
      <c r="CC17">
        <v>0.77581448780487805</v>
      </c>
      <c r="CD17">
        <v>-0.241404041811774</v>
      </c>
      <c r="CE17">
        <v>5.4020044356688897E-2</v>
      </c>
      <c r="CF17">
        <v>1</v>
      </c>
      <c r="CG17">
        <v>2.1745839024390201</v>
      </c>
      <c r="CH17">
        <v>1.5283275261323399E-2</v>
      </c>
      <c r="CI17">
        <v>2.8338432733302299E-3</v>
      </c>
      <c r="CJ17">
        <v>1</v>
      </c>
      <c r="CK17">
        <v>3</v>
      </c>
      <c r="CL17">
        <v>3</v>
      </c>
      <c r="CM17" t="s">
        <v>239</v>
      </c>
      <c r="CN17">
        <v>1.8608100000000001</v>
      </c>
      <c r="CO17">
        <v>1.85775</v>
      </c>
      <c r="CP17">
        <v>1.8605</v>
      </c>
      <c r="CQ17">
        <v>1.8533299999999999</v>
      </c>
      <c r="CR17">
        <v>1.85188</v>
      </c>
      <c r="CS17">
        <v>1.8527199999999999</v>
      </c>
      <c r="CT17">
        <v>1.85639</v>
      </c>
      <c r="CU17">
        <v>1.8626400000000001</v>
      </c>
      <c r="CV17" t="s">
        <v>240</v>
      </c>
      <c r="CW17" t="s">
        <v>19</v>
      </c>
      <c r="CX17" t="s">
        <v>19</v>
      </c>
      <c r="CY17" t="s">
        <v>19</v>
      </c>
      <c r="CZ17" t="s">
        <v>241</v>
      </c>
      <c r="DA17" t="s">
        <v>242</v>
      </c>
      <c r="DB17" t="s">
        <v>243</v>
      </c>
      <c r="DC17" t="s">
        <v>243</v>
      </c>
      <c r="DD17" t="s">
        <v>243</v>
      </c>
      <c r="DE17" t="s">
        <v>243</v>
      </c>
      <c r="DF17">
        <v>0</v>
      </c>
      <c r="DG17">
        <v>100</v>
      </c>
      <c r="DH17">
        <v>100</v>
      </c>
      <c r="DI17">
        <v>-0.51400000000000001</v>
      </c>
      <c r="DJ17">
        <v>2.4E-2</v>
      </c>
      <c r="DK17">
        <v>3</v>
      </c>
      <c r="DL17">
        <v>625.36</v>
      </c>
      <c r="DM17">
        <v>283.541</v>
      </c>
      <c r="DN17">
        <v>22.999099999999999</v>
      </c>
      <c r="DO17">
        <v>25.2788</v>
      </c>
      <c r="DP17">
        <v>30.000299999999999</v>
      </c>
      <c r="DQ17">
        <v>25.3324</v>
      </c>
      <c r="DR17">
        <v>25.341200000000001</v>
      </c>
      <c r="DS17">
        <v>3.8973399999999998</v>
      </c>
      <c r="DT17">
        <v>24.1143</v>
      </c>
      <c r="DU17">
        <v>59.800699999999999</v>
      </c>
      <c r="DV17">
        <v>23</v>
      </c>
      <c r="DW17">
        <v>20</v>
      </c>
      <c r="DX17">
        <v>19</v>
      </c>
      <c r="DY17">
        <v>101.04900000000001</v>
      </c>
      <c r="DZ17">
        <v>105.02200000000001</v>
      </c>
    </row>
    <row r="18" spans="1:130" x14ac:dyDescent="0.25">
      <c r="A18">
        <v>2</v>
      </c>
      <c r="B18">
        <v>1560448585.5</v>
      </c>
      <c r="C18">
        <v>2</v>
      </c>
      <c r="D18" t="s">
        <v>244</v>
      </c>
      <c r="E18" t="s">
        <v>245</v>
      </c>
      <c r="G18">
        <v>1560448578.5599999</v>
      </c>
      <c r="H18">
        <f t="shared" si="0"/>
        <v>1.3344096556897999E-3</v>
      </c>
      <c r="I18">
        <f t="shared" si="1"/>
        <v>-0.48518461538615643</v>
      </c>
      <c r="J18">
        <f t="shared" si="2"/>
        <v>20.75234</v>
      </c>
      <c r="K18">
        <f t="shared" si="3"/>
        <v>26.079263180374173</v>
      </c>
      <c r="L18">
        <f t="shared" si="4"/>
        <v>2.594499534673782</v>
      </c>
      <c r="M18">
        <f t="shared" si="5"/>
        <v>2.0645497574452416</v>
      </c>
      <c r="N18">
        <f t="shared" si="6"/>
        <v>0.13905097841562389</v>
      </c>
      <c r="O18">
        <f t="shared" si="7"/>
        <v>3</v>
      </c>
      <c r="P18">
        <f t="shared" si="8"/>
        <v>0.13590144037361657</v>
      </c>
      <c r="Q18">
        <f t="shared" si="9"/>
        <v>8.521586069063776E-2</v>
      </c>
      <c r="R18">
        <f t="shared" si="10"/>
        <v>215.02344755683185</v>
      </c>
      <c r="S18">
        <f t="shared" si="11"/>
        <v>24.676458011030476</v>
      </c>
      <c r="T18">
        <f t="shared" si="12"/>
        <v>24.345013999999999</v>
      </c>
      <c r="U18">
        <f t="shared" si="13"/>
        <v>3.0576105121567041</v>
      </c>
      <c r="V18">
        <f t="shared" si="14"/>
        <v>71.285143440293723</v>
      </c>
      <c r="W18">
        <f t="shared" si="15"/>
        <v>2.1061218180534982</v>
      </c>
      <c r="X18">
        <f t="shared" si="16"/>
        <v>2.9545031635063226</v>
      </c>
      <c r="Y18">
        <f t="shared" si="17"/>
        <v>0.95148869410320591</v>
      </c>
      <c r="Z18">
        <f t="shared" si="18"/>
        <v>-58.847465815920174</v>
      </c>
      <c r="AA18">
        <f t="shared" si="19"/>
        <v>-92.401394160000081</v>
      </c>
      <c r="AB18">
        <f t="shared" si="20"/>
        <v>-6.453548784573103</v>
      </c>
      <c r="AC18">
        <f t="shared" si="21"/>
        <v>57.321038796338485</v>
      </c>
      <c r="AD18">
        <v>0</v>
      </c>
      <c r="AE18">
        <v>0</v>
      </c>
      <c r="AF18">
        <v>3</v>
      </c>
      <c r="AG18">
        <v>2</v>
      </c>
      <c r="AH18">
        <v>0</v>
      </c>
      <c r="AI18">
        <f t="shared" si="22"/>
        <v>1</v>
      </c>
      <c r="AJ18">
        <f t="shared" si="23"/>
        <v>0</v>
      </c>
      <c r="AK18">
        <f t="shared" si="24"/>
        <v>67744.051872377357</v>
      </c>
      <c r="AL18">
        <f t="shared" si="25"/>
        <v>1200.0028</v>
      </c>
      <c r="AM18">
        <f t="shared" si="26"/>
        <v>963.3632872824254</v>
      </c>
      <c r="AN18">
        <f t="shared" si="27"/>
        <v>0.80280086620000002</v>
      </c>
      <c r="AO18">
        <f t="shared" si="28"/>
        <v>0.22320079080800001</v>
      </c>
      <c r="AP18">
        <v>10</v>
      </c>
      <c r="AQ18">
        <v>1</v>
      </c>
      <c r="AR18" t="s">
        <v>237</v>
      </c>
      <c r="AS18">
        <v>1560448578.5599999</v>
      </c>
      <c r="AT18">
        <v>20.75234</v>
      </c>
      <c r="AU18">
        <v>19.989944000000001</v>
      </c>
      <c r="AV18">
        <v>21.170211999999999</v>
      </c>
      <c r="AW18">
        <v>18.993539999999999</v>
      </c>
      <c r="AX18">
        <v>600.072</v>
      </c>
      <c r="AY18">
        <v>99.385019999999997</v>
      </c>
      <c r="AZ18">
        <v>0.10013480399999999</v>
      </c>
      <c r="BA18">
        <v>23.773703999999999</v>
      </c>
      <c r="BB18">
        <v>24.439147999999999</v>
      </c>
      <c r="BC18">
        <v>24.250879999999999</v>
      </c>
      <c r="BD18">
        <v>0</v>
      </c>
      <c r="BE18">
        <v>0</v>
      </c>
      <c r="BF18">
        <v>12994.951999999999</v>
      </c>
      <c r="BG18">
        <v>1039.9512</v>
      </c>
      <c r="BH18">
        <v>12.973276</v>
      </c>
      <c r="BI18">
        <v>1200.0028</v>
      </c>
      <c r="BJ18">
        <v>0.33000163999999998</v>
      </c>
      <c r="BK18">
        <v>0.330013</v>
      </c>
      <c r="BL18">
        <v>0.33001200000000003</v>
      </c>
      <c r="BM18">
        <v>9.9732647999999993E-3</v>
      </c>
      <c r="BN18">
        <v>26</v>
      </c>
      <c r="BO18">
        <v>17743.083999999999</v>
      </c>
      <c r="BP18">
        <v>1560439127</v>
      </c>
      <c r="BQ18" t="s">
        <v>238</v>
      </c>
      <c r="BR18">
        <v>2</v>
      </c>
      <c r="BS18">
        <v>-0.51400000000000001</v>
      </c>
      <c r="BT18">
        <v>2.4E-2</v>
      </c>
      <c r="BU18">
        <v>400</v>
      </c>
      <c r="BV18">
        <v>19</v>
      </c>
      <c r="BW18">
        <v>0.04</v>
      </c>
      <c r="BX18">
        <v>0.04</v>
      </c>
      <c r="BY18">
        <v>-0.48751411530107802</v>
      </c>
      <c r="BZ18">
        <v>5.0776901810259997E-2</v>
      </c>
      <c r="CA18">
        <v>2.5152943603132801E-2</v>
      </c>
      <c r="CB18">
        <v>1</v>
      </c>
      <c r="CC18">
        <v>0.76373509756097602</v>
      </c>
      <c r="CD18">
        <v>-3.5276592334564198E-2</v>
      </c>
      <c r="CE18">
        <v>3.8177084986782898E-2</v>
      </c>
      <c r="CF18">
        <v>1</v>
      </c>
      <c r="CG18">
        <v>2.17476951219512</v>
      </c>
      <c r="CH18">
        <v>2.4903972125433899E-2</v>
      </c>
      <c r="CI18">
        <v>3.0124821231891702E-3</v>
      </c>
      <c r="CJ18">
        <v>1</v>
      </c>
      <c r="CK18">
        <v>3</v>
      </c>
      <c r="CL18">
        <v>3</v>
      </c>
      <c r="CM18" t="s">
        <v>239</v>
      </c>
      <c r="CN18">
        <v>1.8608100000000001</v>
      </c>
      <c r="CO18">
        <v>1.85775</v>
      </c>
      <c r="CP18">
        <v>1.8605</v>
      </c>
      <c r="CQ18">
        <v>1.8533299999999999</v>
      </c>
      <c r="CR18">
        <v>1.8518699999999999</v>
      </c>
      <c r="CS18">
        <v>1.8527199999999999</v>
      </c>
      <c r="CT18">
        <v>1.85639</v>
      </c>
      <c r="CU18">
        <v>1.8626499999999999</v>
      </c>
      <c r="CV18" t="s">
        <v>240</v>
      </c>
      <c r="CW18" t="s">
        <v>19</v>
      </c>
      <c r="CX18" t="s">
        <v>19</v>
      </c>
      <c r="CY18" t="s">
        <v>19</v>
      </c>
      <c r="CZ18" t="s">
        <v>241</v>
      </c>
      <c r="DA18" t="s">
        <v>242</v>
      </c>
      <c r="DB18" t="s">
        <v>243</v>
      </c>
      <c r="DC18" t="s">
        <v>243</v>
      </c>
      <c r="DD18" t="s">
        <v>243</v>
      </c>
      <c r="DE18" t="s">
        <v>243</v>
      </c>
      <c r="DF18">
        <v>0</v>
      </c>
      <c r="DG18">
        <v>100</v>
      </c>
      <c r="DH18">
        <v>100</v>
      </c>
      <c r="DI18">
        <v>-0.51400000000000001</v>
      </c>
      <c r="DJ18">
        <v>2.4E-2</v>
      </c>
      <c r="DK18">
        <v>3</v>
      </c>
      <c r="DL18">
        <v>625.35299999999995</v>
      </c>
      <c r="DM18">
        <v>283.512</v>
      </c>
      <c r="DN18">
        <v>22.999300000000002</v>
      </c>
      <c r="DO18">
        <v>25.279699999999998</v>
      </c>
      <c r="DP18">
        <v>30.0002</v>
      </c>
      <c r="DQ18">
        <v>25.333500000000001</v>
      </c>
      <c r="DR18">
        <v>25.342099999999999</v>
      </c>
      <c r="DS18">
        <v>3.8976500000000001</v>
      </c>
      <c r="DT18">
        <v>24.1143</v>
      </c>
      <c r="DU18">
        <v>59.800699999999999</v>
      </c>
      <c r="DV18">
        <v>23</v>
      </c>
      <c r="DW18">
        <v>20</v>
      </c>
      <c r="DX18">
        <v>19</v>
      </c>
      <c r="DY18">
        <v>101.04900000000001</v>
      </c>
      <c r="DZ18">
        <v>105.021</v>
      </c>
    </row>
    <row r="19" spans="1:130" x14ac:dyDescent="0.25">
      <c r="A19">
        <v>3</v>
      </c>
      <c r="B19">
        <v>1560448587.5</v>
      </c>
      <c r="C19">
        <v>4</v>
      </c>
      <c r="D19" t="s">
        <v>246</v>
      </c>
      <c r="E19" t="s">
        <v>247</v>
      </c>
      <c r="G19">
        <v>1560448579.4107101</v>
      </c>
      <c r="H19">
        <f t="shared" si="0"/>
        <v>1.3347361321270396E-3</v>
      </c>
      <c r="I19">
        <f t="shared" si="1"/>
        <v>-0.48423367885611018</v>
      </c>
      <c r="J19">
        <f t="shared" si="2"/>
        <v>20.7527928571429</v>
      </c>
      <c r="K19">
        <f t="shared" si="3"/>
        <v>26.067294411657116</v>
      </c>
      <c r="L19">
        <f t="shared" si="4"/>
        <v>2.593300806115995</v>
      </c>
      <c r="M19">
        <f t="shared" si="5"/>
        <v>2.0645884300719675</v>
      </c>
      <c r="N19">
        <f t="shared" si="6"/>
        <v>0.13908467877128153</v>
      </c>
      <c r="O19">
        <f t="shared" si="7"/>
        <v>3</v>
      </c>
      <c r="P19">
        <f t="shared" si="8"/>
        <v>0.13593363119967802</v>
      </c>
      <c r="Q19">
        <f t="shared" si="9"/>
        <v>8.5236111630794836E-2</v>
      </c>
      <c r="R19">
        <f t="shared" si="10"/>
        <v>215.02347541582986</v>
      </c>
      <c r="S19">
        <f t="shared" si="11"/>
        <v>24.676453045068133</v>
      </c>
      <c r="T19">
        <f t="shared" si="12"/>
        <v>24.344948214285751</v>
      </c>
      <c r="U19">
        <f t="shared" si="13"/>
        <v>3.057598460687041</v>
      </c>
      <c r="V19">
        <f t="shared" si="14"/>
        <v>71.28424692158579</v>
      </c>
      <c r="W19">
        <f t="shared" si="15"/>
        <v>2.1061052333981714</v>
      </c>
      <c r="X19">
        <f t="shared" si="16"/>
        <v>2.9545170558018694</v>
      </c>
      <c r="Y19">
        <f t="shared" si="17"/>
        <v>0.95149322728886965</v>
      </c>
      <c r="Z19">
        <f t="shared" si="18"/>
        <v>-58.861863426802444</v>
      </c>
      <c r="AA19">
        <f t="shared" si="19"/>
        <v>-92.378115728584064</v>
      </c>
      <c r="AB19">
        <f t="shared" si="20"/>
        <v>-6.4519233591923655</v>
      </c>
      <c r="AC19">
        <f t="shared" si="21"/>
        <v>57.331572901250993</v>
      </c>
      <c r="AD19">
        <v>0</v>
      </c>
      <c r="AE19">
        <v>0</v>
      </c>
      <c r="AF19">
        <v>3</v>
      </c>
      <c r="AG19">
        <v>2</v>
      </c>
      <c r="AH19">
        <v>0</v>
      </c>
      <c r="AI19">
        <f t="shared" si="22"/>
        <v>1</v>
      </c>
      <c r="AJ19">
        <f t="shared" si="23"/>
        <v>0</v>
      </c>
      <c r="AK19">
        <f t="shared" si="24"/>
        <v>67753.984636656722</v>
      </c>
      <c r="AL19">
        <f t="shared" si="25"/>
        <v>1200.0032142857101</v>
      </c>
      <c r="AM19">
        <f t="shared" si="26"/>
        <v>963.36357321694072</v>
      </c>
      <c r="AN19">
        <f t="shared" si="27"/>
        <v>0.80280082732142788</v>
      </c>
      <c r="AO19">
        <f t="shared" si="28"/>
        <v>0.22320075347857121</v>
      </c>
      <c r="AP19">
        <v>10</v>
      </c>
      <c r="AQ19">
        <v>1</v>
      </c>
      <c r="AR19" t="s">
        <v>237</v>
      </c>
      <c r="AS19">
        <v>1560448579.4107101</v>
      </c>
      <c r="AT19">
        <v>20.7527928571429</v>
      </c>
      <c r="AU19">
        <v>19.9919892857143</v>
      </c>
      <c r="AV19">
        <v>21.170110714285698</v>
      </c>
      <c r="AW19">
        <v>18.992892857142898</v>
      </c>
      <c r="AX19">
        <v>600.06839285714295</v>
      </c>
      <c r="AY19">
        <v>99.384732142857104</v>
      </c>
      <c r="AZ19">
        <v>0.100115235714286</v>
      </c>
      <c r="BA19">
        <v>23.773782142857101</v>
      </c>
      <c r="BB19">
        <v>24.438878571428599</v>
      </c>
      <c r="BC19">
        <v>24.251017857142902</v>
      </c>
      <c r="BD19">
        <v>0</v>
      </c>
      <c r="BE19">
        <v>0</v>
      </c>
      <c r="BF19">
        <v>12997.1214285714</v>
      </c>
      <c r="BG19">
        <v>1039.9467857142899</v>
      </c>
      <c r="BH19">
        <v>13.0660214285714</v>
      </c>
      <c r="BI19">
        <v>1200.0032142857101</v>
      </c>
      <c r="BJ19">
        <v>0.33000207142857102</v>
      </c>
      <c r="BK19">
        <v>0.33001324999999998</v>
      </c>
      <c r="BL19">
        <v>0.33001132142857098</v>
      </c>
      <c r="BM19">
        <v>9.9732835714285706E-3</v>
      </c>
      <c r="BN19">
        <v>26</v>
      </c>
      <c r="BO19">
        <v>17743.092857142899</v>
      </c>
      <c r="BP19">
        <v>1560439127</v>
      </c>
      <c r="BQ19" t="s">
        <v>238</v>
      </c>
      <c r="BR19">
        <v>2</v>
      </c>
      <c r="BS19">
        <v>-0.51400000000000001</v>
      </c>
      <c r="BT19">
        <v>2.4E-2</v>
      </c>
      <c r="BU19">
        <v>400</v>
      </c>
      <c r="BV19">
        <v>19</v>
      </c>
      <c r="BW19">
        <v>0.04</v>
      </c>
      <c r="BX19">
        <v>0.04</v>
      </c>
      <c r="BY19">
        <v>-0.48220695011673598</v>
      </c>
      <c r="BZ19">
        <v>-3.66017231419659E-2</v>
      </c>
      <c r="CA19">
        <v>1.8535444274294401E-2</v>
      </c>
      <c r="CB19">
        <v>1</v>
      </c>
      <c r="CC19">
        <v>0.756625756097561</v>
      </c>
      <c r="CD19">
        <v>6.4168264808378297E-2</v>
      </c>
      <c r="CE19">
        <v>3.1042205298499201E-2</v>
      </c>
      <c r="CF19">
        <v>1</v>
      </c>
      <c r="CG19">
        <v>2.17555365853659</v>
      </c>
      <c r="CH19">
        <v>3.2828153310104601E-2</v>
      </c>
      <c r="CI19">
        <v>3.5509680961659101E-3</v>
      </c>
      <c r="CJ19">
        <v>1</v>
      </c>
      <c r="CK19">
        <v>3</v>
      </c>
      <c r="CL19">
        <v>3</v>
      </c>
      <c r="CM19" t="s">
        <v>239</v>
      </c>
      <c r="CN19">
        <v>1.8608100000000001</v>
      </c>
      <c r="CO19">
        <v>1.8577399999999999</v>
      </c>
      <c r="CP19">
        <v>1.8605</v>
      </c>
      <c r="CQ19">
        <v>1.8533299999999999</v>
      </c>
      <c r="CR19">
        <v>1.8518600000000001</v>
      </c>
      <c r="CS19">
        <v>1.8527199999999999</v>
      </c>
      <c r="CT19">
        <v>1.8563799999999999</v>
      </c>
      <c r="CU19">
        <v>1.8626400000000001</v>
      </c>
      <c r="CV19" t="s">
        <v>240</v>
      </c>
      <c r="CW19" t="s">
        <v>19</v>
      </c>
      <c r="CX19" t="s">
        <v>19</v>
      </c>
      <c r="CY19" t="s">
        <v>19</v>
      </c>
      <c r="CZ19" t="s">
        <v>241</v>
      </c>
      <c r="DA19" t="s">
        <v>242</v>
      </c>
      <c r="DB19" t="s">
        <v>243</v>
      </c>
      <c r="DC19" t="s">
        <v>243</v>
      </c>
      <c r="DD19" t="s">
        <v>243</v>
      </c>
      <c r="DE19" t="s">
        <v>243</v>
      </c>
      <c r="DF19">
        <v>0</v>
      </c>
      <c r="DG19">
        <v>100</v>
      </c>
      <c r="DH19">
        <v>100</v>
      </c>
      <c r="DI19">
        <v>-0.51400000000000001</v>
      </c>
      <c r="DJ19">
        <v>2.4E-2</v>
      </c>
      <c r="DK19">
        <v>3</v>
      </c>
      <c r="DL19">
        <v>625.13699999999994</v>
      </c>
      <c r="DM19">
        <v>283.584</v>
      </c>
      <c r="DN19">
        <v>22.999400000000001</v>
      </c>
      <c r="DO19">
        <v>25.280799999999999</v>
      </c>
      <c r="DP19">
        <v>30.0001</v>
      </c>
      <c r="DQ19">
        <v>25.333600000000001</v>
      </c>
      <c r="DR19">
        <v>25.3432</v>
      </c>
      <c r="DS19">
        <v>3.9638900000000001</v>
      </c>
      <c r="DT19">
        <v>24.1143</v>
      </c>
      <c r="DU19">
        <v>59.800699999999999</v>
      </c>
      <c r="DV19">
        <v>23</v>
      </c>
      <c r="DW19">
        <v>24.17</v>
      </c>
      <c r="DX19">
        <v>19</v>
      </c>
      <c r="DY19">
        <v>101.048</v>
      </c>
      <c r="DZ19">
        <v>105.021</v>
      </c>
    </row>
    <row r="20" spans="1:130" x14ac:dyDescent="0.25">
      <c r="A20">
        <v>4</v>
      </c>
      <c r="B20">
        <v>1560448589.5</v>
      </c>
      <c r="C20">
        <v>6</v>
      </c>
      <c r="D20" t="s">
        <v>248</v>
      </c>
      <c r="E20" t="s">
        <v>249</v>
      </c>
      <c r="G20">
        <v>1560448581.07143</v>
      </c>
      <c r="H20">
        <f t="shared" si="0"/>
        <v>1.3355262335176502E-3</v>
      </c>
      <c r="I20">
        <f t="shared" si="1"/>
        <v>-0.48063082457968492</v>
      </c>
      <c r="J20">
        <f t="shared" si="2"/>
        <v>20.752421428571399</v>
      </c>
      <c r="K20">
        <f t="shared" si="3"/>
        <v>26.022079573907874</v>
      </c>
      <c r="L20">
        <f t="shared" si="4"/>
        <v>2.5887953583475678</v>
      </c>
      <c r="M20">
        <f t="shared" si="5"/>
        <v>2.0645456915221576</v>
      </c>
      <c r="N20">
        <f t="shared" si="6"/>
        <v>0.13915774501312822</v>
      </c>
      <c r="O20">
        <f t="shared" si="7"/>
        <v>3</v>
      </c>
      <c r="P20">
        <f t="shared" si="8"/>
        <v>0.13600342339419458</v>
      </c>
      <c r="Q20">
        <f t="shared" si="9"/>
        <v>8.5280017339101177E-2</v>
      </c>
      <c r="R20">
        <f t="shared" si="10"/>
        <v>215.02311153623216</v>
      </c>
      <c r="S20">
        <f t="shared" si="11"/>
        <v>24.676181716938849</v>
      </c>
      <c r="T20">
        <f t="shared" si="12"/>
        <v>24.345155357142851</v>
      </c>
      <c r="U20">
        <f t="shared" si="13"/>
        <v>3.0576364079089862</v>
      </c>
      <c r="V20">
        <f t="shared" si="14"/>
        <v>71.283388136197999</v>
      </c>
      <c r="W20">
        <f t="shared" si="15"/>
        <v>2.1060712610255776</v>
      </c>
      <c r="X20">
        <f t="shared" si="16"/>
        <v>2.9545049921050341</v>
      </c>
      <c r="Y20">
        <f t="shared" si="17"/>
        <v>0.95156514688340854</v>
      </c>
      <c r="Z20">
        <f t="shared" si="18"/>
        <v>-58.896706898128372</v>
      </c>
      <c r="AA20">
        <f t="shared" si="19"/>
        <v>-92.422593128568309</v>
      </c>
      <c r="AB20">
        <f t="shared" si="20"/>
        <v>-6.455034320030494</v>
      </c>
      <c r="AC20">
        <f t="shared" si="21"/>
        <v>57.248777189504978</v>
      </c>
      <c r="AD20">
        <v>0</v>
      </c>
      <c r="AE20">
        <v>0</v>
      </c>
      <c r="AF20">
        <v>3</v>
      </c>
      <c r="AG20">
        <v>2</v>
      </c>
      <c r="AH20">
        <v>0</v>
      </c>
      <c r="AI20">
        <f t="shared" si="22"/>
        <v>1</v>
      </c>
      <c r="AJ20">
        <f t="shared" si="23"/>
        <v>0</v>
      </c>
      <c r="AK20">
        <f t="shared" si="24"/>
        <v>67754.372251533074</v>
      </c>
      <c r="AL20">
        <f t="shared" si="25"/>
        <v>1200.00178571429</v>
      </c>
      <c r="AM20">
        <f t="shared" si="26"/>
        <v>963.36225032264792</v>
      </c>
      <c r="AN20">
        <f t="shared" si="27"/>
        <v>0.80280068062500043</v>
      </c>
      <c r="AO20">
        <f t="shared" si="28"/>
        <v>0.22320068226071441</v>
      </c>
      <c r="AP20">
        <v>10</v>
      </c>
      <c r="AQ20">
        <v>1</v>
      </c>
      <c r="AR20" t="s">
        <v>237</v>
      </c>
      <c r="AS20">
        <v>1560448581.07143</v>
      </c>
      <c r="AT20">
        <v>20.752421428571399</v>
      </c>
      <c r="AU20">
        <v>19.997657142857101</v>
      </c>
      <c r="AV20">
        <v>21.169828571428599</v>
      </c>
      <c r="AW20">
        <v>18.991346428571401</v>
      </c>
      <c r="AX20">
        <v>600.07532142857099</v>
      </c>
      <c r="AY20">
        <v>99.384371428571399</v>
      </c>
      <c r="AZ20">
        <v>0.100197089285714</v>
      </c>
      <c r="BA20">
        <v>23.773714285714298</v>
      </c>
      <c r="BB20">
        <v>24.4392285714286</v>
      </c>
      <c r="BC20">
        <v>24.251082142857101</v>
      </c>
      <c r="BD20">
        <v>0</v>
      </c>
      <c r="BE20">
        <v>0</v>
      </c>
      <c r="BF20">
        <v>12997.2535714286</v>
      </c>
      <c r="BG20">
        <v>1039.93928571429</v>
      </c>
      <c r="BH20">
        <v>13.290435714285699</v>
      </c>
      <c r="BI20">
        <v>1200.00178571429</v>
      </c>
      <c r="BJ20">
        <v>0.33000264285714298</v>
      </c>
      <c r="BK20">
        <v>0.33001392857142903</v>
      </c>
      <c r="BL20">
        <v>0.33001000000000003</v>
      </c>
      <c r="BM20">
        <v>9.9733475000000002E-3</v>
      </c>
      <c r="BN20">
        <v>26</v>
      </c>
      <c r="BO20">
        <v>17743.078571428599</v>
      </c>
      <c r="BP20">
        <v>1560439127</v>
      </c>
      <c r="BQ20" t="s">
        <v>238</v>
      </c>
      <c r="BR20">
        <v>2</v>
      </c>
      <c r="BS20">
        <v>-0.51400000000000001</v>
      </c>
      <c r="BT20">
        <v>2.4E-2</v>
      </c>
      <c r="BU20">
        <v>400</v>
      </c>
      <c r="BV20">
        <v>19</v>
      </c>
      <c r="BW20">
        <v>0.04</v>
      </c>
      <c r="BX20">
        <v>0.04</v>
      </c>
      <c r="BY20">
        <v>-0.482321032830486</v>
      </c>
      <c r="BZ20">
        <v>-1.06474766922359E-2</v>
      </c>
      <c r="CA20">
        <v>1.78833055430778E-2</v>
      </c>
      <c r="CB20">
        <v>1</v>
      </c>
      <c r="CC20">
        <v>0.75900400000000001</v>
      </c>
      <c r="CD20">
        <v>-3.56809756095535E-3</v>
      </c>
      <c r="CE20">
        <v>2.8972372772998099E-2</v>
      </c>
      <c r="CF20">
        <v>1</v>
      </c>
      <c r="CG20">
        <v>2.1768607317073201</v>
      </c>
      <c r="CH20">
        <v>3.7690871080131902E-2</v>
      </c>
      <c r="CI20">
        <v>4.0284999267377799E-3</v>
      </c>
      <c r="CJ20">
        <v>1</v>
      </c>
      <c r="CK20">
        <v>3</v>
      </c>
      <c r="CL20">
        <v>3</v>
      </c>
      <c r="CM20" t="s">
        <v>239</v>
      </c>
      <c r="CN20">
        <v>1.8608100000000001</v>
      </c>
      <c r="CO20">
        <v>1.85775</v>
      </c>
      <c r="CP20">
        <v>1.8605</v>
      </c>
      <c r="CQ20">
        <v>1.8533299999999999</v>
      </c>
      <c r="CR20">
        <v>1.8518600000000001</v>
      </c>
      <c r="CS20">
        <v>1.8527199999999999</v>
      </c>
      <c r="CT20">
        <v>1.8563799999999999</v>
      </c>
      <c r="CU20">
        <v>1.8626499999999999</v>
      </c>
      <c r="CV20" t="s">
        <v>240</v>
      </c>
      <c r="CW20" t="s">
        <v>19</v>
      </c>
      <c r="CX20" t="s">
        <v>19</v>
      </c>
      <c r="CY20" t="s">
        <v>19</v>
      </c>
      <c r="CZ20" t="s">
        <v>241</v>
      </c>
      <c r="DA20" t="s">
        <v>242</v>
      </c>
      <c r="DB20" t="s">
        <v>243</v>
      </c>
      <c r="DC20" t="s">
        <v>243</v>
      </c>
      <c r="DD20" t="s">
        <v>243</v>
      </c>
      <c r="DE20" t="s">
        <v>243</v>
      </c>
      <c r="DF20">
        <v>0</v>
      </c>
      <c r="DG20">
        <v>100</v>
      </c>
      <c r="DH20">
        <v>100</v>
      </c>
      <c r="DI20">
        <v>-0.51400000000000001</v>
      </c>
      <c r="DJ20">
        <v>2.4E-2</v>
      </c>
      <c r="DK20">
        <v>3</v>
      </c>
      <c r="DL20">
        <v>625.30600000000004</v>
      </c>
      <c r="DM20">
        <v>283.55599999999998</v>
      </c>
      <c r="DN20">
        <v>22.999400000000001</v>
      </c>
      <c r="DO20">
        <v>25.280899999999999</v>
      </c>
      <c r="DP20">
        <v>30.0001</v>
      </c>
      <c r="DQ20">
        <v>25.334499999999998</v>
      </c>
      <c r="DR20">
        <v>25.344200000000001</v>
      </c>
      <c r="DS20">
        <v>4.0286900000000001</v>
      </c>
      <c r="DT20">
        <v>24.1143</v>
      </c>
      <c r="DU20">
        <v>59.800699999999999</v>
      </c>
      <c r="DV20">
        <v>23</v>
      </c>
      <c r="DW20">
        <v>24.17</v>
      </c>
      <c r="DX20">
        <v>19</v>
      </c>
      <c r="DY20">
        <v>101.048</v>
      </c>
      <c r="DZ20">
        <v>105.021</v>
      </c>
    </row>
    <row r="21" spans="1:130" x14ac:dyDescent="0.25">
      <c r="A21">
        <v>5</v>
      </c>
      <c r="B21">
        <v>1560448591.5</v>
      </c>
      <c r="C21">
        <v>8</v>
      </c>
      <c r="D21" t="s">
        <v>250</v>
      </c>
      <c r="E21" t="s">
        <v>251</v>
      </c>
      <c r="G21">
        <v>1560448582.7857101</v>
      </c>
      <c r="H21">
        <f t="shared" si="0"/>
        <v>1.3362711889140153E-3</v>
      </c>
      <c r="I21">
        <f t="shared" si="1"/>
        <v>-0.46279275712838341</v>
      </c>
      <c r="J21">
        <f t="shared" si="2"/>
        <v>20.7534428571429</v>
      </c>
      <c r="K21">
        <f t="shared" si="3"/>
        <v>25.812801612003547</v>
      </c>
      <c r="L21">
        <f t="shared" si="4"/>
        <v>2.5679614051292763</v>
      </c>
      <c r="M21">
        <f t="shared" si="5"/>
        <v>2.0646360314455707</v>
      </c>
      <c r="N21">
        <f t="shared" si="6"/>
        <v>0.13922944918074753</v>
      </c>
      <c r="O21">
        <f t="shared" si="7"/>
        <v>3</v>
      </c>
      <c r="P21">
        <f t="shared" si="8"/>
        <v>0.13607191293297605</v>
      </c>
      <c r="Q21">
        <f t="shared" si="9"/>
        <v>8.5323103700371938E-2</v>
      </c>
      <c r="R21">
        <f t="shared" si="10"/>
        <v>215.02290450436138</v>
      </c>
      <c r="S21">
        <f t="shared" si="11"/>
        <v>24.676429645476183</v>
      </c>
      <c r="T21">
        <f t="shared" si="12"/>
        <v>24.345273214285751</v>
      </c>
      <c r="U21">
        <f t="shared" si="13"/>
        <v>3.0576579987535188</v>
      </c>
      <c r="V21">
        <f t="shared" si="14"/>
        <v>71.280669673946349</v>
      </c>
      <c r="W21">
        <f t="shared" si="15"/>
        <v>2.106046612220287</v>
      </c>
      <c r="X21">
        <f t="shared" si="16"/>
        <v>2.9545830894319778</v>
      </c>
      <c r="Y21">
        <f t="shared" si="17"/>
        <v>0.95161138653323185</v>
      </c>
      <c r="Z21">
        <f t="shared" si="18"/>
        <v>-58.929559431108075</v>
      </c>
      <c r="AA21">
        <f t="shared" si="19"/>
        <v>-92.370606557144328</v>
      </c>
      <c r="AB21">
        <f t="shared" si="20"/>
        <v>-6.4514215856120352</v>
      </c>
      <c r="AC21">
        <f t="shared" si="21"/>
        <v>57.271316930496965</v>
      </c>
      <c r="AD21">
        <v>0</v>
      </c>
      <c r="AE21">
        <v>0</v>
      </c>
      <c r="AF21">
        <v>3</v>
      </c>
      <c r="AG21">
        <v>2</v>
      </c>
      <c r="AH21">
        <v>0</v>
      </c>
      <c r="AI21">
        <f t="shared" si="22"/>
        <v>1</v>
      </c>
      <c r="AJ21">
        <f t="shared" si="23"/>
        <v>0</v>
      </c>
      <c r="AK21">
        <f t="shared" si="24"/>
        <v>67758.017161058335</v>
      </c>
      <c r="AL21">
        <f t="shared" si="25"/>
        <v>1200.00107142857</v>
      </c>
      <c r="AM21">
        <f t="shared" si="26"/>
        <v>963.36160628637856</v>
      </c>
      <c r="AN21">
        <f t="shared" si="27"/>
        <v>0.80280062178571365</v>
      </c>
      <c r="AO21">
        <f t="shared" si="28"/>
        <v>0.22320061657142842</v>
      </c>
      <c r="AP21">
        <v>10</v>
      </c>
      <c r="AQ21">
        <v>1</v>
      </c>
      <c r="AR21" t="s">
        <v>237</v>
      </c>
      <c r="AS21">
        <v>1560448582.7857101</v>
      </c>
      <c r="AT21">
        <v>20.7534428571429</v>
      </c>
      <c r="AU21">
        <v>20.028453571428599</v>
      </c>
      <c r="AV21">
        <v>21.169696428571399</v>
      </c>
      <c r="AW21">
        <v>18.990060714285701</v>
      </c>
      <c r="AX21">
        <v>600.09235714285705</v>
      </c>
      <c r="AY21">
        <v>99.383764285714307</v>
      </c>
      <c r="AZ21">
        <v>0.100260878571429</v>
      </c>
      <c r="BA21">
        <v>23.774153571428599</v>
      </c>
      <c r="BB21">
        <v>24.4397678571429</v>
      </c>
      <c r="BC21">
        <v>24.250778571428601</v>
      </c>
      <c r="BD21">
        <v>0</v>
      </c>
      <c r="BE21">
        <v>0</v>
      </c>
      <c r="BF21">
        <v>12998.142857142901</v>
      </c>
      <c r="BG21">
        <v>1039.92928571429</v>
      </c>
      <c r="BH21">
        <v>13.376578571428601</v>
      </c>
      <c r="BI21">
        <v>1200.00107142857</v>
      </c>
      <c r="BJ21">
        <v>0.330003357142857</v>
      </c>
      <c r="BK21">
        <v>0.33001407142857098</v>
      </c>
      <c r="BL21">
        <v>0.33000910714285703</v>
      </c>
      <c r="BM21">
        <v>9.9733714285714301E-3</v>
      </c>
      <c r="BN21">
        <v>26</v>
      </c>
      <c r="BO21">
        <v>17743.075000000001</v>
      </c>
      <c r="BP21">
        <v>1560439127</v>
      </c>
      <c r="BQ21" t="s">
        <v>238</v>
      </c>
      <c r="BR21">
        <v>2</v>
      </c>
      <c r="BS21">
        <v>-0.51400000000000001</v>
      </c>
      <c r="BT21">
        <v>2.4E-2</v>
      </c>
      <c r="BU21">
        <v>400</v>
      </c>
      <c r="BV21">
        <v>19</v>
      </c>
      <c r="BW21">
        <v>0.04</v>
      </c>
      <c r="BX21">
        <v>0.04</v>
      </c>
      <c r="BY21">
        <v>-0.479289014800799</v>
      </c>
      <c r="BZ21">
        <v>0.13167342632071599</v>
      </c>
      <c r="CA21">
        <v>2.90823583541093E-2</v>
      </c>
      <c r="CB21">
        <v>1</v>
      </c>
      <c r="CC21">
        <v>0.74223658536585402</v>
      </c>
      <c r="CD21">
        <v>-0.40095936585368702</v>
      </c>
      <c r="CE21">
        <v>8.2352891054728497E-2</v>
      </c>
      <c r="CF21">
        <v>1</v>
      </c>
      <c r="CG21">
        <v>2.1783299999999999</v>
      </c>
      <c r="CH21">
        <v>3.90694076655035E-2</v>
      </c>
      <c r="CI21">
        <v>4.17872544461384E-3</v>
      </c>
      <c r="CJ21">
        <v>1</v>
      </c>
      <c r="CK21">
        <v>3</v>
      </c>
      <c r="CL21">
        <v>3</v>
      </c>
      <c r="CM21" t="s">
        <v>239</v>
      </c>
      <c r="CN21">
        <v>1.8608100000000001</v>
      </c>
      <c r="CO21">
        <v>1.8577600000000001</v>
      </c>
      <c r="CP21">
        <v>1.8605100000000001</v>
      </c>
      <c r="CQ21">
        <v>1.85334</v>
      </c>
      <c r="CR21">
        <v>1.85185</v>
      </c>
      <c r="CS21">
        <v>1.8527199999999999</v>
      </c>
      <c r="CT21">
        <v>1.8563799999999999</v>
      </c>
      <c r="CU21">
        <v>1.8626499999999999</v>
      </c>
      <c r="CV21" t="s">
        <v>240</v>
      </c>
      <c r="CW21" t="s">
        <v>19</v>
      </c>
      <c r="CX21" t="s">
        <v>19</v>
      </c>
      <c r="CY21" t="s">
        <v>19</v>
      </c>
      <c r="CZ21" t="s">
        <v>241</v>
      </c>
      <c r="DA21" t="s">
        <v>242</v>
      </c>
      <c r="DB21" t="s">
        <v>243</v>
      </c>
      <c r="DC21" t="s">
        <v>243</v>
      </c>
      <c r="DD21" t="s">
        <v>243</v>
      </c>
      <c r="DE21" t="s">
        <v>243</v>
      </c>
      <c r="DF21">
        <v>0</v>
      </c>
      <c r="DG21">
        <v>100</v>
      </c>
      <c r="DH21">
        <v>100</v>
      </c>
      <c r="DI21">
        <v>-0.51400000000000001</v>
      </c>
      <c r="DJ21">
        <v>2.4E-2</v>
      </c>
      <c r="DK21">
        <v>3</v>
      </c>
      <c r="DL21">
        <v>625.59699999999998</v>
      </c>
      <c r="DM21">
        <v>283.572</v>
      </c>
      <c r="DN21">
        <v>22.999500000000001</v>
      </c>
      <c r="DO21">
        <v>25.281300000000002</v>
      </c>
      <c r="DP21">
        <v>30.0002</v>
      </c>
      <c r="DQ21">
        <v>25.335599999999999</v>
      </c>
      <c r="DR21">
        <v>25.345300000000002</v>
      </c>
      <c r="DS21">
        <v>4.1594499999999996</v>
      </c>
      <c r="DT21">
        <v>24.1143</v>
      </c>
      <c r="DU21">
        <v>59.800699999999999</v>
      </c>
      <c r="DV21">
        <v>23</v>
      </c>
      <c r="DW21">
        <v>29.17</v>
      </c>
      <c r="DX21">
        <v>19</v>
      </c>
      <c r="DY21">
        <v>101.048</v>
      </c>
      <c r="DZ21">
        <v>105.021</v>
      </c>
    </row>
    <row r="22" spans="1:130" x14ac:dyDescent="0.25">
      <c r="A22">
        <v>6</v>
      </c>
      <c r="B22">
        <v>1560448593.5</v>
      </c>
      <c r="C22">
        <v>10</v>
      </c>
      <c r="D22" t="s">
        <v>252</v>
      </c>
      <c r="E22" t="s">
        <v>253</v>
      </c>
      <c r="G22">
        <v>1560448584.55357</v>
      </c>
      <c r="H22">
        <f t="shared" si="0"/>
        <v>1.3369795286987021E-3</v>
      </c>
      <c r="I22">
        <f t="shared" si="1"/>
        <v>-0.38064540810867331</v>
      </c>
      <c r="J22">
        <f t="shared" si="2"/>
        <v>20.760664285714299</v>
      </c>
      <c r="K22">
        <f t="shared" si="3"/>
        <v>24.862239690849083</v>
      </c>
      <c r="L22">
        <f t="shared" si="4"/>
        <v>2.4733798931210171</v>
      </c>
      <c r="M22">
        <f t="shared" si="5"/>
        <v>2.0653412665400821</v>
      </c>
      <c r="N22">
        <f t="shared" si="6"/>
        <v>0.13930565796948971</v>
      </c>
      <c r="O22">
        <f t="shared" si="7"/>
        <v>3</v>
      </c>
      <c r="P22">
        <f t="shared" si="8"/>
        <v>0.13614470338871865</v>
      </c>
      <c r="Q22">
        <f t="shared" si="9"/>
        <v>8.5368895898414121E-2</v>
      </c>
      <c r="R22">
        <f t="shared" si="10"/>
        <v>215.0229385026546</v>
      </c>
      <c r="S22">
        <f t="shared" si="11"/>
        <v>24.6772593904976</v>
      </c>
      <c r="T22">
        <f t="shared" si="12"/>
        <v>24.3451339285714</v>
      </c>
      <c r="U22">
        <f t="shared" si="13"/>
        <v>3.0576324823152046</v>
      </c>
      <c r="V22">
        <f t="shared" si="14"/>
        <v>71.275831728309996</v>
      </c>
      <c r="W22">
        <f t="shared" si="15"/>
        <v>2.1060317496326735</v>
      </c>
      <c r="X22">
        <f t="shared" si="16"/>
        <v>2.9547627836325621</v>
      </c>
      <c r="Y22">
        <f t="shared" si="17"/>
        <v>0.95160073268253109</v>
      </c>
      <c r="Z22">
        <f t="shared" si="18"/>
        <v>-58.960797215612764</v>
      </c>
      <c r="AA22">
        <f t="shared" si="19"/>
        <v>-92.18461015713585</v>
      </c>
      <c r="AB22">
        <f t="shared" si="20"/>
        <v>-6.4384593835977304</v>
      </c>
      <c r="AC22">
        <f t="shared" si="21"/>
        <v>57.439071746308272</v>
      </c>
      <c r="AD22">
        <v>0</v>
      </c>
      <c r="AE22">
        <v>0</v>
      </c>
      <c r="AF22">
        <v>3</v>
      </c>
      <c r="AG22">
        <v>2</v>
      </c>
      <c r="AH22">
        <v>0</v>
      </c>
      <c r="AI22">
        <f t="shared" si="22"/>
        <v>1</v>
      </c>
      <c r="AJ22">
        <f t="shared" si="23"/>
        <v>0</v>
      </c>
      <c r="AK22">
        <f t="shared" si="24"/>
        <v>67761.111092631327</v>
      </c>
      <c r="AL22">
        <f t="shared" si="25"/>
        <v>1200.0014285714301</v>
      </c>
      <c r="AM22">
        <f t="shared" si="26"/>
        <v>963.36193746522872</v>
      </c>
      <c r="AN22">
        <f t="shared" si="27"/>
        <v>0.8028006588392862</v>
      </c>
      <c r="AO22">
        <f t="shared" si="28"/>
        <v>0.22320057513214298</v>
      </c>
      <c r="AP22">
        <v>10</v>
      </c>
      <c r="AQ22">
        <v>1</v>
      </c>
      <c r="AR22" t="s">
        <v>237</v>
      </c>
      <c r="AS22">
        <v>1560448584.55357</v>
      </c>
      <c r="AT22">
        <v>20.760664285714299</v>
      </c>
      <c r="AU22">
        <v>20.1726178571429</v>
      </c>
      <c r="AV22">
        <v>21.169682142857098</v>
      </c>
      <c r="AW22">
        <v>18.988932142857099</v>
      </c>
      <c r="AX22">
        <v>600.10367857142899</v>
      </c>
      <c r="AY22">
        <v>99.3831285714286</v>
      </c>
      <c r="AZ22">
        <v>0.10026165714285699</v>
      </c>
      <c r="BA22">
        <v>23.7751642857143</v>
      </c>
      <c r="BB22">
        <v>24.4392214285714</v>
      </c>
      <c r="BC22">
        <v>24.251046428571399</v>
      </c>
      <c r="BD22">
        <v>0</v>
      </c>
      <c r="BE22">
        <v>0</v>
      </c>
      <c r="BF22">
        <v>12998.9464285714</v>
      </c>
      <c r="BG22">
        <v>1039.91928571429</v>
      </c>
      <c r="BH22">
        <v>13.475474999999999</v>
      </c>
      <c r="BI22">
        <v>1200.0014285714301</v>
      </c>
      <c r="BJ22">
        <v>0.33000407142857202</v>
      </c>
      <c r="BK22">
        <v>0.33001399999999997</v>
      </c>
      <c r="BL22">
        <v>0.33000849999999998</v>
      </c>
      <c r="BM22">
        <v>9.9733917857142904E-3</v>
      </c>
      <c r="BN22">
        <v>26</v>
      </c>
      <c r="BO22">
        <v>17743.089285714301</v>
      </c>
      <c r="BP22">
        <v>1560439127</v>
      </c>
      <c r="BQ22" t="s">
        <v>238</v>
      </c>
      <c r="BR22">
        <v>2</v>
      </c>
      <c r="BS22">
        <v>-0.51400000000000001</v>
      </c>
      <c r="BT22">
        <v>2.4E-2</v>
      </c>
      <c r="BU22">
        <v>400</v>
      </c>
      <c r="BV22">
        <v>19</v>
      </c>
      <c r="BW22">
        <v>0.04</v>
      </c>
      <c r="BX22">
        <v>0.04</v>
      </c>
      <c r="BY22">
        <v>-0.42861142618322001</v>
      </c>
      <c r="BZ22">
        <v>0.88706841419652804</v>
      </c>
      <c r="CA22">
        <v>0.162176014281426</v>
      </c>
      <c r="CB22">
        <v>0</v>
      </c>
      <c r="CC22">
        <v>0.62618900243902398</v>
      </c>
      <c r="CD22">
        <v>-2.0862111909416501</v>
      </c>
      <c r="CE22">
        <v>0.362940528581844</v>
      </c>
      <c r="CF22">
        <v>0</v>
      </c>
      <c r="CG22">
        <v>2.17997512195122</v>
      </c>
      <c r="CH22">
        <v>4.0280487804853403E-2</v>
      </c>
      <c r="CI22">
        <v>4.3157494456710997E-3</v>
      </c>
      <c r="CJ22">
        <v>1</v>
      </c>
      <c r="CK22">
        <v>1</v>
      </c>
      <c r="CL22">
        <v>3</v>
      </c>
      <c r="CM22" t="s">
        <v>254</v>
      </c>
      <c r="CN22">
        <v>1.8608</v>
      </c>
      <c r="CO22">
        <v>1.8577600000000001</v>
      </c>
      <c r="CP22">
        <v>1.8605</v>
      </c>
      <c r="CQ22">
        <v>1.85334</v>
      </c>
      <c r="CR22">
        <v>1.85185</v>
      </c>
      <c r="CS22">
        <v>1.8527199999999999</v>
      </c>
      <c r="CT22">
        <v>1.8563799999999999</v>
      </c>
      <c r="CU22">
        <v>1.8626499999999999</v>
      </c>
      <c r="CV22" t="s">
        <v>240</v>
      </c>
      <c r="CW22" t="s">
        <v>19</v>
      </c>
      <c r="CX22" t="s">
        <v>19</v>
      </c>
      <c r="CY22" t="s">
        <v>19</v>
      </c>
      <c r="CZ22" t="s">
        <v>241</v>
      </c>
      <c r="DA22" t="s">
        <v>242</v>
      </c>
      <c r="DB22" t="s">
        <v>243</v>
      </c>
      <c r="DC22" t="s">
        <v>243</v>
      </c>
      <c r="DD22" t="s">
        <v>243</v>
      </c>
      <c r="DE22" t="s">
        <v>243</v>
      </c>
      <c r="DF22">
        <v>0</v>
      </c>
      <c r="DG22">
        <v>100</v>
      </c>
      <c r="DH22">
        <v>100</v>
      </c>
      <c r="DI22">
        <v>-0.51400000000000001</v>
      </c>
      <c r="DJ22">
        <v>2.4E-2</v>
      </c>
      <c r="DK22">
        <v>3</v>
      </c>
      <c r="DL22">
        <v>625.51</v>
      </c>
      <c r="DM22">
        <v>283.63</v>
      </c>
      <c r="DN22">
        <v>22.999500000000001</v>
      </c>
      <c r="DO22">
        <v>25.282399999999999</v>
      </c>
      <c r="DP22">
        <v>30.0001</v>
      </c>
      <c r="DQ22">
        <v>25.3367</v>
      </c>
      <c r="DR22">
        <v>25.345800000000001</v>
      </c>
      <c r="DS22">
        <v>4.3181399999999996</v>
      </c>
      <c r="DT22">
        <v>24.1143</v>
      </c>
      <c r="DU22">
        <v>59.800699999999999</v>
      </c>
      <c r="DV22">
        <v>23</v>
      </c>
      <c r="DW22">
        <v>34.17</v>
      </c>
      <c r="DX22">
        <v>19</v>
      </c>
      <c r="DY22">
        <v>101.048</v>
      </c>
      <c r="DZ22">
        <v>105.021</v>
      </c>
    </row>
    <row r="23" spans="1:130" x14ac:dyDescent="0.25">
      <c r="A23">
        <v>7</v>
      </c>
      <c r="B23">
        <v>1560448595.5</v>
      </c>
      <c r="C23">
        <v>12</v>
      </c>
      <c r="D23" t="s">
        <v>255</v>
      </c>
      <c r="E23" t="s">
        <v>256</v>
      </c>
      <c r="G23">
        <v>1560448586.375</v>
      </c>
      <c r="H23">
        <f t="shared" si="0"/>
        <v>1.3376490168932414E-3</v>
      </c>
      <c r="I23">
        <f t="shared" si="1"/>
        <v>-0.18614161404060572</v>
      </c>
      <c r="J23">
        <f t="shared" si="2"/>
        <v>20.796057142857101</v>
      </c>
      <c r="K23">
        <f t="shared" si="3"/>
        <v>22.635235439553572</v>
      </c>
      <c r="L23">
        <f t="shared" si="4"/>
        <v>2.251820286010751</v>
      </c>
      <c r="M23">
        <f t="shared" si="5"/>
        <v>2.0688533798722437</v>
      </c>
      <c r="N23">
        <f t="shared" si="6"/>
        <v>0.13938264711156817</v>
      </c>
      <c r="O23">
        <f t="shared" si="7"/>
        <v>3</v>
      </c>
      <c r="P23">
        <f t="shared" si="8"/>
        <v>0.1362182373602118</v>
      </c>
      <c r="Q23">
        <f t="shared" si="9"/>
        <v>8.541515600208277E-2</v>
      </c>
      <c r="R23">
        <f t="shared" si="10"/>
        <v>215.02315255613186</v>
      </c>
      <c r="S23">
        <f t="shared" si="11"/>
        <v>24.678449872574991</v>
      </c>
      <c r="T23">
        <f t="shared" si="12"/>
        <v>24.344885714285752</v>
      </c>
      <c r="U23">
        <f t="shared" si="13"/>
        <v>3.0575870111750598</v>
      </c>
      <c r="V23">
        <f t="shared" si="14"/>
        <v>71.269858296171435</v>
      </c>
      <c r="W23">
        <f t="shared" si="15"/>
        <v>2.1060276760098793</v>
      </c>
      <c r="X23">
        <f t="shared" si="16"/>
        <v>2.9550047191871762</v>
      </c>
      <c r="Y23">
        <f t="shared" si="17"/>
        <v>0.95155933516518054</v>
      </c>
      <c r="Z23">
        <f t="shared" si="18"/>
        <v>-58.990321644991944</v>
      </c>
      <c r="AA23">
        <f t="shared" si="19"/>
        <v>-91.924388485720485</v>
      </c>
      <c r="AB23">
        <f t="shared" si="20"/>
        <v>-6.4203207271404841</v>
      </c>
      <c r="AC23">
        <f t="shared" si="21"/>
        <v>57.688121698278948</v>
      </c>
      <c r="AD23">
        <v>0</v>
      </c>
      <c r="AE23">
        <v>0</v>
      </c>
      <c r="AF23">
        <v>3</v>
      </c>
      <c r="AG23">
        <v>2</v>
      </c>
      <c r="AH23">
        <v>0</v>
      </c>
      <c r="AI23">
        <f t="shared" si="22"/>
        <v>1</v>
      </c>
      <c r="AJ23">
        <f t="shared" si="23"/>
        <v>0</v>
      </c>
      <c r="AK23">
        <f t="shared" si="24"/>
        <v>67750.76449220354</v>
      </c>
      <c r="AL23">
        <f t="shared" si="25"/>
        <v>1200.00285714286</v>
      </c>
      <c r="AM23">
        <f t="shared" si="26"/>
        <v>963.36317057351823</v>
      </c>
      <c r="AN23">
        <f t="shared" si="27"/>
        <v>0.80280073071428537</v>
      </c>
      <c r="AO23">
        <f t="shared" si="28"/>
        <v>0.2232005116285713</v>
      </c>
      <c r="AP23">
        <v>10</v>
      </c>
      <c r="AQ23">
        <v>1</v>
      </c>
      <c r="AR23" t="s">
        <v>237</v>
      </c>
      <c r="AS23">
        <v>1560448586.375</v>
      </c>
      <c r="AT23">
        <v>20.796057142857101</v>
      </c>
      <c r="AU23">
        <v>20.5322214285714</v>
      </c>
      <c r="AV23">
        <v>21.1697321428571</v>
      </c>
      <c r="AW23">
        <v>18.987821428571401</v>
      </c>
      <c r="AX23">
        <v>600.08474999999999</v>
      </c>
      <c r="AY23">
        <v>99.382789285714296</v>
      </c>
      <c r="AZ23">
        <v>0.10017355</v>
      </c>
      <c r="BA23">
        <v>23.776524999999999</v>
      </c>
      <c r="BB23">
        <v>24.4376035714286</v>
      </c>
      <c r="BC23">
        <v>24.252167857142901</v>
      </c>
      <c r="BD23">
        <v>0</v>
      </c>
      <c r="BE23">
        <v>0</v>
      </c>
      <c r="BF23">
        <v>12996.85</v>
      </c>
      <c r="BG23">
        <v>1039.9107142857099</v>
      </c>
      <c r="BH23">
        <v>13.58905</v>
      </c>
      <c r="BI23">
        <v>1200.00285714286</v>
      </c>
      <c r="BJ23">
        <v>0.330005142857143</v>
      </c>
      <c r="BK23">
        <v>0.33001360714285699</v>
      </c>
      <c r="BL23">
        <v>0.33000782142857099</v>
      </c>
      <c r="BM23">
        <v>9.9734414285714296E-3</v>
      </c>
      <c r="BN23">
        <v>26</v>
      </c>
      <c r="BO23">
        <v>17743.117857142901</v>
      </c>
      <c r="BP23">
        <v>1560439127</v>
      </c>
      <c r="BQ23" t="s">
        <v>238</v>
      </c>
      <c r="BR23">
        <v>2</v>
      </c>
      <c r="BS23">
        <v>-0.51400000000000001</v>
      </c>
      <c r="BT23">
        <v>2.4E-2</v>
      </c>
      <c r="BU23">
        <v>400</v>
      </c>
      <c r="BV23">
        <v>19</v>
      </c>
      <c r="BW23">
        <v>0.04</v>
      </c>
      <c r="BX23">
        <v>0.04</v>
      </c>
      <c r="BY23">
        <v>-0.28804156810498399</v>
      </c>
      <c r="BZ23">
        <v>2.8620320622363198</v>
      </c>
      <c r="CA23">
        <v>0.44238207814077202</v>
      </c>
      <c r="CB23">
        <v>0</v>
      </c>
      <c r="CC23">
        <v>0.34676790487804898</v>
      </c>
      <c r="CD23">
        <v>-5.9880968717764604</v>
      </c>
      <c r="CE23">
        <v>0.88774435212316705</v>
      </c>
      <c r="CF23">
        <v>0</v>
      </c>
      <c r="CG23">
        <v>2.1814273170731702</v>
      </c>
      <c r="CH23">
        <v>4.2828501742156799E-2</v>
      </c>
      <c r="CI23">
        <v>4.5640049936860301E-3</v>
      </c>
      <c r="CJ23">
        <v>1</v>
      </c>
      <c r="CK23">
        <v>1</v>
      </c>
      <c r="CL23">
        <v>3</v>
      </c>
      <c r="CM23" t="s">
        <v>254</v>
      </c>
      <c r="CN23">
        <v>1.8608100000000001</v>
      </c>
      <c r="CO23">
        <v>1.8577600000000001</v>
      </c>
      <c r="CP23">
        <v>1.8605</v>
      </c>
      <c r="CQ23">
        <v>1.8533299999999999</v>
      </c>
      <c r="CR23">
        <v>1.8518699999999999</v>
      </c>
      <c r="CS23">
        <v>1.8527199999999999</v>
      </c>
      <c r="CT23">
        <v>1.8563799999999999</v>
      </c>
      <c r="CU23">
        <v>1.8626499999999999</v>
      </c>
      <c r="CV23" t="s">
        <v>240</v>
      </c>
      <c r="CW23" t="s">
        <v>19</v>
      </c>
      <c r="CX23" t="s">
        <v>19</v>
      </c>
      <c r="CY23" t="s">
        <v>19</v>
      </c>
      <c r="CZ23" t="s">
        <v>241</v>
      </c>
      <c r="DA23" t="s">
        <v>242</v>
      </c>
      <c r="DB23" t="s">
        <v>243</v>
      </c>
      <c r="DC23" t="s">
        <v>243</v>
      </c>
      <c r="DD23" t="s">
        <v>243</v>
      </c>
      <c r="DE23" t="s">
        <v>243</v>
      </c>
      <c r="DF23">
        <v>0</v>
      </c>
      <c r="DG23">
        <v>100</v>
      </c>
      <c r="DH23">
        <v>100</v>
      </c>
      <c r="DI23">
        <v>-0.51400000000000001</v>
      </c>
      <c r="DJ23">
        <v>2.4E-2</v>
      </c>
      <c r="DK23">
        <v>3</v>
      </c>
      <c r="DL23">
        <v>625.86099999999999</v>
      </c>
      <c r="DM23">
        <v>283.49200000000002</v>
      </c>
      <c r="DN23">
        <v>22.999500000000001</v>
      </c>
      <c r="DO23">
        <v>25.283100000000001</v>
      </c>
      <c r="DP23">
        <v>30.000299999999999</v>
      </c>
      <c r="DQ23">
        <v>25.337700000000002</v>
      </c>
      <c r="DR23">
        <v>25.346900000000002</v>
      </c>
      <c r="DS23">
        <v>4.4227299999999996</v>
      </c>
      <c r="DT23">
        <v>24.1143</v>
      </c>
      <c r="DU23">
        <v>59.800699999999999</v>
      </c>
      <c r="DV23">
        <v>23</v>
      </c>
      <c r="DW23">
        <v>34.17</v>
      </c>
      <c r="DX23">
        <v>19</v>
      </c>
      <c r="DY23">
        <v>101.04900000000001</v>
      </c>
      <c r="DZ23">
        <v>105.02200000000001</v>
      </c>
    </row>
    <row r="24" spans="1:130" x14ac:dyDescent="0.25">
      <c r="A24">
        <v>8</v>
      </c>
      <c r="B24">
        <v>1560448597.5</v>
      </c>
      <c r="C24">
        <v>14</v>
      </c>
      <c r="D24" t="s">
        <v>257</v>
      </c>
      <c r="E24" t="s">
        <v>258</v>
      </c>
      <c r="G24">
        <v>1560448588.25</v>
      </c>
      <c r="H24">
        <f t="shared" si="0"/>
        <v>1.3383574877771885E-3</v>
      </c>
      <c r="I24">
        <f t="shared" si="1"/>
        <v>0.15619914536232671</v>
      </c>
      <c r="J24">
        <f t="shared" si="2"/>
        <v>20.8867642857143</v>
      </c>
      <c r="K24">
        <f t="shared" si="3"/>
        <v>18.748549724052339</v>
      </c>
      <c r="L24">
        <f t="shared" si="4"/>
        <v>1.8651561101290322</v>
      </c>
      <c r="M24">
        <f t="shared" si="5"/>
        <v>2.0778714408158838</v>
      </c>
      <c r="N24">
        <f t="shared" si="6"/>
        <v>0.13944983874628963</v>
      </c>
      <c r="O24">
        <f t="shared" si="7"/>
        <v>3</v>
      </c>
      <c r="P24">
        <f t="shared" si="8"/>
        <v>0.13628241201635038</v>
      </c>
      <c r="Q24">
        <f t="shared" si="9"/>
        <v>8.5455528309089993E-2</v>
      </c>
      <c r="R24">
        <f t="shared" si="10"/>
        <v>215.02310466597137</v>
      </c>
      <c r="S24">
        <f t="shared" si="11"/>
        <v>24.679696720486589</v>
      </c>
      <c r="T24">
        <f t="shared" si="12"/>
        <v>24.345207142857149</v>
      </c>
      <c r="U24">
        <f t="shared" si="13"/>
        <v>3.0576458947788039</v>
      </c>
      <c r="V24">
        <f t="shared" si="14"/>
        <v>71.263943706240369</v>
      </c>
      <c r="W24">
        <f t="shared" si="15"/>
        <v>2.1060339237136789</v>
      </c>
      <c r="X24">
        <f t="shared" si="16"/>
        <v>2.9552587384091966</v>
      </c>
      <c r="Y24">
        <f t="shared" si="17"/>
        <v>0.95161197106512496</v>
      </c>
      <c r="Z24">
        <f t="shared" si="18"/>
        <v>-59.021565210974011</v>
      </c>
      <c r="AA24">
        <f t="shared" si="19"/>
        <v>-91.745323628567661</v>
      </c>
      <c r="AB24">
        <f t="shared" si="20"/>
        <v>-6.4078708118304464</v>
      </c>
      <c r="AC24">
        <f t="shared" si="21"/>
        <v>57.848345014599261</v>
      </c>
      <c r="AD24">
        <v>0</v>
      </c>
      <c r="AE24">
        <v>0</v>
      </c>
      <c r="AF24">
        <v>3</v>
      </c>
      <c r="AG24">
        <v>2</v>
      </c>
      <c r="AH24">
        <v>0</v>
      </c>
      <c r="AI24">
        <f t="shared" si="22"/>
        <v>1</v>
      </c>
      <c r="AJ24">
        <f t="shared" si="23"/>
        <v>0</v>
      </c>
      <c r="AK24">
        <f t="shared" si="24"/>
        <v>67749.090325806901</v>
      </c>
      <c r="AL24">
        <f t="shared" si="25"/>
        <v>1200.0032142857101</v>
      </c>
      <c r="AM24">
        <f t="shared" si="26"/>
        <v>963.36345118090048</v>
      </c>
      <c r="AN24">
        <f t="shared" si="27"/>
        <v>0.80280072562500004</v>
      </c>
      <c r="AO24">
        <f t="shared" si="28"/>
        <v>0.22320039690357146</v>
      </c>
      <c r="AP24">
        <v>10</v>
      </c>
      <c r="AQ24">
        <v>1</v>
      </c>
      <c r="AR24" t="s">
        <v>237</v>
      </c>
      <c r="AS24">
        <v>1560448588.25</v>
      </c>
      <c r="AT24">
        <v>20.8867642857143</v>
      </c>
      <c r="AU24">
        <v>21.193653571428602</v>
      </c>
      <c r="AV24">
        <v>21.1698535714286</v>
      </c>
      <c r="AW24">
        <v>18.986710714285699</v>
      </c>
      <c r="AX24">
        <v>600.06364285714301</v>
      </c>
      <c r="AY24">
        <v>99.382625000000004</v>
      </c>
      <c r="AZ24">
        <v>0.10006233214285699</v>
      </c>
      <c r="BA24">
        <v>23.777953571428601</v>
      </c>
      <c r="BB24">
        <v>24.4367678571429</v>
      </c>
      <c r="BC24">
        <v>24.2536464285714</v>
      </c>
      <c r="BD24">
        <v>0</v>
      </c>
      <c r="BE24">
        <v>0</v>
      </c>
      <c r="BF24">
        <v>12996.5857142857</v>
      </c>
      <c r="BG24">
        <v>1039.89571428571</v>
      </c>
      <c r="BH24">
        <v>13.6853142857143</v>
      </c>
      <c r="BI24">
        <v>1200.0032142857101</v>
      </c>
      <c r="BJ24">
        <v>0.33000649999999998</v>
      </c>
      <c r="BK24">
        <v>0.330012857142857</v>
      </c>
      <c r="BL24">
        <v>0.33000703571428602</v>
      </c>
      <c r="BM24">
        <v>9.9735260714285696E-3</v>
      </c>
      <c r="BN24">
        <v>26</v>
      </c>
      <c r="BO24">
        <v>17743.135714285701</v>
      </c>
      <c r="BP24">
        <v>1560439127</v>
      </c>
      <c r="BQ24" t="s">
        <v>238</v>
      </c>
      <c r="BR24">
        <v>2</v>
      </c>
      <c r="BS24">
        <v>-0.51400000000000001</v>
      </c>
      <c r="BT24">
        <v>2.4E-2</v>
      </c>
      <c r="BU24">
        <v>400</v>
      </c>
      <c r="BV24">
        <v>19</v>
      </c>
      <c r="BW24">
        <v>0.04</v>
      </c>
      <c r="BX24">
        <v>0.04</v>
      </c>
      <c r="BY24">
        <v>-2.9917114728786699E-2</v>
      </c>
      <c r="BZ24">
        <v>6.35198930606128</v>
      </c>
      <c r="CA24">
        <v>0.85395703810489099</v>
      </c>
      <c r="CB24">
        <v>0</v>
      </c>
      <c r="CC24">
        <v>-0.14222558292682899</v>
      </c>
      <c r="CD24">
        <v>-12.469965535191699</v>
      </c>
      <c r="CE24">
        <v>1.6336559744538</v>
      </c>
      <c r="CF24">
        <v>0</v>
      </c>
      <c r="CG24">
        <v>2.18255</v>
      </c>
      <c r="CH24">
        <v>4.67341463414696E-2</v>
      </c>
      <c r="CI24">
        <v>4.8355623679809797E-3</v>
      </c>
      <c r="CJ24">
        <v>1</v>
      </c>
      <c r="CK24">
        <v>1</v>
      </c>
      <c r="CL24">
        <v>3</v>
      </c>
      <c r="CM24" t="s">
        <v>254</v>
      </c>
      <c r="CN24">
        <v>1.8608100000000001</v>
      </c>
      <c r="CO24">
        <v>1.8577600000000001</v>
      </c>
      <c r="CP24">
        <v>1.8605</v>
      </c>
      <c r="CQ24">
        <v>1.8533299999999999</v>
      </c>
      <c r="CR24">
        <v>1.8518699999999999</v>
      </c>
      <c r="CS24">
        <v>1.85273</v>
      </c>
      <c r="CT24">
        <v>1.85639</v>
      </c>
      <c r="CU24">
        <v>1.86266</v>
      </c>
      <c r="CV24" t="s">
        <v>240</v>
      </c>
      <c r="CW24" t="s">
        <v>19</v>
      </c>
      <c r="CX24" t="s">
        <v>19</v>
      </c>
      <c r="CY24" t="s">
        <v>19</v>
      </c>
      <c r="CZ24" t="s">
        <v>241</v>
      </c>
      <c r="DA24" t="s">
        <v>242</v>
      </c>
      <c r="DB24" t="s">
        <v>243</v>
      </c>
      <c r="DC24" t="s">
        <v>243</v>
      </c>
      <c r="DD24" t="s">
        <v>243</v>
      </c>
      <c r="DE24" t="s">
        <v>243</v>
      </c>
      <c r="DF24">
        <v>0</v>
      </c>
      <c r="DG24">
        <v>100</v>
      </c>
      <c r="DH24">
        <v>100</v>
      </c>
      <c r="DI24">
        <v>-0.51400000000000001</v>
      </c>
      <c r="DJ24">
        <v>2.4E-2</v>
      </c>
      <c r="DK24">
        <v>3</v>
      </c>
      <c r="DL24">
        <v>625.78800000000001</v>
      </c>
      <c r="DM24">
        <v>283.673</v>
      </c>
      <c r="DN24">
        <v>22.999600000000001</v>
      </c>
      <c r="DO24">
        <v>25.2835</v>
      </c>
      <c r="DP24">
        <v>30.000299999999999</v>
      </c>
      <c r="DQ24">
        <v>25.3383</v>
      </c>
      <c r="DR24">
        <v>25.3476</v>
      </c>
      <c r="DS24">
        <v>4.5650500000000003</v>
      </c>
      <c r="DT24">
        <v>24.1143</v>
      </c>
      <c r="DU24">
        <v>59.430300000000003</v>
      </c>
      <c r="DV24">
        <v>23</v>
      </c>
      <c r="DW24">
        <v>39.17</v>
      </c>
      <c r="DX24">
        <v>19</v>
      </c>
      <c r="DY24">
        <v>101.04900000000001</v>
      </c>
      <c r="DZ24">
        <v>105.021</v>
      </c>
    </row>
    <row r="25" spans="1:130" x14ac:dyDescent="0.25">
      <c r="A25">
        <v>9</v>
      </c>
      <c r="B25">
        <v>1560448599.5</v>
      </c>
      <c r="C25">
        <v>16</v>
      </c>
      <c r="D25" t="s">
        <v>259</v>
      </c>
      <c r="E25" t="s">
        <v>260</v>
      </c>
      <c r="G25">
        <v>1560448590.17857</v>
      </c>
      <c r="H25">
        <f t="shared" si="0"/>
        <v>1.3392605132668031E-3</v>
      </c>
      <c r="I25">
        <f t="shared" si="1"/>
        <v>0.66272778308085412</v>
      </c>
      <c r="J25">
        <f t="shared" si="2"/>
        <v>21.067150000000002</v>
      </c>
      <c r="K25">
        <f t="shared" si="3"/>
        <v>13.048019692043386</v>
      </c>
      <c r="L25">
        <f t="shared" si="4"/>
        <v>1.2980475434465744</v>
      </c>
      <c r="M25">
        <f t="shared" si="5"/>
        <v>2.0958093986933544</v>
      </c>
      <c r="N25">
        <f t="shared" si="6"/>
        <v>0.13951071497144948</v>
      </c>
      <c r="O25">
        <f t="shared" si="7"/>
        <v>3</v>
      </c>
      <c r="P25">
        <f t="shared" si="8"/>
        <v>0.13634055361895225</v>
      </c>
      <c r="Q25">
        <f t="shared" si="9"/>
        <v>8.5492105326758605E-2</v>
      </c>
      <c r="R25">
        <f t="shared" si="10"/>
        <v>215.02296422947282</v>
      </c>
      <c r="S25">
        <f t="shared" si="11"/>
        <v>24.680843468932601</v>
      </c>
      <c r="T25">
        <f t="shared" si="12"/>
        <v>24.346525</v>
      </c>
      <c r="U25">
        <f t="shared" si="13"/>
        <v>3.0578873279185075</v>
      </c>
      <c r="V25">
        <f t="shared" si="14"/>
        <v>71.258373587495456</v>
      </c>
      <c r="W25">
        <f t="shared" si="15"/>
        <v>2.106043999810459</v>
      </c>
      <c r="X25">
        <f t="shared" si="16"/>
        <v>2.9555038850620519</v>
      </c>
      <c r="Y25">
        <f t="shared" si="17"/>
        <v>0.9518433281080485</v>
      </c>
      <c r="Z25">
        <f t="shared" si="18"/>
        <v>-59.061388635066017</v>
      </c>
      <c r="AA25">
        <f t="shared" si="19"/>
        <v>-91.735503942863957</v>
      </c>
      <c r="AB25">
        <f t="shared" si="20"/>
        <v>-6.4072722007249689</v>
      </c>
      <c r="AC25">
        <f t="shared" si="21"/>
        <v>57.818799450817878</v>
      </c>
      <c r="AD25">
        <v>0</v>
      </c>
      <c r="AE25">
        <v>0</v>
      </c>
      <c r="AF25">
        <v>3</v>
      </c>
      <c r="AG25">
        <v>2</v>
      </c>
      <c r="AH25">
        <v>0</v>
      </c>
      <c r="AI25">
        <f t="shared" si="22"/>
        <v>1</v>
      </c>
      <c r="AJ25">
        <f t="shared" si="23"/>
        <v>0</v>
      </c>
      <c r="AK25">
        <f t="shared" si="24"/>
        <v>67762.155177715467</v>
      </c>
      <c r="AL25">
        <f t="shared" si="25"/>
        <v>1200.0025000000001</v>
      </c>
      <c r="AM25">
        <f t="shared" si="26"/>
        <v>963.36311164515928</v>
      </c>
      <c r="AN25">
        <f t="shared" si="27"/>
        <v>0.80280092053571495</v>
      </c>
      <c r="AO25">
        <f t="shared" si="28"/>
        <v>0.22320032979285737</v>
      </c>
      <c r="AP25">
        <v>10</v>
      </c>
      <c r="AQ25">
        <v>1</v>
      </c>
      <c r="AR25" t="s">
        <v>237</v>
      </c>
      <c r="AS25">
        <v>1560448590.17857</v>
      </c>
      <c r="AT25">
        <v>21.067150000000002</v>
      </c>
      <c r="AU25">
        <v>22.218610714285699</v>
      </c>
      <c r="AV25">
        <v>21.170028571428599</v>
      </c>
      <c r="AW25">
        <v>18.985389285714302</v>
      </c>
      <c r="AX25">
        <v>600.05710714285703</v>
      </c>
      <c r="AY25">
        <v>99.382332142857194</v>
      </c>
      <c r="AZ25">
        <v>0.10000878571428599</v>
      </c>
      <c r="BA25">
        <v>23.779332142857101</v>
      </c>
      <c r="BB25">
        <v>24.437135714285699</v>
      </c>
      <c r="BC25">
        <v>24.255914285714301</v>
      </c>
      <c r="BD25">
        <v>0</v>
      </c>
      <c r="BE25">
        <v>0</v>
      </c>
      <c r="BF25">
        <v>12999.4892857143</v>
      </c>
      <c r="BG25">
        <v>1039.87607142857</v>
      </c>
      <c r="BH25">
        <v>13.7517178571429</v>
      </c>
      <c r="BI25">
        <v>1200.0025000000001</v>
      </c>
      <c r="BJ25">
        <v>0.33000789285714299</v>
      </c>
      <c r="BK25">
        <v>0.33001164285714302</v>
      </c>
      <c r="BL25">
        <v>0.33000682142857202</v>
      </c>
      <c r="BM25">
        <v>9.9736078571428608E-3</v>
      </c>
      <c r="BN25">
        <v>26</v>
      </c>
      <c r="BO25">
        <v>17743.132142857099</v>
      </c>
      <c r="BP25">
        <v>1560439127</v>
      </c>
      <c r="BQ25" t="s">
        <v>238</v>
      </c>
      <c r="BR25">
        <v>2</v>
      </c>
      <c r="BS25">
        <v>-0.51400000000000001</v>
      </c>
      <c r="BT25">
        <v>2.4E-2</v>
      </c>
      <c r="BU25">
        <v>400</v>
      </c>
      <c r="BV25">
        <v>19</v>
      </c>
      <c r="BW25">
        <v>0.04</v>
      </c>
      <c r="BX25">
        <v>0.04</v>
      </c>
      <c r="BY25">
        <v>0.37532997730100298</v>
      </c>
      <c r="BZ25">
        <v>11.3974298218843</v>
      </c>
      <c r="CA25">
        <v>1.38503442430573</v>
      </c>
      <c r="CB25">
        <v>0</v>
      </c>
      <c r="CC25">
        <v>-0.87672338780487802</v>
      </c>
      <c r="CD25">
        <v>-21.2332247142845</v>
      </c>
      <c r="CE25">
        <v>2.53753797282006</v>
      </c>
      <c r="CF25">
        <v>0</v>
      </c>
      <c r="CG25">
        <v>2.18377902439024</v>
      </c>
      <c r="CH25">
        <v>5.0227108013941202E-2</v>
      </c>
      <c r="CI25">
        <v>5.0871654884347799E-3</v>
      </c>
      <c r="CJ25">
        <v>1</v>
      </c>
      <c r="CK25">
        <v>1</v>
      </c>
      <c r="CL25">
        <v>3</v>
      </c>
      <c r="CM25" t="s">
        <v>254</v>
      </c>
      <c r="CN25">
        <v>1.8608100000000001</v>
      </c>
      <c r="CO25">
        <v>1.8577600000000001</v>
      </c>
      <c r="CP25">
        <v>1.8605</v>
      </c>
      <c r="CQ25">
        <v>1.8533299999999999</v>
      </c>
      <c r="CR25">
        <v>1.8518600000000001</v>
      </c>
      <c r="CS25">
        <v>1.85273</v>
      </c>
      <c r="CT25">
        <v>1.8563799999999999</v>
      </c>
      <c r="CU25">
        <v>1.86266</v>
      </c>
      <c r="CV25" t="s">
        <v>240</v>
      </c>
      <c r="CW25" t="s">
        <v>19</v>
      </c>
      <c r="CX25" t="s">
        <v>19</v>
      </c>
      <c r="CY25" t="s">
        <v>19</v>
      </c>
      <c r="CZ25" t="s">
        <v>241</v>
      </c>
      <c r="DA25" t="s">
        <v>242</v>
      </c>
      <c r="DB25" t="s">
        <v>243</v>
      </c>
      <c r="DC25" t="s">
        <v>243</v>
      </c>
      <c r="DD25" t="s">
        <v>243</v>
      </c>
      <c r="DE25" t="s">
        <v>243</v>
      </c>
      <c r="DF25">
        <v>0</v>
      </c>
      <c r="DG25">
        <v>100</v>
      </c>
      <c r="DH25">
        <v>100</v>
      </c>
      <c r="DI25">
        <v>-0.51400000000000001</v>
      </c>
      <c r="DJ25">
        <v>2.4E-2</v>
      </c>
      <c r="DK25">
        <v>3</v>
      </c>
      <c r="DL25">
        <v>625.423</v>
      </c>
      <c r="DM25">
        <v>283.70999999999998</v>
      </c>
      <c r="DN25">
        <v>22.999700000000001</v>
      </c>
      <c r="DO25">
        <v>25.284500000000001</v>
      </c>
      <c r="DP25">
        <v>30.0001</v>
      </c>
      <c r="DQ25">
        <v>25.339300000000001</v>
      </c>
      <c r="DR25">
        <v>25.348500000000001</v>
      </c>
      <c r="DS25">
        <v>4.7231800000000002</v>
      </c>
      <c r="DT25">
        <v>24.1143</v>
      </c>
      <c r="DU25">
        <v>59.430300000000003</v>
      </c>
      <c r="DV25">
        <v>23</v>
      </c>
      <c r="DW25">
        <v>44.17</v>
      </c>
      <c r="DX25">
        <v>19</v>
      </c>
      <c r="DY25">
        <v>101.04900000000001</v>
      </c>
      <c r="DZ25">
        <v>105.021</v>
      </c>
    </row>
    <row r="26" spans="1:130" x14ac:dyDescent="0.25">
      <c r="A26">
        <v>10</v>
      </c>
      <c r="B26">
        <v>1560448601.5</v>
      </c>
      <c r="C26">
        <v>18</v>
      </c>
      <c r="D26" t="s">
        <v>261</v>
      </c>
      <c r="E26" t="s">
        <v>262</v>
      </c>
      <c r="G26">
        <v>1560448592.1607101</v>
      </c>
      <c r="H26">
        <f t="shared" si="0"/>
        <v>1.3404074672859676E-3</v>
      </c>
      <c r="I26">
        <f t="shared" si="1"/>
        <v>1.3051670343137756</v>
      </c>
      <c r="J26">
        <f t="shared" si="2"/>
        <v>21.3741428571429</v>
      </c>
      <c r="K26">
        <f t="shared" si="3"/>
        <v>5.9033813270751372</v>
      </c>
      <c r="L26">
        <f t="shared" si="4"/>
        <v>0.58727971373770538</v>
      </c>
      <c r="M26">
        <f t="shared" si="5"/>
        <v>2.1263407872638571</v>
      </c>
      <c r="N26">
        <f t="shared" si="6"/>
        <v>0.139598991739356</v>
      </c>
      <c r="O26">
        <f t="shared" si="7"/>
        <v>3</v>
      </c>
      <c r="P26">
        <f t="shared" si="8"/>
        <v>0.13642486285555347</v>
      </c>
      <c r="Q26">
        <f t="shared" si="9"/>
        <v>8.5545144645557639E-2</v>
      </c>
      <c r="R26">
        <f t="shared" si="10"/>
        <v>215.02279342569835</v>
      </c>
      <c r="S26">
        <f t="shared" si="11"/>
        <v>24.681735118988559</v>
      </c>
      <c r="T26">
        <f t="shared" si="12"/>
        <v>24.3477035714286</v>
      </c>
      <c r="U26">
        <f t="shared" si="13"/>
        <v>3.058103257850505</v>
      </c>
      <c r="V26">
        <f t="shared" si="14"/>
        <v>71.253109198096965</v>
      </c>
      <c r="W26">
        <f t="shared" si="15"/>
        <v>2.1060386589803759</v>
      </c>
      <c r="X26">
        <f t="shared" si="16"/>
        <v>2.9557147508120587</v>
      </c>
      <c r="Y26">
        <f t="shared" si="17"/>
        <v>0.95206459887012906</v>
      </c>
      <c r="Z26">
        <f t="shared" si="18"/>
        <v>-59.11196930731117</v>
      </c>
      <c r="AA26">
        <f t="shared" si="19"/>
        <v>-91.734348685711879</v>
      </c>
      <c r="AB26">
        <f t="shared" si="20"/>
        <v>-6.4072680028481743</v>
      </c>
      <c r="AC26">
        <f t="shared" si="21"/>
        <v>57.769207429827119</v>
      </c>
      <c r="AD26">
        <v>0</v>
      </c>
      <c r="AE26">
        <v>0</v>
      </c>
      <c r="AF26">
        <v>3</v>
      </c>
      <c r="AG26">
        <v>2</v>
      </c>
      <c r="AH26">
        <v>0</v>
      </c>
      <c r="AI26">
        <f t="shared" si="22"/>
        <v>1</v>
      </c>
      <c r="AJ26">
        <f t="shared" si="23"/>
        <v>0</v>
      </c>
      <c r="AK26">
        <f t="shared" si="24"/>
        <v>67757.517301536558</v>
      </c>
      <c r="AL26">
        <f t="shared" si="25"/>
        <v>1200.0014285714301</v>
      </c>
      <c r="AM26">
        <f t="shared" si="26"/>
        <v>963.36257271598424</v>
      </c>
      <c r="AN26">
        <f t="shared" si="27"/>
        <v>0.80280118821428559</v>
      </c>
      <c r="AO26">
        <f t="shared" si="28"/>
        <v>0.22320027735714282</v>
      </c>
      <c r="AP26">
        <v>10</v>
      </c>
      <c r="AQ26">
        <v>1</v>
      </c>
      <c r="AR26" t="s">
        <v>237</v>
      </c>
      <c r="AS26">
        <v>1560448592.1607101</v>
      </c>
      <c r="AT26">
        <v>21.3741428571429</v>
      </c>
      <c r="AU26">
        <v>23.596982142857101</v>
      </c>
      <c r="AV26">
        <v>21.1700642857143</v>
      </c>
      <c r="AW26">
        <v>18.983532142857101</v>
      </c>
      <c r="AX26">
        <v>600.05107142857105</v>
      </c>
      <c r="AY26">
        <v>99.381928571428602</v>
      </c>
      <c r="AZ26">
        <v>9.9992246428571394E-2</v>
      </c>
      <c r="BA26">
        <v>23.7805178571429</v>
      </c>
      <c r="BB26">
        <v>24.437589285714299</v>
      </c>
      <c r="BC26">
        <v>24.2578178571429</v>
      </c>
      <c r="BD26">
        <v>0</v>
      </c>
      <c r="BE26">
        <v>0</v>
      </c>
      <c r="BF26">
        <v>12998.6142857143</v>
      </c>
      <c r="BG26">
        <v>1039.85785714286</v>
      </c>
      <c r="BH26">
        <v>13.7992785714286</v>
      </c>
      <c r="BI26">
        <v>1200.0014285714301</v>
      </c>
      <c r="BJ26">
        <v>0.330009285714286</v>
      </c>
      <c r="BK26">
        <v>0.33001007142857097</v>
      </c>
      <c r="BL26">
        <v>0.33000699999999999</v>
      </c>
      <c r="BM26">
        <v>9.9736642857142892E-3</v>
      </c>
      <c r="BN26">
        <v>26</v>
      </c>
      <c r="BO26">
        <v>17743.125</v>
      </c>
      <c r="BP26">
        <v>1560439127</v>
      </c>
      <c r="BQ26" t="s">
        <v>238</v>
      </c>
      <c r="BR26">
        <v>2</v>
      </c>
      <c r="BS26">
        <v>-0.51400000000000001</v>
      </c>
      <c r="BT26">
        <v>2.4E-2</v>
      </c>
      <c r="BU26">
        <v>400</v>
      </c>
      <c r="BV26">
        <v>19</v>
      </c>
      <c r="BW26">
        <v>0.04</v>
      </c>
      <c r="BX26">
        <v>0.04</v>
      </c>
      <c r="BY26">
        <v>0.91459864681854097</v>
      </c>
      <c r="BZ26">
        <v>17.157535351117701</v>
      </c>
      <c r="CA26">
        <v>1.9242614491125101</v>
      </c>
      <c r="CB26">
        <v>0</v>
      </c>
      <c r="CC26">
        <v>-1.8258737292682901</v>
      </c>
      <c r="CD26">
        <v>-30.724805266203202</v>
      </c>
      <c r="CE26">
        <v>3.4195882159776301</v>
      </c>
      <c r="CF26">
        <v>0</v>
      </c>
      <c r="CG26">
        <v>2.1854314634146301</v>
      </c>
      <c r="CH26">
        <v>5.3012404181186197E-2</v>
      </c>
      <c r="CI26">
        <v>5.3482025979902101E-3</v>
      </c>
      <c r="CJ26">
        <v>1</v>
      </c>
      <c r="CK26">
        <v>1</v>
      </c>
      <c r="CL26">
        <v>3</v>
      </c>
      <c r="CM26" t="s">
        <v>254</v>
      </c>
      <c r="CN26">
        <v>1.8608</v>
      </c>
      <c r="CO26">
        <v>1.8577600000000001</v>
      </c>
      <c r="CP26">
        <v>1.8605</v>
      </c>
      <c r="CQ26">
        <v>1.8533299999999999</v>
      </c>
      <c r="CR26">
        <v>1.8518600000000001</v>
      </c>
      <c r="CS26">
        <v>1.85273</v>
      </c>
      <c r="CT26">
        <v>1.8563799999999999</v>
      </c>
      <c r="CU26">
        <v>1.8626499999999999</v>
      </c>
      <c r="CV26" t="s">
        <v>240</v>
      </c>
      <c r="CW26" t="s">
        <v>19</v>
      </c>
      <c r="CX26" t="s">
        <v>19</v>
      </c>
      <c r="CY26" t="s">
        <v>19</v>
      </c>
      <c r="CZ26" t="s">
        <v>241</v>
      </c>
      <c r="DA26" t="s">
        <v>242</v>
      </c>
      <c r="DB26" t="s">
        <v>243</v>
      </c>
      <c r="DC26" t="s">
        <v>243</v>
      </c>
      <c r="DD26" t="s">
        <v>243</v>
      </c>
      <c r="DE26" t="s">
        <v>243</v>
      </c>
      <c r="DF26">
        <v>0</v>
      </c>
      <c r="DG26">
        <v>100</v>
      </c>
      <c r="DH26">
        <v>100</v>
      </c>
      <c r="DI26">
        <v>-0.51400000000000001</v>
      </c>
      <c r="DJ26">
        <v>2.4E-2</v>
      </c>
      <c r="DK26">
        <v>3</v>
      </c>
      <c r="DL26">
        <v>625.63300000000004</v>
      </c>
      <c r="DM26">
        <v>283.44900000000001</v>
      </c>
      <c r="DN26">
        <v>22.999700000000001</v>
      </c>
      <c r="DO26">
        <v>25.2852</v>
      </c>
      <c r="DP26">
        <v>30.0001</v>
      </c>
      <c r="DQ26">
        <v>25.340299999999999</v>
      </c>
      <c r="DR26">
        <v>25.349499999999999</v>
      </c>
      <c r="DS26">
        <v>4.8279899999999998</v>
      </c>
      <c r="DT26">
        <v>24.1143</v>
      </c>
      <c r="DU26">
        <v>59.430300000000003</v>
      </c>
      <c r="DV26">
        <v>23</v>
      </c>
      <c r="DW26">
        <v>44.17</v>
      </c>
      <c r="DX26">
        <v>19</v>
      </c>
      <c r="DY26">
        <v>101.04900000000001</v>
      </c>
      <c r="DZ26">
        <v>105.02</v>
      </c>
    </row>
    <row r="27" spans="1:130" x14ac:dyDescent="0.25">
      <c r="A27">
        <v>11</v>
      </c>
      <c r="B27">
        <v>1560448603.5</v>
      </c>
      <c r="C27">
        <v>20</v>
      </c>
      <c r="D27" t="s">
        <v>263</v>
      </c>
      <c r="E27" t="s">
        <v>264</v>
      </c>
      <c r="G27">
        <v>1560448594.1607101</v>
      </c>
      <c r="H27">
        <f t="shared" si="0"/>
        <v>1.3419299136777356E-3</v>
      </c>
      <c r="I27">
        <f t="shared" si="1"/>
        <v>2.0630329402658973</v>
      </c>
      <c r="J27">
        <f t="shared" si="2"/>
        <v>21.833128571428599</v>
      </c>
      <c r="K27">
        <f t="shared" si="3"/>
        <v>-2.4133993845106385</v>
      </c>
      <c r="L27">
        <f t="shared" si="4"/>
        <v>-0.24008861172886109</v>
      </c>
      <c r="M27">
        <f t="shared" si="5"/>
        <v>2.1719925686791846</v>
      </c>
      <c r="N27">
        <f t="shared" si="6"/>
        <v>0.13972874253467563</v>
      </c>
      <c r="O27">
        <f t="shared" si="7"/>
        <v>3</v>
      </c>
      <c r="P27">
        <f t="shared" si="8"/>
        <v>0.13654877770087723</v>
      </c>
      <c r="Q27">
        <f t="shared" si="9"/>
        <v>8.5623100420573181E-2</v>
      </c>
      <c r="R27">
        <f t="shared" si="10"/>
        <v>215.02281486833718</v>
      </c>
      <c r="S27">
        <f t="shared" si="11"/>
        <v>24.682146677376089</v>
      </c>
      <c r="T27">
        <f t="shared" si="12"/>
        <v>24.348798214285701</v>
      </c>
      <c r="U27">
        <f t="shared" si="13"/>
        <v>3.0583038228931163</v>
      </c>
      <c r="V27">
        <f t="shared" si="14"/>
        <v>71.249312152804109</v>
      </c>
      <c r="W27">
        <f t="shared" si="15"/>
        <v>2.1060278014625164</v>
      </c>
      <c r="X27">
        <f t="shared" si="16"/>
        <v>2.9558570291118675</v>
      </c>
      <c r="Y27">
        <f t="shared" si="17"/>
        <v>0.95227602143059986</v>
      </c>
      <c r="Z27">
        <f t="shared" si="18"/>
        <v>-59.17910919318814</v>
      </c>
      <c r="AA27">
        <f t="shared" si="19"/>
        <v>-91.782003042848274</v>
      </c>
      <c r="AB27">
        <f t="shared" si="20"/>
        <v>-6.4106577996066312</v>
      </c>
      <c r="AC27">
        <f t="shared" si="21"/>
        <v>57.651044832694126</v>
      </c>
      <c r="AD27">
        <v>0</v>
      </c>
      <c r="AE27">
        <v>0</v>
      </c>
      <c r="AF27">
        <v>3</v>
      </c>
      <c r="AG27">
        <v>2</v>
      </c>
      <c r="AH27">
        <v>0</v>
      </c>
      <c r="AI27">
        <f t="shared" si="22"/>
        <v>1</v>
      </c>
      <c r="AJ27">
        <f t="shared" si="23"/>
        <v>0</v>
      </c>
      <c r="AK27">
        <f t="shared" si="24"/>
        <v>67748.946977520478</v>
      </c>
      <c r="AL27">
        <f t="shared" si="25"/>
        <v>1200.0014285714301</v>
      </c>
      <c r="AM27">
        <f t="shared" si="26"/>
        <v>963.36288053777901</v>
      </c>
      <c r="AN27">
        <f t="shared" si="27"/>
        <v>0.80280144473214254</v>
      </c>
      <c r="AO27">
        <f t="shared" si="28"/>
        <v>0.22320022829642844</v>
      </c>
      <c r="AP27">
        <v>10</v>
      </c>
      <c r="AQ27">
        <v>1</v>
      </c>
      <c r="AR27" t="s">
        <v>237</v>
      </c>
      <c r="AS27">
        <v>1560448594.1607101</v>
      </c>
      <c r="AT27">
        <v>21.833128571428599</v>
      </c>
      <c r="AU27">
        <v>25.320071428571399</v>
      </c>
      <c r="AV27">
        <v>21.170042857142899</v>
      </c>
      <c r="AW27">
        <v>18.981014285714298</v>
      </c>
      <c r="AX27">
        <v>600.04753571428603</v>
      </c>
      <c r="AY27">
        <v>99.381532142857097</v>
      </c>
      <c r="AZ27">
        <v>9.9976499999999996E-2</v>
      </c>
      <c r="BA27">
        <v>23.781317857142898</v>
      </c>
      <c r="BB27">
        <v>24.438010714285699</v>
      </c>
      <c r="BC27">
        <v>24.259585714285699</v>
      </c>
      <c r="BD27">
        <v>0</v>
      </c>
      <c r="BE27">
        <v>0</v>
      </c>
      <c r="BF27">
        <v>12996.8785714286</v>
      </c>
      <c r="BG27">
        <v>1039.8510714285701</v>
      </c>
      <c r="BH27">
        <v>13.817878571428601</v>
      </c>
      <c r="BI27">
        <v>1200.0014285714301</v>
      </c>
      <c r="BJ27">
        <v>0.33001053571428601</v>
      </c>
      <c r="BK27">
        <v>0.33000832142857101</v>
      </c>
      <c r="BL27">
        <v>0.33000746428571398</v>
      </c>
      <c r="BM27">
        <v>9.9737010714285694E-3</v>
      </c>
      <c r="BN27">
        <v>26</v>
      </c>
      <c r="BO27">
        <v>17743.128571428599</v>
      </c>
      <c r="BP27">
        <v>1560439127</v>
      </c>
      <c r="BQ27" t="s">
        <v>238</v>
      </c>
      <c r="BR27">
        <v>2</v>
      </c>
      <c r="BS27">
        <v>-0.51400000000000001</v>
      </c>
      <c r="BT27">
        <v>2.4E-2</v>
      </c>
      <c r="BU27">
        <v>400</v>
      </c>
      <c r="BV27">
        <v>19</v>
      </c>
      <c r="BW27">
        <v>0.04</v>
      </c>
      <c r="BX27">
        <v>0.04</v>
      </c>
      <c r="BY27">
        <v>1.5643145642735199</v>
      </c>
      <c r="BZ27">
        <v>22.784806587593199</v>
      </c>
      <c r="CA27">
        <v>2.40506727666344</v>
      </c>
      <c r="CB27">
        <v>0</v>
      </c>
      <c r="CC27">
        <v>-2.9549538024390198</v>
      </c>
      <c r="CD27">
        <v>-39.736902382575501</v>
      </c>
      <c r="CE27">
        <v>4.19805714070701</v>
      </c>
      <c r="CF27">
        <v>0</v>
      </c>
      <c r="CG27">
        <v>2.1877151219512201</v>
      </c>
      <c r="CH27">
        <v>5.9719233449480602E-2</v>
      </c>
      <c r="CI27">
        <v>6.1355939231671703E-3</v>
      </c>
      <c r="CJ27">
        <v>1</v>
      </c>
      <c r="CK27">
        <v>1</v>
      </c>
      <c r="CL27">
        <v>3</v>
      </c>
      <c r="CM27" t="s">
        <v>254</v>
      </c>
      <c r="CN27">
        <v>1.8608</v>
      </c>
      <c r="CO27">
        <v>1.85775</v>
      </c>
      <c r="CP27">
        <v>1.8605</v>
      </c>
      <c r="CQ27">
        <v>1.85334</v>
      </c>
      <c r="CR27">
        <v>1.8518699999999999</v>
      </c>
      <c r="CS27">
        <v>1.8527199999999999</v>
      </c>
      <c r="CT27">
        <v>1.85639</v>
      </c>
      <c r="CU27">
        <v>1.8626499999999999</v>
      </c>
      <c r="CV27" t="s">
        <v>240</v>
      </c>
      <c r="CW27" t="s">
        <v>19</v>
      </c>
      <c r="CX27" t="s">
        <v>19</v>
      </c>
      <c r="CY27" t="s">
        <v>19</v>
      </c>
      <c r="CZ27" t="s">
        <v>241</v>
      </c>
      <c r="DA27" t="s">
        <v>242</v>
      </c>
      <c r="DB27" t="s">
        <v>243</v>
      </c>
      <c r="DC27" t="s">
        <v>243</v>
      </c>
      <c r="DD27" t="s">
        <v>243</v>
      </c>
      <c r="DE27" t="s">
        <v>243</v>
      </c>
      <c r="DF27">
        <v>0</v>
      </c>
      <c r="DG27">
        <v>100</v>
      </c>
      <c r="DH27">
        <v>100</v>
      </c>
      <c r="DI27">
        <v>-0.51400000000000001</v>
      </c>
      <c r="DJ27">
        <v>2.4E-2</v>
      </c>
      <c r="DK27">
        <v>3</v>
      </c>
      <c r="DL27">
        <v>625.64599999999996</v>
      </c>
      <c r="DM27">
        <v>283.44400000000002</v>
      </c>
      <c r="DN27">
        <v>22.999700000000001</v>
      </c>
      <c r="DO27">
        <v>25.286100000000001</v>
      </c>
      <c r="DP27">
        <v>30.0002</v>
      </c>
      <c r="DQ27">
        <v>25.3414</v>
      </c>
      <c r="DR27">
        <v>25.3506</v>
      </c>
      <c r="DS27">
        <v>4.9725799999999998</v>
      </c>
      <c r="DT27">
        <v>24.1143</v>
      </c>
      <c r="DU27">
        <v>59.430300000000003</v>
      </c>
      <c r="DV27">
        <v>23</v>
      </c>
      <c r="DW27">
        <v>49.17</v>
      </c>
      <c r="DX27">
        <v>19</v>
      </c>
      <c r="DY27">
        <v>101.04900000000001</v>
      </c>
      <c r="DZ27">
        <v>105.021</v>
      </c>
    </row>
    <row r="28" spans="1:130" x14ac:dyDescent="0.25">
      <c r="A28">
        <v>12</v>
      </c>
      <c r="B28">
        <v>1560448605.5</v>
      </c>
      <c r="C28">
        <v>22</v>
      </c>
      <c r="D28" t="s">
        <v>265</v>
      </c>
      <c r="E28" t="s">
        <v>266</v>
      </c>
      <c r="G28">
        <v>1560448596.1607101</v>
      </c>
      <c r="H28">
        <f t="shared" si="0"/>
        <v>1.3435387770743474E-3</v>
      </c>
      <c r="I28">
        <f t="shared" si="1"/>
        <v>2.9278948296979284</v>
      </c>
      <c r="J28">
        <f t="shared" si="2"/>
        <v>22.471450000000001</v>
      </c>
      <c r="K28">
        <f t="shared" si="3"/>
        <v>-11.770784102223869</v>
      </c>
      <c r="L28">
        <f t="shared" si="4"/>
        <v>-1.1709739152405712</v>
      </c>
      <c r="M28">
        <f t="shared" si="5"/>
        <v>2.2354909884602585</v>
      </c>
      <c r="N28">
        <f t="shared" si="6"/>
        <v>0.13988219927763315</v>
      </c>
      <c r="O28">
        <f t="shared" si="7"/>
        <v>3</v>
      </c>
      <c r="P28">
        <f t="shared" si="8"/>
        <v>0.13669532548434613</v>
      </c>
      <c r="Q28">
        <f t="shared" si="9"/>
        <v>8.5715295349096346E-2</v>
      </c>
      <c r="R28">
        <f t="shared" si="10"/>
        <v>215.02257213566443</v>
      </c>
      <c r="S28">
        <f t="shared" si="11"/>
        <v>24.682309813706052</v>
      </c>
      <c r="T28">
        <f t="shared" si="12"/>
        <v>24.349271428571399</v>
      </c>
      <c r="U28">
        <f t="shared" si="13"/>
        <v>3.0583905307536874</v>
      </c>
      <c r="V28">
        <f t="shared" si="14"/>
        <v>71.245785660427458</v>
      </c>
      <c r="W28">
        <f t="shared" si="15"/>
        <v>2.1059964237667357</v>
      </c>
      <c r="X28">
        <f t="shared" si="16"/>
        <v>2.9559592953390421</v>
      </c>
      <c r="Y28">
        <f t="shared" si="17"/>
        <v>0.95239410698695171</v>
      </c>
      <c r="Z28">
        <f t="shared" si="18"/>
        <v>-59.250060068978719</v>
      </c>
      <c r="AA28">
        <f t="shared" si="19"/>
        <v>-91.765540628559705</v>
      </c>
      <c r="AB28">
        <f t="shared" si="20"/>
        <v>-6.4095418790079988</v>
      </c>
      <c r="AC28">
        <f t="shared" si="21"/>
        <v>57.597429559118012</v>
      </c>
      <c r="AD28">
        <v>0</v>
      </c>
      <c r="AE28">
        <v>0</v>
      </c>
      <c r="AF28">
        <v>3</v>
      </c>
      <c r="AG28">
        <v>2</v>
      </c>
      <c r="AH28">
        <v>0</v>
      </c>
      <c r="AI28">
        <f t="shared" si="22"/>
        <v>1</v>
      </c>
      <c r="AJ28">
        <f t="shared" si="23"/>
        <v>0</v>
      </c>
      <c r="AK28">
        <f t="shared" si="24"/>
        <v>67754.88920221827</v>
      </c>
      <c r="AL28">
        <f t="shared" si="25"/>
        <v>1200</v>
      </c>
      <c r="AM28">
        <f t="shared" si="26"/>
        <v>963.36195064285732</v>
      </c>
      <c r="AN28">
        <f t="shared" si="27"/>
        <v>0.80280162553571444</v>
      </c>
      <c r="AO28">
        <f t="shared" si="28"/>
        <v>0.22320019177857145</v>
      </c>
      <c r="AP28">
        <v>10</v>
      </c>
      <c r="AQ28">
        <v>1</v>
      </c>
      <c r="AR28" t="s">
        <v>237</v>
      </c>
      <c r="AS28">
        <v>1560448596.1607101</v>
      </c>
      <c r="AT28">
        <v>22.471450000000001</v>
      </c>
      <c r="AU28">
        <v>27.401178571428598</v>
      </c>
      <c r="AV28">
        <v>21.1697535714286</v>
      </c>
      <c r="AW28">
        <v>18.978110714285702</v>
      </c>
      <c r="AX28">
        <v>600.05050000000006</v>
      </c>
      <c r="AY28">
        <v>99.381424999999993</v>
      </c>
      <c r="AZ28">
        <v>9.9960867857142893E-2</v>
      </c>
      <c r="BA28">
        <v>23.7818928571429</v>
      </c>
      <c r="BB28">
        <v>24.438221428571399</v>
      </c>
      <c r="BC28">
        <v>24.260321428571402</v>
      </c>
      <c r="BD28">
        <v>0</v>
      </c>
      <c r="BE28">
        <v>0</v>
      </c>
      <c r="BF28">
        <v>12998.1928571429</v>
      </c>
      <c r="BG28">
        <v>1039.8457142857101</v>
      </c>
      <c r="BH28">
        <v>13.813117857142901</v>
      </c>
      <c r="BI28">
        <v>1200</v>
      </c>
      <c r="BJ28">
        <v>0.33001142857142901</v>
      </c>
      <c r="BK28">
        <v>0.33000703571428602</v>
      </c>
      <c r="BL28">
        <v>0.33000782142857099</v>
      </c>
      <c r="BM28">
        <v>9.9737278571428601E-3</v>
      </c>
      <c r="BN28">
        <v>26</v>
      </c>
      <c r="BO28">
        <v>17743.114285714299</v>
      </c>
      <c r="BP28">
        <v>1560439127</v>
      </c>
      <c r="BQ28" t="s">
        <v>238</v>
      </c>
      <c r="BR28">
        <v>2</v>
      </c>
      <c r="BS28">
        <v>-0.51400000000000001</v>
      </c>
      <c r="BT28">
        <v>2.4E-2</v>
      </c>
      <c r="BU28">
        <v>400</v>
      </c>
      <c r="BV28">
        <v>19</v>
      </c>
      <c r="BW28">
        <v>0.04</v>
      </c>
      <c r="BX28">
        <v>0.04</v>
      </c>
      <c r="BY28">
        <v>2.3190965511631498</v>
      </c>
      <c r="BZ28">
        <v>27.449195636436698</v>
      </c>
      <c r="CA28">
        <v>2.8203748005615501</v>
      </c>
      <c r="CB28">
        <v>0</v>
      </c>
      <c r="CC28">
        <v>-4.2517073634146296</v>
      </c>
      <c r="CD28">
        <v>-47.554943847372797</v>
      </c>
      <c r="CE28">
        <v>4.8503181596056804</v>
      </c>
      <c r="CF28">
        <v>0</v>
      </c>
      <c r="CG28">
        <v>2.1903600000000001</v>
      </c>
      <c r="CH28">
        <v>6.7208571428572894E-2</v>
      </c>
      <c r="CI28">
        <v>7.0136219375531803E-3</v>
      </c>
      <c r="CJ28">
        <v>1</v>
      </c>
      <c r="CK28">
        <v>1</v>
      </c>
      <c r="CL28">
        <v>3</v>
      </c>
      <c r="CM28" t="s">
        <v>254</v>
      </c>
      <c r="CN28">
        <v>1.8608100000000001</v>
      </c>
      <c r="CO28">
        <v>1.8577600000000001</v>
      </c>
      <c r="CP28">
        <v>1.8605</v>
      </c>
      <c r="CQ28">
        <v>1.85334</v>
      </c>
      <c r="CR28">
        <v>1.8518600000000001</v>
      </c>
      <c r="CS28">
        <v>1.8527199999999999</v>
      </c>
      <c r="CT28">
        <v>1.8563799999999999</v>
      </c>
      <c r="CU28">
        <v>1.8626400000000001</v>
      </c>
      <c r="CV28" t="s">
        <v>240</v>
      </c>
      <c r="CW28" t="s">
        <v>19</v>
      </c>
      <c r="CX28" t="s">
        <v>19</v>
      </c>
      <c r="CY28" t="s">
        <v>19</v>
      </c>
      <c r="CZ28" t="s">
        <v>241</v>
      </c>
      <c r="DA28" t="s">
        <v>242</v>
      </c>
      <c r="DB28" t="s">
        <v>243</v>
      </c>
      <c r="DC28" t="s">
        <v>243</v>
      </c>
      <c r="DD28" t="s">
        <v>243</v>
      </c>
      <c r="DE28" t="s">
        <v>243</v>
      </c>
      <c r="DF28">
        <v>0</v>
      </c>
      <c r="DG28">
        <v>100</v>
      </c>
      <c r="DH28">
        <v>100</v>
      </c>
      <c r="DI28">
        <v>-0.51400000000000001</v>
      </c>
      <c r="DJ28">
        <v>2.4E-2</v>
      </c>
      <c r="DK28">
        <v>3</v>
      </c>
      <c r="DL28">
        <v>625.59500000000003</v>
      </c>
      <c r="DM28">
        <v>283.48200000000003</v>
      </c>
      <c r="DN28">
        <v>22.999700000000001</v>
      </c>
      <c r="DO28">
        <v>25.287199999999999</v>
      </c>
      <c r="DP28">
        <v>30.000299999999999</v>
      </c>
      <c r="DQ28">
        <v>25.342099999999999</v>
      </c>
      <c r="DR28">
        <v>25.351600000000001</v>
      </c>
      <c r="DS28">
        <v>5.1350699999999998</v>
      </c>
      <c r="DT28">
        <v>24.1143</v>
      </c>
      <c r="DU28">
        <v>59.430300000000003</v>
      </c>
      <c r="DV28">
        <v>23</v>
      </c>
      <c r="DW28">
        <v>54.17</v>
      </c>
      <c r="DX28">
        <v>19</v>
      </c>
      <c r="DY28">
        <v>101.048</v>
      </c>
      <c r="DZ28">
        <v>105.021</v>
      </c>
    </row>
    <row r="29" spans="1:130" x14ac:dyDescent="0.25">
      <c r="A29">
        <v>13</v>
      </c>
      <c r="B29">
        <v>1560448607.5</v>
      </c>
      <c r="C29">
        <v>24</v>
      </c>
      <c r="D29" t="s">
        <v>267</v>
      </c>
      <c r="E29" t="s">
        <v>268</v>
      </c>
      <c r="G29">
        <v>1560448598.1607101</v>
      </c>
      <c r="H29">
        <f t="shared" si="0"/>
        <v>1.3449489971751295E-3</v>
      </c>
      <c r="I29">
        <f t="shared" si="1"/>
        <v>3.8778759938402971</v>
      </c>
      <c r="J29">
        <f t="shared" si="2"/>
        <v>23.311510714285699</v>
      </c>
      <c r="K29">
        <f t="shared" si="3"/>
        <v>-21.8909964056337</v>
      </c>
      <c r="L29">
        <f t="shared" si="4"/>
        <v>-2.1777470806896697</v>
      </c>
      <c r="M29">
        <f t="shared" si="5"/>
        <v>2.3190618400282932</v>
      </c>
      <c r="N29">
        <f t="shared" si="6"/>
        <v>0.14003999189703412</v>
      </c>
      <c r="O29">
        <f t="shared" si="7"/>
        <v>3</v>
      </c>
      <c r="P29">
        <f t="shared" si="8"/>
        <v>0.13684600629492041</v>
      </c>
      <c r="Q29">
        <f t="shared" si="9"/>
        <v>8.5810091090687726E-2</v>
      </c>
      <c r="R29">
        <f t="shared" si="10"/>
        <v>215.02239330190122</v>
      </c>
      <c r="S29">
        <f t="shared" si="11"/>
        <v>24.682506109813769</v>
      </c>
      <c r="T29">
        <f t="shared" si="12"/>
        <v>24.348737499999999</v>
      </c>
      <c r="U29">
        <f t="shared" si="13"/>
        <v>3.0582926982665537</v>
      </c>
      <c r="V29">
        <f t="shared" si="14"/>
        <v>71.241752469711685</v>
      </c>
      <c r="W29">
        <f t="shared" si="15"/>
        <v>2.1059478000293272</v>
      </c>
      <c r="X29">
        <f t="shared" si="16"/>
        <v>2.9560583885477376</v>
      </c>
      <c r="Y29">
        <f t="shared" si="17"/>
        <v>0.95234489823722646</v>
      </c>
      <c r="Z29">
        <f t="shared" si="18"/>
        <v>-59.312250775423209</v>
      </c>
      <c r="AA29">
        <f t="shared" si="19"/>
        <v>-91.589075099999661</v>
      </c>
      <c r="AB29">
        <f t="shared" si="20"/>
        <v>-6.3972170299120341</v>
      </c>
      <c r="AC29">
        <f t="shared" si="21"/>
        <v>57.72385039656632</v>
      </c>
      <c r="AD29">
        <v>0</v>
      </c>
      <c r="AE29">
        <v>0</v>
      </c>
      <c r="AF29">
        <v>3</v>
      </c>
      <c r="AG29">
        <v>2</v>
      </c>
      <c r="AH29">
        <v>0</v>
      </c>
      <c r="AI29">
        <f t="shared" si="22"/>
        <v>1</v>
      </c>
      <c r="AJ29">
        <f t="shared" si="23"/>
        <v>0</v>
      </c>
      <c r="AK29">
        <f t="shared" si="24"/>
        <v>67748.804094332285</v>
      </c>
      <c r="AL29">
        <f t="shared" si="25"/>
        <v>1199.99892857143</v>
      </c>
      <c r="AM29">
        <f t="shared" si="26"/>
        <v>963.36116817676145</v>
      </c>
      <c r="AN29">
        <f t="shared" si="27"/>
        <v>0.80280169026785697</v>
      </c>
      <c r="AO29">
        <f t="shared" si="28"/>
        <v>0.22320018743214282</v>
      </c>
      <c r="AP29">
        <v>10</v>
      </c>
      <c r="AQ29">
        <v>1</v>
      </c>
      <c r="AR29" t="s">
        <v>237</v>
      </c>
      <c r="AS29">
        <v>1560448598.1607101</v>
      </c>
      <c r="AT29">
        <v>23.311510714285699</v>
      </c>
      <c r="AU29">
        <v>29.826328571428601</v>
      </c>
      <c r="AV29">
        <v>21.169260714285699</v>
      </c>
      <c r="AW29">
        <v>18.975321428571402</v>
      </c>
      <c r="AX29">
        <v>600.051892857143</v>
      </c>
      <c r="AY29">
        <v>99.381432142857193</v>
      </c>
      <c r="AZ29">
        <v>9.9972921428571407E-2</v>
      </c>
      <c r="BA29">
        <v>23.782450000000001</v>
      </c>
      <c r="BB29">
        <v>24.4374035714286</v>
      </c>
      <c r="BC29">
        <v>24.260071428571401</v>
      </c>
      <c r="BD29">
        <v>0</v>
      </c>
      <c r="BE29">
        <v>0</v>
      </c>
      <c r="BF29">
        <v>12996.9178571429</v>
      </c>
      <c r="BG29">
        <v>1039.8392857142901</v>
      </c>
      <c r="BH29">
        <v>13.803100000000001</v>
      </c>
      <c r="BI29">
        <v>1199.99892857143</v>
      </c>
      <c r="BJ29">
        <v>0.33001174999999999</v>
      </c>
      <c r="BK29">
        <v>0.33000699999999999</v>
      </c>
      <c r="BL29">
        <v>0.33000760714285698</v>
      </c>
      <c r="BM29">
        <v>9.9737360714285701E-3</v>
      </c>
      <c r="BN29">
        <v>26</v>
      </c>
      <c r="BO29">
        <v>17743.099999999999</v>
      </c>
      <c r="BP29">
        <v>1560439127</v>
      </c>
      <c r="BQ29" t="s">
        <v>238</v>
      </c>
      <c r="BR29">
        <v>2</v>
      </c>
      <c r="BS29">
        <v>-0.51400000000000001</v>
      </c>
      <c r="BT29">
        <v>2.4E-2</v>
      </c>
      <c r="BU29">
        <v>400</v>
      </c>
      <c r="BV29">
        <v>19</v>
      </c>
      <c r="BW29">
        <v>0.04</v>
      </c>
      <c r="BX29">
        <v>0.04</v>
      </c>
      <c r="BY29">
        <v>3.1575553992745502</v>
      </c>
      <c r="BZ29">
        <v>31.146148516884899</v>
      </c>
      <c r="CA29">
        <v>3.1236849382682599</v>
      </c>
      <c r="CB29">
        <v>0</v>
      </c>
      <c r="CC29">
        <v>-5.6812526073170702</v>
      </c>
      <c r="CD29">
        <v>-53.074491137990798</v>
      </c>
      <c r="CE29">
        <v>5.3022356097067496</v>
      </c>
      <c r="CF29">
        <v>0</v>
      </c>
      <c r="CG29">
        <v>2.1927931707317101</v>
      </c>
      <c r="CH29">
        <v>7.2409965156790004E-2</v>
      </c>
      <c r="CI29">
        <v>7.52814959255754E-3</v>
      </c>
      <c r="CJ29">
        <v>1</v>
      </c>
      <c r="CK29">
        <v>1</v>
      </c>
      <c r="CL29">
        <v>3</v>
      </c>
      <c r="CM29" t="s">
        <v>254</v>
      </c>
      <c r="CN29">
        <v>1.8608</v>
      </c>
      <c r="CO29">
        <v>1.8577600000000001</v>
      </c>
      <c r="CP29">
        <v>1.8605</v>
      </c>
      <c r="CQ29">
        <v>1.8533299999999999</v>
      </c>
      <c r="CR29">
        <v>1.85188</v>
      </c>
      <c r="CS29">
        <v>1.8527199999999999</v>
      </c>
      <c r="CT29">
        <v>1.8563799999999999</v>
      </c>
      <c r="CU29">
        <v>1.8626400000000001</v>
      </c>
      <c r="CV29" t="s">
        <v>240</v>
      </c>
      <c r="CW29" t="s">
        <v>19</v>
      </c>
      <c r="CX29" t="s">
        <v>19</v>
      </c>
      <c r="CY29" t="s">
        <v>19</v>
      </c>
      <c r="CZ29" t="s">
        <v>241</v>
      </c>
      <c r="DA29" t="s">
        <v>242</v>
      </c>
      <c r="DB29" t="s">
        <v>243</v>
      </c>
      <c r="DC29" t="s">
        <v>243</v>
      </c>
      <c r="DD29" t="s">
        <v>243</v>
      </c>
      <c r="DE29" t="s">
        <v>243</v>
      </c>
      <c r="DF29">
        <v>0</v>
      </c>
      <c r="DG29">
        <v>100</v>
      </c>
      <c r="DH29">
        <v>100</v>
      </c>
      <c r="DI29">
        <v>-0.51400000000000001</v>
      </c>
      <c r="DJ29">
        <v>2.4E-2</v>
      </c>
      <c r="DK29">
        <v>3</v>
      </c>
      <c r="DL29">
        <v>625.86400000000003</v>
      </c>
      <c r="DM29">
        <v>283.41000000000003</v>
      </c>
      <c r="DN29">
        <v>22.999600000000001</v>
      </c>
      <c r="DO29">
        <v>25.287800000000001</v>
      </c>
      <c r="DP29">
        <v>30.0002</v>
      </c>
      <c r="DQ29">
        <v>25.343</v>
      </c>
      <c r="DR29">
        <v>25.352699999999999</v>
      </c>
      <c r="DS29">
        <v>5.2411899999999996</v>
      </c>
      <c r="DT29">
        <v>24.1143</v>
      </c>
      <c r="DU29">
        <v>59.430300000000003</v>
      </c>
      <c r="DV29">
        <v>23</v>
      </c>
      <c r="DW29">
        <v>54.17</v>
      </c>
      <c r="DX29">
        <v>19</v>
      </c>
      <c r="DY29">
        <v>101.048</v>
      </c>
      <c r="DZ29">
        <v>105.02</v>
      </c>
    </row>
    <row r="30" spans="1:130" x14ac:dyDescent="0.25">
      <c r="A30">
        <v>14</v>
      </c>
      <c r="B30">
        <v>1560448609.5</v>
      </c>
      <c r="C30">
        <v>26</v>
      </c>
      <c r="D30" t="s">
        <v>269</v>
      </c>
      <c r="E30" t="s">
        <v>270</v>
      </c>
      <c r="G30">
        <v>1560448600.1607101</v>
      </c>
      <c r="H30">
        <f t="shared" si="0"/>
        <v>1.3462090286786325E-3</v>
      </c>
      <c r="I30">
        <f t="shared" si="1"/>
        <v>4.9030787333895418</v>
      </c>
      <c r="J30">
        <f t="shared" si="2"/>
        <v>24.367225000000001</v>
      </c>
      <c r="K30">
        <f t="shared" si="3"/>
        <v>-32.656373562408881</v>
      </c>
      <c r="L30">
        <f t="shared" si="4"/>
        <v>-3.2487013329962982</v>
      </c>
      <c r="M30">
        <f t="shared" si="5"/>
        <v>2.4240853378173259</v>
      </c>
      <c r="N30">
        <f t="shared" si="6"/>
        <v>0.14016548974872337</v>
      </c>
      <c r="O30">
        <f t="shared" si="7"/>
        <v>3</v>
      </c>
      <c r="P30">
        <f t="shared" si="8"/>
        <v>0.13696584235333964</v>
      </c>
      <c r="Q30">
        <f t="shared" si="9"/>
        <v>8.5885482388701556E-2</v>
      </c>
      <c r="R30">
        <f t="shared" si="10"/>
        <v>215.02246252900656</v>
      </c>
      <c r="S30">
        <f t="shared" si="11"/>
        <v>24.682627906972211</v>
      </c>
      <c r="T30">
        <f t="shared" si="12"/>
        <v>24.348762499999999</v>
      </c>
      <c r="U30">
        <f t="shared" si="13"/>
        <v>3.0582972789908558</v>
      </c>
      <c r="V30">
        <f t="shared" si="14"/>
        <v>71.238038357951012</v>
      </c>
      <c r="W30">
        <f t="shared" si="15"/>
        <v>2.1058941218290994</v>
      </c>
      <c r="X30">
        <f t="shared" si="16"/>
        <v>2.9561371570165602</v>
      </c>
      <c r="Y30">
        <f t="shared" si="17"/>
        <v>0.95240315716175639</v>
      </c>
      <c r="Z30">
        <f t="shared" si="18"/>
        <v>-59.367818164727694</v>
      </c>
      <c r="AA30">
        <f t="shared" si="19"/>
        <v>-91.521492557135673</v>
      </c>
      <c r="AB30">
        <f t="shared" si="20"/>
        <v>-6.3925116888284714</v>
      </c>
      <c r="AC30">
        <f t="shared" si="21"/>
        <v>57.74064011831473</v>
      </c>
      <c r="AD30">
        <v>0</v>
      </c>
      <c r="AE30">
        <v>0</v>
      </c>
      <c r="AF30">
        <v>3</v>
      </c>
      <c r="AG30">
        <v>1</v>
      </c>
      <c r="AH30">
        <v>0</v>
      </c>
      <c r="AI30">
        <f t="shared" si="22"/>
        <v>1</v>
      </c>
      <c r="AJ30">
        <f t="shared" si="23"/>
        <v>0</v>
      </c>
      <c r="AK30">
        <f t="shared" si="24"/>
        <v>67732.426097629592</v>
      </c>
      <c r="AL30">
        <f t="shared" si="25"/>
        <v>1199.99928571429</v>
      </c>
      <c r="AM30">
        <f t="shared" si="26"/>
        <v>963.36149667734344</v>
      </c>
      <c r="AN30">
        <f t="shared" si="27"/>
        <v>0.80280172508928638</v>
      </c>
      <c r="AO30">
        <f t="shared" si="28"/>
        <v>0.22320018318214307</v>
      </c>
      <c r="AP30">
        <v>10</v>
      </c>
      <c r="AQ30">
        <v>1</v>
      </c>
      <c r="AR30" t="s">
        <v>237</v>
      </c>
      <c r="AS30">
        <v>1560448600.1607101</v>
      </c>
      <c r="AT30">
        <v>24.367225000000001</v>
      </c>
      <c r="AU30">
        <v>32.592985714285703</v>
      </c>
      <c r="AV30">
        <v>21.168724999999998</v>
      </c>
      <c r="AW30">
        <v>18.9727285714286</v>
      </c>
      <c r="AX30">
        <v>600.05174999999997</v>
      </c>
      <c r="AY30">
        <v>99.381396428571406</v>
      </c>
      <c r="AZ30">
        <v>9.9990467857142898E-2</v>
      </c>
      <c r="BA30">
        <v>23.782892857142901</v>
      </c>
      <c r="BB30">
        <v>24.436282142857099</v>
      </c>
      <c r="BC30">
        <v>24.2612428571429</v>
      </c>
      <c r="BD30">
        <v>0</v>
      </c>
      <c r="BE30">
        <v>0</v>
      </c>
      <c r="BF30">
        <v>12993.4428571429</v>
      </c>
      <c r="BG30">
        <v>1039.8321428571401</v>
      </c>
      <c r="BH30">
        <v>13.7965071428571</v>
      </c>
      <c r="BI30">
        <v>1199.99928571429</v>
      </c>
      <c r="BJ30">
        <v>0.330011892857143</v>
      </c>
      <c r="BK30">
        <v>0.33000678571428599</v>
      </c>
      <c r="BL30">
        <v>0.33000767857142899</v>
      </c>
      <c r="BM30">
        <v>9.9737396428571396E-3</v>
      </c>
      <c r="BN30">
        <v>26</v>
      </c>
      <c r="BO30">
        <v>17743.107142857101</v>
      </c>
      <c r="BP30">
        <v>1560439127</v>
      </c>
      <c r="BQ30" t="s">
        <v>238</v>
      </c>
      <c r="BR30">
        <v>2</v>
      </c>
      <c r="BS30">
        <v>-0.51400000000000001</v>
      </c>
      <c r="BT30">
        <v>2.4E-2</v>
      </c>
      <c r="BU30">
        <v>400</v>
      </c>
      <c r="BV30">
        <v>19</v>
      </c>
      <c r="BW30">
        <v>0.04</v>
      </c>
      <c r="BX30">
        <v>0.04</v>
      </c>
      <c r="BY30">
        <v>4.0667772219841503</v>
      </c>
      <c r="BZ30">
        <v>33.136383515503098</v>
      </c>
      <c r="CA30">
        <v>3.2873684419850102</v>
      </c>
      <c r="CB30">
        <v>0</v>
      </c>
      <c r="CC30">
        <v>-7.2320942902439</v>
      </c>
      <c r="CD30">
        <v>-55.672552045290402</v>
      </c>
      <c r="CE30">
        <v>5.5177243442155897</v>
      </c>
      <c r="CF30">
        <v>0</v>
      </c>
      <c r="CG30">
        <v>2.1948407317073202</v>
      </c>
      <c r="CH30">
        <v>7.3845574912874704E-2</v>
      </c>
      <c r="CI30">
        <v>7.6459328867383696E-3</v>
      </c>
      <c r="CJ30">
        <v>1</v>
      </c>
      <c r="CK30">
        <v>1</v>
      </c>
      <c r="CL30">
        <v>3</v>
      </c>
      <c r="CM30" t="s">
        <v>254</v>
      </c>
      <c r="CN30">
        <v>1.8608</v>
      </c>
      <c r="CO30">
        <v>1.8577600000000001</v>
      </c>
      <c r="CP30">
        <v>1.8605</v>
      </c>
      <c r="CQ30">
        <v>1.8533299999999999</v>
      </c>
      <c r="CR30">
        <v>1.8519099999999999</v>
      </c>
      <c r="CS30">
        <v>1.8527199999999999</v>
      </c>
      <c r="CT30">
        <v>1.8563799999999999</v>
      </c>
      <c r="CU30">
        <v>1.8626499999999999</v>
      </c>
      <c r="CV30" t="s">
        <v>240</v>
      </c>
      <c r="CW30" t="s">
        <v>19</v>
      </c>
      <c r="CX30" t="s">
        <v>19</v>
      </c>
      <c r="CY30" t="s">
        <v>19</v>
      </c>
      <c r="CZ30" t="s">
        <v>241</v>
      </c>
      <c r="DA30" t="s">
        <v>242</v>
      </c>
      <c r="DB30" t="s">
        <v>243</v>
      </c>
      <c r="DC30" t="s">
        <v>243</v>
      </c>
      <c r="DD30" t="s">
        <v>243</v>
      </c>
      <c r="DE30" t="s">
        <v>243</v>
      </c>
      <c r="DF30">
        <v>0</v>
      </c>
      <c r="DG30">
        <v>100</v>
      </c>
      <c r="DH30">
        <v>100</v>
      </c>
      <c r="DI30">
        <v>-0.51400000000000001</v>
      </c>
      <c r="DJ30">
        <v>2.4E-2</v>
      </c>
      <c r="DK30">
        <v>3</v>
      </c>
      <c r="DL30">
        <v>626.13499999999999</v>
      </c>
      <c r="DM30">
        <v>283.55900000000003</v>
      </c>
      <c r="DN30">
        <v>22.999600000000001</v>
      </c>
      <c r="DO30">
        <v>25.288799999999998</v>
      </c>
      <c r="DP30">
        <v>30.0001</v>
      </c>
      <c r="DQ30">
        <v>25.344100000000001</v>
      </c>
      <c r="DR30">
        <v>25.3537</v>
      </c>
      <c r="DS30">
        <v>5.3841599999999996</v>
      </c>
      <c r="DT30">
        <v>24.1143</v>
      </c>
      <c r="DU30">
        <v>59.430300000000003</v>
      </c>
      <c r="DV30">
        <v>23</v>
      </c>
      <c r="DW30">
        <v>59.17</v>
      </c>
      <c r="DX30">
        <v>19</v>
      </c>
      <c r="DY30">
        <v>101.047</v>
      </c>
      <c r="DZ30">
        <v>105.02</v>
      </c>
    </row>
    <row r="31" spans="1:130" x14ac:dyDescent="0.25">
      <c r="A31">
        <v>15</v>
      </c>
      <c r="B31">
        <v>1560448611.5</v>
      </c>
      <c r="C31">
        <v>28</v>
      </c>
      <c r="D31" t="s">
        <v>271</v>
      </c>
      <c r="E31" t="s">
        <v>272</v>
      </c>
      <c r="G31">
        <v>1560448602.1607101</v>
      </c>
      <c r="H31">
        <f t="shared" si="0"/>
        <v>1.3472750658812959E-3</v>
      </c>
      <c r="I31">
        <f t="shared" si="1"/>
        <v>5.9620377117306198</v>
      </c>
      <c r="J31">
        <f t="shared" si="2"/>
        <v>25.656117857142899</v>
      </c>
      <c r="K31">
        <f t="shared" si="3"/>
        <v>-43.585307769516611</v>
      </c>
      <c r="L31">
        <f t="shared" si="4"/>
        <v>-4.3359168434003239</v>
      </c>
      <c r="M31">
        <f t="shared" si="5"/>
        <v>2.5523002875490182</v>
      </c>
      <c r="N31">
        <f t="shared" si="6"/>
        <v>0.14024066014085573</v>
      </c>
      <c r="O31">
        <f t="shared" si="7"/>
        <v>3</v>
      </c>
      <c r="P31">
        <f t="shared" si="8"/>
        <v>0.13703761911277137</v>
      </c>
      <c r="Q31">
        <f t="shared" si="9"/>
        <v>8.5930638813703969E-2</v>
      </c>
      <c r="R31">
        <f t="shared" si="10"/>
        <v>215.02249141153689</v>
      </c>
      <c r="S31">
        <f t="shared" si="11"/>
        <v>24.682638303530879</v>
      </c>
      <c r="T31">
        <f t="shared" si="12"/>
        <v>24.34975714285715</v>
      </c>
      <c r="U31">
        <f t="shared" si="13"/>
        <v>3.0584795312454802</v>
      </c>
      <c r="V31">
        <f t="shared" si="14"/>
        <v>71.234464983191913</v>
      </c>
      <c r="W31">
        <f t="shared" si="15"/>
        <v>2.1058242363413235</v>
      </c>
      <c r="X31">
        <f t="shared" si="16"/>
        <v>2.9561873411110788</v>
      </c>
      <c r="Y31">
        <f t="shared" si="17"/>
        <v>0.95265529490415668</v>
      </c>
      <c r="Z31">
        <f t="shared" si="18"/>
        <v>-59.414830405365144</v>
      </c>
      <c r="AA31">
        <f t="shared" si="19"/>
        <v>-91.636729457144099</v>
      </c>
      <c r="AB31">
        <f t="shared" si="20"/>
        <v>-6.4006019321763192</v>
      </c>
      <c r="AC31">
        <f t="shared" si="21"/>
        <v>57.570329616851325</v>
      </c>
      <c r="AD31">
        <v>0</v>
      </c>
      <c r="AE31">
        <v>0</v>
      </c>
      <c r="AF31">
        <v>3</v>
      </c>
      <c r="AG31">
        <v>1</v>
      </c>
      <c r="AH31">
        <v>0</v>
      </c>
      <c r="AI31">
        <f t="shared" si="22"/>
        <v>1</v>
      </c>
      <c r="AJ31">
        <f t="shared" si="23"/>
        <v>0</v>
      </c>
      <c r="AK31">
        <f t="shared" si="24"/>
        <v>67728.430709455744</v>
      </c>
      <c r="AL31">
        <f t="shared" si="25"/>
        <v>1199.99928571429</v>
      </c>
      <c r="AM31">
        <f t="shared" si="26"/>
        <v>963.36169499865264</v>
      </c>
      <c r="AN31">
        <f t="shared" si="27"/>
        <v>0.80280189035714244</v>
      </c>
      <c r="AO31">
        <f t="shared" si="28"/>
        <v>0.22320016721428562</v>
      </c>
      <c r="AP31">
        <v>10</v>
      </c>
      <c r="AQ31">
        <v>1</v>
      </c>
      <c r="AR31" t="s">
        <v>237</v>
      </c>
      <c r="AS31">
        <v>1560448602.1607101</v>
      </c>
      <c r="AT31">
        <v>25.656117857142899</v>
      </c>
      <c r="AU31">
        <v>35.649524999999997</v>
      </c>
      <c r="AV31">
        <v>21.168071428571398</v>
      </c>
      <c r="AW31">
        <v>18.97035</v>
      </c>
      <c r="AX31">
        <v>600.05596428571403</v>
      </c>
      <c r="AY31">
        <v>99.381167857142898</v>
      </c>
      <c r="AZ31">
        <v>9.9989103571428595E-2</v>
      </c>
      <c r="BA31">
        <v>23.783175</v>
      </c>
      <c r="BB31">
        <v>24.436239285714301</v>
      </c>
      <c r="BC31">
        <v>24.263275</v>
      </c>
      <c r="BD31">
        <v>0</v>
      </c>
      <c r="BE31">
        <v>0</v>
      </c>
      <c r="BF31">
        <v>12992.6357142857</v>
      </c>
      <c r="BG31">
        <v>1039.82607142857</v>
      </c>
      <c r="BH31">
        <v>13.789414285714299</v>
      </c>
      <c r="BI31">
        <v>1199.99928571429</v>
      </c>
      <c r="BJ31">
        <v>0.33001246428571401</v>
      </c>
      <c r="BK31">
        <v>0.33000560714285698</v>
      </c>
      <c r="BL31">
        <v>0.33000825</v>
      </c>
      <c r="BM31">
        <v>9.9737571428571408E-3</v>
      </c>
      <c r="BN31">
        <v>26</v>
      </c>
      <c r="BO31">
        <v>17743.107142857101</v>
      </c>
      <c r="BP31">
        <v>1560439127</v>
      </c>
      <c r="BQ31" t="s">
        <v>238</v>
      </c>
      <c r="BR31">
        <v>2</v>
      </c>
      <c r="BS31">
        <v>-0.51400000000000001</v>
      </c>
      <c r="BT31">
        <v>2.4E-2</v>
      </c>
      <c r="BU31">
        <v>400</v>
      </c>
      <c r="BV31">
        <v>19</v>
      </c>
      <c r="BW31">
        <v>0.04</v>
      </c>
      <c r="BX31">
        <v>0.04</v>
      </c>
      <c r="BY31">
        <v>5.0552361809656396</v>
      </c>
      <c r="BZ31">
        <v>33.307399224435997</v>
      </c>
      <c r="CA31">
        <v>3.3014522476513402</v>
      </c>
      <c r="CB31">
        <v>0</v>
      </c>
      <c r="CC31">
        <v>-8.9051986560975607</v>
      </c>
      <c r="CD31">
        <v>-55.1600539003284</v>
      </c>
      <c r="CE31">
        <v>5.4711100686479801</v>
      </c>
      <c r="CF31">
        <v>0</v>
      </c>
      <c r="CG31">
        <v>2.1966804878048798</v>
      </c>
      <c r="CH31">
        <v>6.9264459930310607E-2</v>
      </c>
      <c r="CI31">
        <v>7.3193515477206102E-3</v>
      </c>
      <c r="CJ31">
        <v>1</v>
      </c>
      <c r="CK31">
        <v>1</v>
      </c>
      <c r="CL31">
        <v>3</v>
      </c>
      <c r="CM31" t="s">
        <v>254</v>
      </c>
      <c r="CN31">
        <v>1.8608100000000001</v>
      </c>
      <c r="CO31">
        <v>1.8577600000000001</v>
      </c>
      <c r="CP31">
        <v>1.8605</v>
      </c>
      <c r="CQ31">
        <v>1.8533299999999999</v>
      </c>
      <c r="CR31">
        <v>1.85189</v>
      </c>
      <c r="CS31">
        <v>1.8527199999999999</v>
      </c>
      <c r="CT31">
        <v>1.8563799999999999</v>
      </c>
      <c r="CU31">
        <v>1.8626499999999999</v>
      </c>
      <c r="CV31" t="s">
        <v>240</v>
      </c>
      <c r="CW31" t="s">
        <v>19</v>
      </c>
      <c r="CX31" t="s">
        <v>19</v>
      </c>
      <c r="CY31" t="s">
        <v>19</v>
      </c>
      <c r="CZ31" t="s">
        <v>241</v>
      </c>
      <c r="DA31" t="s">
        <v>242</v>
      </c>
      <c r="DB31" t="s">
        <v>243</v>
      </c>
      <c r="DC31" t="s">
        <v>243</v>
      </c>
      <c r="DD31" t="s">
        <v>243</v>
      </c>
      <c r="DE31" t="s">
        <v>243</v>
      </c>
      <c r="DF31">
        <v>0</v>
      </c>
      <c r="DG31">
        <v>100</v>
      </c>
      <c r="DH31">
        <v>100</v>
      </c>
      <c r="DI31">
        <v>-0.51400000000000001</v>
      </c>
      <c r="DJ31">
        <v>2.4E-2</v>
      </c>
      <c r="DK31">
        <v>3</v>
      </c>
      <c r="DL31">
        <v>626.20100000000002</v>
      </c>
      <c r="DM31">
        <v>283.78300000000002</v>
      </c>
      <c r="DN31">
        <v>22.999600000000001</v>
      </c>
      <c r="DO31">
        <v>25.289899999999999</v>
      </c>
      <c r="DP31">
        <v>30.0001</v>
      </c>
      <c r="DQ31">
        <v>25.3446</v>
      </c>
      <c r="DR31">
        <v>25.354299999999999</v>
      </c>
      <c r="DS31">
        <v>5.54399</v>
      </c>
      <c r="DT31">
        <v>24.1143</v>
      </c>
      <c r="DU31">
        <v>59.430300000000003</v>
      </c>
      <c r="DV31">
        <v>23</v>
      </c>
      <c r="DW31">
        <v>64.17</v>
      </c>
      <c r="DX31">
        <v>19</v>
      </c>
      <c r="DY31">
        <v>101.048</v>
      </c>
      <c r="DZ31">
        <v>105.02</v>
      </c>
    </row>
    <row r="32" spans="1:130" x14ac:dyDescent="0.25">
      <c r="A32">
        <v>16</v>
      </c>
      <c r="B32">
        <v>1560448613.5</v>
      </c>
      <c r="C32">
        <v>30</v>
      </c>
      <c r="D32" t="s">
        <v>273</v>
      </c>
      <c r="E32" t="s">
        <v>274</v>
      </c>
      <c r="G32">
        <v>1560448604.1607101</v>
      </c>
      <c r="H32">
        <f t="shared" si="0"/>
        <v>1.3483643629999323E-3</v>
      </c>
      <c r="I32">
        <f t="shared" si="1"/>
        <v>6.9832862429035734</v>
      </c>
      <c r="J32">
        <f t="shared" si="2"/>
        <v>27.177407142857099</v>
      </c>
      <c r="K32">
        <f t="shared" si="3"/>
        <v>-53.845873004813484</v>
      </c>
      <c r="L32">
        <f t="shared" si="4"/>
        <v>-5.3566137894583727</v>
      </c>
      <c r="M32">
        <f t="shared" si="5"/>
        <v>2.7036217585354958</v>
      </c>
      <c r="N32">
        <f t="shared" si="6"/>
        <v>0.14030074908780699</v>
      </c>
      <c r="O32">
        <f t="shared" si="7"/>
        <v>3</v>
      </c>
      <c r="P32">
        <f t="shared" si="8"/>
        <v>0.13709499402808553</v>
      </c>
      <c r="Q32">
        <f t="shared" si="9"/>
        <v>8.5966734816422447E-2</v>
      </c>
      <c r="R32">
        <f t="shared" si="10"/>
        <v>215.02222207423645</v>
      </c>
      <c r="S32">
        <f t="shared" si="11"/>
        <v>24.682526829064454</v>
      </c>
      <c r="T32">
        <f t="shared" si="12"/>
        <v>24.35135</v>
      </c>
      <c r="U32">
        <f t="shared" si="13"/>
        <v>3.0587714163925446</v>
      </c>
      <c r="V32">
        <f t="shared" si="14"/>
        <v>71.231320442911155</v>
      </c>
      <c r="W32">
        <f t="shared" si="15"/>
        <v>2.105752545170867</v>
      </c>
      <c r="X32">
        <f t="shared" si="16"/>
        <v>2.9562171978245679</v>
      </c>
      <c r="Y32">
        <f t="shared" si="17"/>
        <v>0.95301887122167761</v>
      </c>
      <c r="Z32">
        <f t="shared" si="18"/>
        <v>-59.462868408297012</v>
      </c>
      <c r="AA32">
        <f t="shared" si="19"/>
        <v>-91.867203257135657</v>
      </c>
      <c r="AB32">
        <f t="shared" si="20"/>
        <v>-6.4167570419221764</v>
      </c>
      <c r="AC32">
        <f t="shared" si="21"/>
        <v>57.275393366881588</v>
      </c>
      <c r="AD32">
        <v>0</v>
      </c>
      <c r="AE32">
        <v>0</v>
      </c>
      <c r="AF32">
        <v>3</v>
      </c>
      <c r="AG32">
        <v>1</v>
      </c>
      <c r="AH32">
        <v>0</v>
      </c>
      <c r="AI32">
        <f t="shared" si="22"/>
        <v>1</v>
      </c>
      <c r="AJ32">
        <f t="shared" si="23"/>
        <v>0</v>
      </c>
      <c r="AK32">
        <f t="shared" si="24"/>
        <v>67732.731398892531</v>
      </c>
      <c r="AL32">
        <f t="shared" si="25"/>
        <v>1199.9978571428601</v>
      </c>
      <c r="AM32">
        <f t="shared" si="26"/>
        <v>963.36055788879059</v>
      </c>
      <c r="AN32">
        <f t="shared" si="27"/>
        <v>0.80280189848214223</v>
      </c>
      <c r="AO32">
        <f t="shared" si="28"/>
        <v>0.22320015108928554</v>
      </c>
      <c r="AP32">
        <v>10</v>
      </c>
      <c r="AQ32">
        <v>1</v>
      </c>
      <c r="AR32" t="s">
        <v>237</v>
      </c>
      <c r="AS32">
        <v>1560448604.1607101</v>
      </c>
      <c r="AT32">
        <v>27.177407142857099</v>
      </c>
      <c r="AU32">
        <v>38.876146428571403</v>
      </c>
      <c r="AV32">
        <v>21.1674928571429</v>
      </c>
      <c r="AW32">
        <v>18.9680035714286</v>
      </c>
      <c r="AX32">
        <v>600.05878571428605</v>
      </c>
      <c r="AY32">
        <v>99.380499999999998</v>
      </c>
      <c r="AZ32">
        <v>9.9989228571428598E-2</v>
      </c>
      <c r="BA32">
        <v>23.783342857142902</v>
      </c>
      <c r="BB32">
        <v>24.437996428571399</v>
      </c>
      <c r="BC32">
        <v>24.264703571428601</v>
      </c>
      <c r="BD32">
        <v>0</v>
      </c>
      <c r="BE32">
        <v>0</v>
      </c>
      <c r="BF32">
        <v>12993.660714285699</v>
      </c>
      <c r="BG32">
        <v>1039.8239285714301</v>
      </c>
      <c r="BH32">
        <v>13.7694214285714</v>
      </c>
      <c r="BI32">
        <v>1199.9978571428601</v>
      </c>
      <c r="BJ32">
        <v>0.33001264285714299</v>
      </c>
      <c r="BK32">
        <v>0.33000532142857097</v>
      </c>
      <c r="BL32">
        <v>0.33000832142857101</v>
      </c>
      <c r="BM32">
        <v>9.9737517857142795E-3</v>
      </c>
      <c r="BN32">
        <v>26</v>
      </c>
      <c r="BO32">
        <v>17743.085714285698</v>
      </c>
      <c r="BP32">
        <v>1560439127</v>
      </c>
      <c r="BQ32" t="s">
        <v>238</v>
      </c>
      <c r="BR32">
        <v>2</v>
      </c>
      <c r="BS32">
        <v>-0.51400000000000001</v>
      </c>
      <c r="BT32">
        <v>2.4E-2</v>
      </c>
      <c r="BU32">
        <v>400</v>
      </c>
      <c r="BV32">
        <v>19</v>
      </c>
      <c r="BW32">
        <v>0.04</v>
      </c>
      <c r="BX32">
        <v>0.04</v>
      </c>
      <c r="BY32">
        <v>6.0752170032991897</v>
      </c>
      <c r="BZ32">
        <v>31.683525885478499</v>
      </c>
      <c r="CA32">
        <v>3.1517519678475301</v>
      </c>
      <c r="CB32">
        <v>0</v>
      </c>
      <c r="CC32">
        <v>-10.6036569512195</v>
      </c>
      <c r="CD32">
        <v>-51.837274912899701</v>
      </c>
      <c r="CE32">
        <v>5.1618449470170003</v>
      </c>
      <c r="CF32">
        <v>0</v>
      </c>
      <c r="CG32">
        <v>2.1983636585365902</v>
      </c>
      <c r="CH32">
        <v>6.4815679442491003E-2</v>
      </c>
      <c r="CI32">
        <v>7.0156555788091803E-3</v>
      </c>
      <c r="CJ32">
        <v>1</v>
      </c>
      <c r="CK32">
        <v>1</v>
      </c>
      <c r="CL32">
        <v>3</v>
      </c>
      <c r="CM32" t="s">
        <v>254</v>
      </c>
      <c r="CN32">
        <v>1.8608</v>
      </c>
      <c r="CO32">
        <v>1.85775</v>
      </c>
      <c r="CP32">
        <v>1.8605</v>
      </c>
      <c r="CQ32">
        <v>1.8533299999999999</v>
      </c>
      <c r="CR32">
        <v>1.85189</v>
      </c>
      <c r="CS32">
        <v>1.8527199999999999</v>
      </c>
      <c r="CT32">
        <v>1.8563799999999999</v>
      </c>
      <c r="CU32">
        <v>1.8626400000000001</v>
      </c>
      <c r="CV32" t="s">
        <v>240</v>
      </c>
      <c r="CW32" t="s">
        <v>19</v>
      </c>
      <c r="CX32" t="s">
        <v>19</v>
      </c>
      <c r="CY32" t="s">
        <v>19</v>
      </c>
      <c r="CZ32" t="s">
        <v>241</v>
      </c>
      <c r="DA32" t="s">
        <v>242</v>
      </c>
      <c r="DB32" t="s">
        <v>243</v>
      </c>
      <c r="DC32" t="s">
        <v>243</v>
      </c>
      <c r="DD32" t="s">
        <v>243</v>
      </c>
      <c r="DE32" t="s">
        <v>243</v>
      </c>
      <c r="DF32">
        <v>0</v>
      </c>
      <c r="DG32">
        <v>100</v>
      </c>
      <c r="DH32">
        <v>100</v>
      </c>
      <c r="DI32">
        <v>-0.51400000000000001</v>
      </c>
      <c r="DJ32">
        <v>2.4E-2</v>
      </c>
      <c r="DK32">
        <v>3</v>
      </c>
      <c r="DL32">
        <v>626.41300000000001</v>
      </c>
      <c r="DM32">
        <v>283.65499999999997</v>
      </c>
      <c r="DN32">
        <v>22.999600000000001</v>
      </c>
      <c r="DO32">
        <v>25.290900000000001</v>
      </c>
      <c r="DP32">
        <v>30</v>
      </c>
      <c r="DQ32">
        <v>25.345700000000001</v>
      </c>
      <c r="DR32">
        <v>25.3553</v>
      </c>
      <c r="DS32">
        <v>5.6479999999999997</v>
      </c>
      <c r="DT32">
        <v>24.1143</v>
      </c>
      <c r="DU32">
        <v>59.430300000000003</v>
      </c>
      <c r="DV32">
        <v>23</v>
      </c>
      <c r="DW32">
        <v>64.17</v>
      </c>
      <c r="DX32">
        <v>19</v>
      </c>
      <c r="DY32">
        <v>101.04900000000001</v>
      </c>
      <c r="DZ32">
        <v>105.02</v>
      </c>
    </row>
    <row r="33" spans="1:130" x14ac:dyDescent="0.25">
      <c r="A33">
        <v>17</v>
      </c>
      <c r="B33">
        <v>1560448615.5</v>
      </c>
      <c r="C33">
        <v>32</v>
      </c>
      <c r="D33" t="s">
        <v>275</v>
      </c>
      <c r="E33" t="s">
        <v>276</v>
      </c>
      <c r="G33">
        <v>1560448606.1607101</v>
      </c>
      <c r="H33">
        <f t="shared" si="0"/>
        <v>1.3496029290046238E-3</v>
      </c>
      <c r="I33">
        <f t="shared" si="1"/>
        <v>7.924884333840847</v>
      </c>
      <c r="J33">
        <f t="shared" si="2"/>
        <v>28.914357142857099</v>
      </c>
      <c r="K33">
        <f t="shared" si="3"/>
        <v>-62.950453182693558</v>
      </c>
      <c r="L33">
        <f t="shared" si="4"/>
        <v>-6.2622804871203455</v>
      </c>
      <c r="M33">
        <f t="shared" si="5"/>
        <v>2.8763861954709933</v>
      </c>
      <c r="N33">
        <f t="shared" si="6"/>
        <v>0.14038408891303852</v>
      </c>
      <c r="O33">
        <f t="shared" si="7"/>
        <v>3</v>
      </c>
      <c r="P33">
        <f t="shared" si="8"/>
        <v>0.13717456779276729</v>
      </c>
      <c r="Q33">
        <f t="shared" si="9"/>
        <v>8.6016796838576159E-2</v>
      </c>
      <c r="R33">
        <f t="shared" si="10"/>
        <v>215.0217919279701</v>
      </c>
      <c r="S33">
        <f t="shared" si="11"/>
        <v>24.682319265590515</v>
      </c>
      <c r="T33">
        <f t="shared" si="12"/>
        <v>24.3526357142857</v>
      </c>
      <c r="U33">
        <f t="shared" si="13"/>
        <v>3.0590070365136768</v>
      </c>
      <c r="V33">
        <f t="shared" si="14"/>
        <v>71.2282728026684</v>
      </c>
      <c r="W33">
        <f t="shared" si="15"/>
        <v>2.1056764771972101</v>
      </c>
      <c r="X33">
        <f t="shared" si="16"/>
        <v>2.956236890694794</v>
      </c>
      <c r="Y33">
        <f t="shared" si="17"/>
        <v>0.95333055931646671</v>
      </c>
      <c r="Z33">
        <f t="shared" si="18"/>
        <v>-59.517489169103911</v>
      </c>
      <c r="AA33">
        <f t="shared" si="19"/>
        <v>-92.057243057136219</v>
      </c>
      <c r="AB33">
        <f t="shared" si="20"/>
        <v>-6.4300763392931355</v>
      </c>
      <c r="AC33">
        <f t="shared" si="21"/>
        <v>57.016983362436832</v>
      </c>
      <c r="AD33">
        <v>0</v>
      </c>
      <c r="AE33">
        <v>0</v>
      </c>
      <c r="AF33">
        <v>3</v>
      </c>
      <c r="AG33">
        <v>1</v>
      </c>
      <c r="AH33">
        <v>0</v>
      </c>
      <c r="AI33">
        <f t="shared" si="22"/>
        <v>1</v>
      </c>
      <c r="AJ33">
        <f t="shared" si="23"/>
        <v>0</v>
      </c>
      <c r="AK33">
        <f t="shared" si="24"/>
        <v>67731.003875252078</v>
      </c>
      <c r="AL33">
        <f t="shared" si="25"/>
        <v>1199.9957142857099</v>
      </c>
      <c r="AM33">
        <f t="shared" si="26"/>
        <v>963.35860617125763</v>
      </c>
      <c r="AN33">
        <f t="shared" si="27"/>
        <v>0.80280170562499964</v>
      </c>
      <c r="AO33">
        <f t="shared" si="28"/>
        <v>0.22320015677499991</v>
      </c>
      <c r="AP33">
        <v>10</v>
      </c>
      <c r="AQ33">
        <v>1</v>
      </c>
      <c r="AR33" t="s">
        <v>237</v>
      </c>
      <c r="AS33">
        <v>1560448606.1607101</v>
      </c>
      <c r="AT33">
        <v>28.914357142857099</v>
      </c>
      <c r="AU33">
        <v>42.186535714285696</v>
      </c>
      <c r="AV33">
        <v>21.1669357142857</v>
      </c>
      <c r="AW33">
        <v>18.965375000000002</v>
      </c>
      <c r="AX33">
        <v>600.045214285714</v>
      </c>
      <c r="AY33">
        <v>99.379546428571402</v>
      </c>
      <c r="AZ33">
        <v>9.9967546428571405E-2</v>
      </c>
      <c r="BA33">
        <v>23.783453571428598</v>
      </c>
      <c r="BB33">
        <v>24.440264285714299</v>
      </c>
      <c r="BC33">
        <v>24.265007142857101</v>
      </c>
      <c r="BD33">
        <v>0</v>
      </c>
      <c r="BE33">
        <v>0</v>
      </c>
      <c r="BF33">
        <v>12993.435714285701</v>
      </c>
      <c r="BG33">
        <v>1039.82607142857</v>
      </c>
      <c r="BH33">
        <v>13.6848607142857</v>
      </c>
      <c r="BI33">
        <v>1199.9957142857099</v>
      </c>
      <c r="BJ33">
        <v>0.330012107142857</v>
      </c>
      <c r="BK33">
        <v>0.33000649999999998</v>
      </c>
      <c r="BL33">
        <v>0.33000771428571402</v>
      </c>
      <c r="BM33">
        <v>9.9736989285714294E-3</v>
      </c>
      <c r="BN33">
        <v>26</v>
      </c>
      <c r="BO33">
        <v>17743.05</v>
      </c>
      <c r="BP33">
        <v>1560439127</v>
      </c>
      <c r="BQ33" t="s">
        <v>238</v>
      </c>
      <c r="BR33">
        <v>2</v>
      </c>
      <c r="BS33">
        <v>-0.51400000000000001</v>
      </c>
      <c r="BT33">
        <v>2.4E-2</v>
      </c>
      <c r="BU33">
        <v>400</v>
      </c>
      <c r="BV33">
        <v>19</v>
      </c>
      <c r="BW33">
        <v>0.04</v>
      </c>
      <c r="BX33">
        <v>0.04</v>
      </c>
      <c r="BY33">
        <v>7.06468678223073</v>
      </c>
      <c r="BZ33">
        <v>28.8104728373116</v>
      </c>
      <c r="CA33">
        <v>2.8769422689708701</v>
      </c>
      <c r="CB33">
        <v>0</v>
      </c>
      <c r="CC33">
        <v>-12.2359629268293</v>
      </c>
      <c r="CD33">
        <v>-46.822290313590401</v>
      </c>
      <c r="CE33">
        <v>4.6767352584527204</v>
      </c>
      <c r="CF33">
        <v>0</v>
      </c>
      <c r="CG33">
        <v>2.20016780487805</v>
      </c>
      <c r="CH33">
        <v>6.0985505226466299E-2</v>
      </c>
      <c r="CI33">
        <v>6.7212388202623E-3</v>
      </c>
      <c r="CJ33">
        <v>1</v>
      </c>
      <c r="CK33">
        <v>1</v>
      </c>
      <c r="CL33">
        <v>3</v>
      </c>
      <c r="CM33" t="s">
        <v>254</v>
      </c>
      <c r="CN33">
        <v>1.8608</v>
      </c>
      <c r="CO33">
        <v>1.85775</v>
      </c>
      <c r="CP33">
        <v>1.8605</v>
      </c>
      <c r="CQ33">
        <v>1.8533299999999999</v>
      </c>
      <c r="CR33">
        <v>1.8519000000000001</v>
      </c>
      <c r="CS33">
        <v>1.8527199999999999</v>
      </c>
      <c r="CT33">
        <v>1.8563799999999999</v>
      </c>
      <c r="CU33">
        <v>1.86266</v>
      </c>
      <c r="CV33" t="s">
        <v>240</v>
      </c>
      <c r="CW33" t="s">
        <v>19</v>
      </c>
      <c r="CX33" t="s">
        <v>19</v>
      </c>
      <c r="CY33" t="s">
        <v>19</v>
      </c>
      <c r="CZ33" t="s">
        <v>241</v>
      </c>
      <c r="DA33" t="s">
        <v>242</v>
      </c>
      <c r="DB33" t="s">
        <v>243</v>
      </c>
      <c r="DC33" t="s">
        <v>243</v>
      </c>
      <c r="DD33" t="s">
        <v>243</v>
      </c>
      <c r="DE33" t="s">
        <v>243</v>
      </c>
      <c r="DF33">
        <v>0</v>
      </c>
      <c r="DG33">
        <v>100</v>
      </c>
      <c r="DH33">
        <v>100</v>
      </c>
      <c r="DI33">
        <v>-0.51400000000000001</v>
      </c>
      <c r="DJ33">
        <v>2.4E-2</v>
      </c>
      <c r="DK33">
        <v>3</v>
      </c>
      <c r="DL33">
        <v>626.28700000000003</v>
      </c>
      <c r="DM33">
        <v>283.72699999999998</v>
      </c>
      <c r="DN33">
        <v>22.999600000000001</v>
      </c>
      <c r="DO33">
        <v>25.291599999999999</v>
      </c>
      <c r="DP33">
        <v>30.0001</v>
      </c>
      <c r="DQ33">
        <v>25.346800000000002</v>
      </c>
      <c r="DR33">
        <v>25.356400000000001</v>
      </c>
      <c r="DS33">
        <v>5.7908400000000002</v>
      </c>
      <c r="DT33">
        <v>24.1143</v>
      </c>
      <c r="DU33">
        <v>59.430300000000003</v>
      </c>
      <c r="DV33">
        <v>23</v>
      </c>
      <c r="DW33">
        <v>69.17</v>
      </c>
      <c r="DX33">
        <v>19</v>
      </c>
      <c r="DY33">
        <v>101.04900000000001</v>
      </c>
      <c r="DZ33">
        <v>105.02</v>
      </c>
    </row>
    <row r="34" spans="1:130" x14ac:dyDescent="0.25">
      <c r="A34">
        <v>18</v>
      </c>
      <c r="B34">
        <v>1560448617.5</v>
      </c>
      <c r="C34">
        <v>34</v>
      </c>
      <c r="D34" t="s">
        <v>277</v>
      </c>
      <c r="E34" t="s">
        <v>278</v>
      </c>
      <c r="G34">
        <v>1560448608.1607101</v>
      </c>
      <c r="H34">
        <f t="shared" si="0"/>
        <v>1.3507663416976073E-3</v>
      </c>
      <c r="I34">
        <f t="shared" si="1"/>
        <v>8.7595533853017002</v>
      </c>
      <c r="J34">
        <f t="shared" si="2"/>
        <v>30.847878571428598</v>
      </c>
      <c r="K34">
        <f t="shared" si="3"/>
        <v>-70.59312157355869</v>
      </c>
      <c r="L34">
        <f t="shared" si="4"/>
        <v>-7.0224978416819539</v>
      </c>
      <c r="M34">
        <f t="shared" si="5"/>
        <v>3.0687006872559777</v>
      </c>
      <c r="N34">
        <f t="shared" si="6"/>
        <v>0.14050028442009121</v>
      </c>
      <c r="O34">
        <f t="shared" si="7"/>
        <v>3</v>
      </c>
      <c r="P34">
        <f t="shared" si="8"/>
        <v>0.13728550891194372</v>
      </c>
      <c r="Q34">
        <f t="shared" si="9"/>
        <v>8.6086593237204911E-2</v>
      </c>
      <c r="R34">
        <f t="shared" si="10"/>
        <v>215.02182443852496</v>
      </c>
      <c r="S34">
        <f t="shared" si="11"/>
        <v>24.682076424919686</v>
      </c>
      <c r="T34">
        <f t="shared" si="12"/>
        <v>24.35240714285715</v>
      </c>
      <c r="U34">
        <f t="shared" si="13"/>
        <v>3.0589651473325645</v>
      </c>
      <c r="V34">
        <f t="shared" si="14"/>
        <v>71.225226047447734</v>
      </c>
      <c r="W34">
        <f t="shared" si="15"/>
        <v>2.1055931948398952</v>
      </c>
      <c r="X34">
        <f t="shared" si="16"/>
        <v>2.9562464195441418</v>
      </c>
      <c r="Y34">
        <f t="shared" si="17"/>
        <v>0.95337195249266937</v>
      </c>
      <c r="Z34">
        <f t="shared" si="18"/>
        <v>-59.568795668864482</v>
      </c>
      <c r="AA34">
        <f t="shared" si="19"/>
        <v>-92.011610400007939</v>
      </c>
      <c r="AB34">
        <f t="shared" si="20"/>
        <v>-6.426883273840164</v>
      </c>
      <c r="AC34">
        <f t="shared" si="21"/>
        <v>57.014535095812377</v>
      </c>
      <c r="AD34">
        <v>0</v>
      </c>
      <c r="AE34">
        <v>0</v>
      </c>
      <c r="AF34">
        <v>3</v>
      </c>
      <c r="AG34">
        <v>1</v>
      </c>
      <c r="AH34">
        <v>0</v>
      </c>
      <c r="AI34">
        <f t="shared" si="22"/>
        <v>1</v>
      </c>
      <c r="AJ34">
        <f t="shared" si="23"/>
        <v>0</v>
      </c>
      <c r="AK34">
        <f t="shared" si="24"/>
        <v>67726.859679255795</v>
      </c>
      <c r="AL34">
        <f t="shared" si="25"/>
        <v>1199.9960714285701</v>
      </c>
      <c r="AM34">
        <f t="shared" si="26"/>
        <v>963.3586602797742</v>
      </c>
      <c r="AN34">
        <f t="shared" si="27"/>
        <v>0.80280151178571446</v>
      </c>
      <c r="AO34">
        <f t="shared" si="28"/>
        <v>0.22320017798571437</v>
      </c>
      <c r="AP34">
        <v>10</v>
      </c>
      <c r="AQ34">
        <v>1</v>
      </c>
      <c r="AR34" t="s">
        <v>237</v>
      </c>
      <c r="AS34">
        <v>1560448608.1607101</v>
      </c>
      <c r="AT34">
        <v>30.847878571428598</v>
      </c>
      <c r="AU34">
        <v>45.515599999999999</v>
      </c>
      <c r="AV34">
        <v>21.1663142857143</v>
      </c>
      <c r="AW34">
        <v>18.962835714285699</v>
      </c>
      <c r="AX34">
        <v>600.040142857143</v>
      </c>
      <c r="AY34">
        <v>99.378557142857105</v>
      </c>
      <c r="AZ34">
        <v>9.9942817857142902E-2</v>
      </c>
      <c r="BA34">
        <v>23.783507142857101</v>
      </c>
      <c r="BB34">
        <v>24.440585714285699</v>
      </c>
      <c r="BC34">
        <v>24.2642285714286</v>
      </c>
      <c r="BD34">
        <v>0</v>
      </c>
      <c r="BE34">
        <v>0</v>
      </c>
      <c r="BF34">
        <v>12992.6964285714</v>
      </c>
      <c r="BG34">
        <v>1039.83892857143</v>
      </c>
      <c r="BH34">
        <v>13.5320642857143</v>
      </c>
      <c r="BI34">
        <v>1199.9960714285701</v>
      </c>
      <c r="BJ34">
        <v>0.33001142857142901</v>
      </c>
      <c r="BK34">
        <v>0.33000792857142902</v>
      </c>
      <c r="BL34">
        <v>0.330007071428571</v>
      </c>
      <c r="BM34">
        <v>9.9736128571428599E-3</v>
      </c>
      <c r="BN34">
        <v>26</v>
      </c>
      <c r="BO34">
        <v>17743.046428571401</v>
      </c>
      <c r="BP34">
        <v>1560439127</v>
      </c>
      <c r="BQ34" t="s">
        <v>238</v>
      </c>
      <c r="BR34">
        <v>2</v>
      </c>
      <c r="BS34">
        <v>-0.51400000000000001</v>
      </c>
      <c r="BT34">
        <v>2.4E-2</v>
      </c>
      <c r="BU34">
        <v>400</v>
      </c>
      <c r="BV34">
        <v>19</v>
      </c>
      <c r="BW34">
        <v>0.04</v>
      </c>
      <c r="BX34">
        <v>0.04</v>
      </c>
      <c r="BY34">
        <v>7.99592688418862</v>
      </c>
      <c r="BZ34">
        <v>25.5933990959361</v>
      </c>
      <c r="CA34">
        <v>2.5553235206864802</v>
      </c>
      <c r="CB34">
        <v>0</v>
      </c>
      <c r="CC34">
        <v>-13.755451219512199</v>
      </c>
      <c r="CD34">
        <v>-41.4683251567957</v>
      </c>
      <c r="CE34">
        <v>4.1382618388071801</v>
      </c>
      <c r="CF34">
        <v>0</v>
      </c>
      <c r="CG34">
        <v>2.2020734146341501</v>
      </c>
      <c r="CH34">
        <v>5.1632404181185497E-2</v>
      </c>
      <c r="CI34">
        <v>5.9003425323289997E-3</v>
      </c>
      <c r="CJ34">
        <v>1</v>
      </c>
      <c r="CK34">
        <v>1</v>
      </c>
      <c r="CL34">
        <v>3</v>
      </c>
      <c r="CM34" t="s">
        <v>254</v>
      </c>
      <c r="CN34">
        <v>1.8608100000000001</v>
      </c>
      <c r="CO34">
        <v>1.85775</v>
      </c>
      <c r="CP34">
        <v>1.8605</v>
      </c>
      <c r="CQ34">
        <v>1.8533299999999999</v>
      </c>
      <c r="CR34">
        <v>1.85189</v>
      </c>
      <c r="CS34">
        <v>1.85273</v>
      </c>
      <c r="CT34">
        <v>1.8563799999999999</v>
      </c>
      <c r="CU34">
        <v>1.8626499999999999</v>
      </c>
      <c r="CV34" t="s">
        <v>240</v>
      </c>
      <c r="CW34" t="s">
        <v>19</v>
      </c>
      <c r="CX34" t="s">
        <v>19</v>
      </c>
      <c r="CY34" t="s">
        <v>19</v>
      </c>
      <c r="CZ34" t="s">
        <v>241</v>
      </c>
      <c r="DA34" t="s">
        <v>242</v>
      </c>
      <c r="DB34" t="s">
        <v>243</v>
      </c>
      <c r="DC34" t="s">
        <v>243</v>
      </c>
      <c r="DD34" t="s">
        <v>243</v>
      </c>
      <c r="DE34" t="s">
        <v>243</v>
      </c>
      <c r="DF34">
        <v>0</v>
      </c>
      <c r="DG34">
        <v>100</v>
      </c>
      <c r="DH34">
        <v>100</v>
      </c>
      <c r="DI34">
        <v>-0.51400000000000001</v>
      </c>
      <c r="DJ34">
        <v>2.4E-2</v>
      </c>
      <c r="DK34">
        <v>3</v>
      </c>
      <c r="DL34">
        <v>626.00199999999995</v>
      </c>
      <c r="DM34">
        <v>283.74299999999999</v>
      </c>
      <c r="DN34">
        <v>22.999600000000001</v>
      </c>
      <c r="DO34">
        <v>25.2925</v>
      </c>
      <c r="DP34">
        <v>30.0002</v>
      </c>
      <c r="DQ34">
        <v>25.347799999999999</v>
      </c>
      <c r="DR34">
        <v>25.357399999999998</v>
      </c>
      <c r="DS34">
        <v>5.9525300000000003</v>
      </c>
      <c r="DT34">
        <v>24.1143</v>
      </c>
      <c r="DU34">
        <v>59.430300000000003</v>
      </c>
      <c r="DV34">
        <v>23</v>
      </c>
      <c r="DW34">
        <v>74.17</v>
      </c>
      <c r="DX34">
        <v>19</v>
      </c>
      <c r="DY34">
        <v>101.048</v>
      </c>
      <c r="DZ34">
        <v>105.02</v>
      </c>
    </row>
    <row r="35" spans="1:130" x14ac:dyDescent="0.25">
      <c r="A35">
        <v>19</v>
      </c>
      <c r="B35">
        <v>1560448619.5</v>
      </c>
      <c r="C35">
        <v>36</v>
      </c>
      <c r="D35" t="s">
        <v>279</v>
      </c>
      <c r="E35" t="s">
        <v>280</v>
      </c>
      <c r="G35">
        <v>1560448610.1607101</v>
      </c>
      <c r="H35">
        <f t="shared" si="0"/>
        <v>1.3518259453420345E-3</v>
      </c>
      <c r="I35">
        <f t="shared" si="1"/>
        <v>9.4835824563196702</v>
      </c>
      <c r="J35">
        <f t="shared" si="2"/>
        <v>32.950967857142899</v>
      </c>
      <c r="K35">
        <f t="shared" si="3"/>
        <v>-76.778213057944612</v>
      </c>
      <c r="L35">
        <f t="shared" si="4"/>
        <v>-7.6377039757085141</v>
      </c>
      <c r="M35">
        <f t="shared" si="5"/>
        <v>3.277879598682615</v>
      </c>
      <c r="N35">
        <f t="shared" si="6"/>
        <v>0.14061783386094565</v>
      </c>
      <c r="O35">
        <f t="shared" si="7"/>
        <v>3</v>
      </c>
      <c r="P35">
        <f t="shared" si="8"/>
        <v>0.13739773846749695</v>
      </c>
      <c r="Q35">
        <f t="shared" si="9"/>
        <v>8.6157200608722645E-2</v>
      </c>
      <c r="R35">
        <f t="shared" si="10"/>
        <v>215.02188463611532</v>
      </c>
      <c r="S35">
        <f t="shared" si="11"/>
        <v>24.68181737471966</v>
      </c>
      <c r="T35">
        <f t="shared" si="12"/>
        <v>24.351824999999998</v>
      </c>
      <c r="U35">
        <f t="shared" si="13"/>
        <v>3.0588584630892939</v>
      </c>
      <c r="V35">
        <f t="shared" si="14"/>
        <v>71.222943271832364</v>
      </c>
      <c r="W35">
        <f t="shared" si="15"/>
        <v>2.1055270677151992</v>
      </c>
      <c r="X35">
        <f t="shared" si="16"/>
        <v>2.95624832531725</v>
      </c>
      <c r="Y35">
        <f t="shared" si="17"/>
        <v>0.95333139537409473</v>
      </c>
      <c r="Z35">
        <f t="shared" si="18"/>
        <v>-59.615524189583724</v>
      </c>
      <c r="AA35">
        <f t="shared" si="19"/>
        <v>-91.915724057135549</v>
      </c>
      <c r="AB35">
        <f t="shared" si="20"/>
        <v>-6.4201672092124804</v>
      </c>
      <c r="AC35">
        <f t="shared" si="21"/>
        <v>57.070469180183579</v>
      </c>
      <c r="AD35">
        <v>0</v>
      </c>
      <c r="AE35">
        <v>0</v>
      </c>
      <c r="AF35">
        <v>3</v>
      </c>
      <c r="AG35">
        <v>1</v>
      </c>
      <c r="AH35">
        <v>0</v>
      </c>
      <c r="AI35">
        <f t="shared" si="22"/>
        <v>1</v>
      </c>
      <c r="AJ35">
        <f t="shared" si="23"/>
        <v>0</v>
      </c>
      <c r="AK35">
        <f t="shared" si="24"/>
        <v>67732.319931312319</v>
      </c>
      <c r="AL35">
        <f t="shared" si="25"/>
        <v>1199.99642857143</v>
      </c>
      <c r="AM35">
        <f t="shared" si="26"/>
        <v>963.3586726025618</v>
      </c>
      <c r="AN35">
        <f t="shared" si="27"/>
        <v>0.80280128312500032</v>
      </c>
      <c r="AO35">
        <f t="shared" si="28"/>
        <v>0.22320023761785723</v>
      </c>
      <c r="AP35">
        <v>10</v>
      </c>
      <c r="AQ35">
        <v>1</v>
      </c>
      <c r="AR35" t="s">
        <v>237</v>
      </c>
      <c r="AS35">
        <v>1560448610.1607101</v>
      </c>
      <c r="AT35">
        <v>32.950967857142899</v>
      </c>
      <c r="AU35">
        <v>48.829774999999998</v>
      </c>
      <c r="AV35">
        <v>21.165864285714299</v>
      </c>
      <c r="AW35">
        <v>18.960703571428599</v>
      </c>
      <c r="AX35">
        <v>600.05303571428601</v>
      </c>
      <c r="AY35">
        <v>99.377528571428599</v>
      </c>
      <c r="AZ35">
        <v>9.9962132142857096E-2</v>
      </c>
      <c r="BA35">
        <v>23.7835178571429</v>
      </c>
      <c r="BB35">
        <v>24.4404821428571</v>
      </c>
      <c r="BC35">
        <v>24.2631678571429</v>
      </c>
      <c r="BD35">
        <v>0</v>
      </c>
      <c r="BE35">
        <v>0</v>
      </c>
      <c r="BF35">
        <v>12994.0142857143</v>
      </c>
      <c r="BG35">
        <v>1039.85607142857</v>
      </c>
      <c r="BH35">
        <v>13.338696428571399</v>
      </c>
      <c r="BI35">
        <v>1199.99642857143</v>
      </c>
      <c r="BJ35">
        <v>0.33001000000000003</v>
      </c>
      <c r="BK35">
        <v>0.330009142857143</v>
      </c>
      <c r="BL35">
        <v>0.330007285714286</v>
      </c>
      <c r="BM35">
        <v>9.9735260714285696E-3</v>
      </c>
      <c r="BN35">
        <v>26</v>
      </c>
      <c r="BO35">
        <v>17743.0428571429</v>
      </c>
      <c r="BP35">
        <v>1560439127</v>
      </c>
      <c r="BQ35" t="s">
        <v>238</v>
      </c>
      <c r="BR35">
        <v>2</v>
      </c>
      <c r="BS35">
        <v>-0.51400000000000001</v>
      </c>
      <c r="BT35">
        <v>2.4E-2</v>
      </c>
      <c r="BU35">
        <v>400</v>
      </c>
      <c r="BV35">
        <v>19</v>
      </c>
      <c r="BW35">
        <v>0.04</v>
      </c>
      <c r="BX35">
        <v>0.04</v>
      </c>
      <c r="BY35">
        <v>8.8199277899463198</v>
      </c>
      <c r="BZ35">
        <v>22.579181543112998</v>
      </c>
      <c r="CA35">
        <v>2.2536490336126902</v>
      </c>
      <c r="CB35">
        <v>0</v>
      </c>
      <c r="CC35">
        <v>-15.082150243902401</v>
      </c>
      <c r="CD35">
        <v>-36.575086620207998</v>
      </c>
      <c r="CE35">
        <v>3.6517042156548798</v>
      </c>
      <c r="CF35">
        <v>0</v>
      </c>
      <c r="CG35">
        <v>2.2038758536585399</v>
      </c>
      <c r="CH35">
        <v>3.9089686411157398E-2</v>
      </c>
      <c r="CI35">
        <v>4.6521209302119396E-3</v>
      </c>
      <c r="CJ35">
        <v>1</v>
      </c>
      <c r="CK35">
        <v>1</v>
      </c>
      <c r="CL35">
        <v>3</v>
      </c>
      <c r="CM35" t="s">
        <v>254</v>
      </c>
      <c r="CN35">
        <v>1.8608</v>
      </c>
      <c r="CO35">
        <v>1.8577399999999999</v>
      </c>
      <c r="CP35">
        <v>1.8605</v>
      </c>
      <c r="CQ35">
        <v>1.8533299999999999</v>
      </c>
      <c r="CR35">
        <v>1.85188</v>
      </c>
      <c r="CS35">
        <v>1.85273</v>
      </c>
      <c r="CT35">
        <v>1.8563799999999999</v>
      </c>
      <c r="CU35">
        <v>1.8626400000000001</v>
      </c>
      <c r="CV35" t="s">
        <v>240</v>
      </c>
      <c r="CW35" t="s">
        <v>19</v>
      </c>
      <c r="CX35" t="s">
        <v>19</v>
      </c>
      <c r="CY35" t="s">
        <v>19</v>
      </c>
      <c r="CZ35" t="s">
        <v>241</v>
      </c>
      <c r="DA35" t="s">
        <v>242</v>
      </c>
      <c r="DB35" t="s">
        <v>243</v>
      </c>
      <c r="DC35" t="s">
        <v>243</v>
      </c>
      <c r="DD35" t="s">
        <v>243</v>
      </c>
      <c r="DE35" t="s">
        <v>243</v>
      </c>
      <c r="DF35">
        <v>0</v>
      </c>
      <c r="DG35">
        <v>100</v>
      </c>
      <c r="DH35">
        <v>100</v>
      </c>
      <c r="DI35">
        <v>-0.51400000000000001</v>
      </c>
      <c r="DJ35">
        <v>2.4E-2</v>
      </c>
      <c r="DK35">
        <v>3</v>
      </c>
      <c r="DL35">
        <v>626.29200000000003</v>
      </c>
      <c r="DM35">
        <v>283.49400000000003</v>
      </c>
      <c r="DN35">
        <v>22.999600000000001</v>
      </c>
      <c r="DO35">
        <v>25.293600000000001</v>
      </c>
      <c r="DP35">
        <v>30.0002</v>
      </c>
      <c r="DQ35">
        <v>25.3489</v>
      </c>
      <c r="DR35">
        <v>25.358499999999999</v>
      </c>
      <c r="DS35">
        <v>6.0599299999999996</v>
      </c>
      <c r="DT35">
        <v>24.1143</v>
      </c>
      <c r="DU35">
        <v>59.430300000000003</v>
      </c>
      <c r="DV35">
        <v>23</v>
      </c>
      <c r="DW35">
        <v>74.17</v>
      </c>
      <c r="DX35">
        <v>19</v>
      </c>
      <c r="DY35">
        <v>101.048</v>
      </c>
      <c r="DZ35">
        <v>105.02</v>
      </c>
    </row>
    <row r="36" spans="1:130" x14ac:dyDescent="0.25">
      <c r="A36">
        <v>20</v>
      </c>
      <c r="B36">
        <v>1560448621.5</v>
      </c>
      <c r="C36">
        <v>38</v>
      </c>
      <c r="D36" t="s">
        <v>281</v>
      </c>
      <c r="E36" t="s">
        <v>282</v>
      </c>
      <c r="G36">
        <v>1560448612.1607101</v>
      </c>
      <c r="H36">
        <f t="shared" si="0"/>
        <v>1.352363041967625E-3</v>
      </c>
      <c r="I36">
        <f t="shared" si="1"/>
        <v>10.121821355189514</v>
      </c>
      <c r="J36">
        <f t="shared" si="2"/>
        <v>35.196810714285697</v>
      </c>
      <c r="K36">
        <f t="shared" si="3"/>
        <v>-81.877571035439914</v>
      </c>
      <c r="L36">
        <f t="shared" si="4"/>
        <v>-8.1448824395346779</v>
      </c>
      <c r="M36">
        <f t="shared" si="5"/>
        <v>3.501250487637543</v>
      </c>
      <c r="N36">
        <f t="shared" si="6"/>
        <v>0.14066697598757649</v>
      </c>
      <c r="O36">
        <f t="shared" si="7"/>
        <v>3</v>
      </c>
      <c r="P36">
        <f t="shared" si="8"/>
        <v>0.13744465531608183</v>
      </c>
      <c r="Q36">
        <f t="shared" si="9"/>
        <v>8.6186717682141631E-2</v>
      </c>
      <c r="R36">
        <f t="shared" si="10"/>
        <v>215.02160097065052</v>
      </c>
      <c r="S36">
        <f t="shared" si="11"/>
        <v>24.681732362208642</v>
      </c>
      <c r="T36">
        <f t="shared" si="12"/>
        <v>24.351712499999998</v>
      </c>
      <c r="U36">
        <f t="shared" si="13"/>
        <v>3.0588378465706767</v>
      </c>
      <c r="V36">
        <f t="shared" si="14"/>
        <v>71.220579650766751</v>
      </c>
      <c r="W36">
        <f t="shared" si="15"/>
        <v>2.1054639797317227</v>
      </c>
      <c r="X36">
        <f t="shared" si="16"/>
        <v>2.9562578541988258</v>
      </c>
      <c r="Y36">
        <f t="shared" si="17"/>
        <v>0.95337386683895398</v>
      </c>
      <c r="Z36">
        <f t="shared" si="18"/>
        <v>-59.639210150772264</v>
      </c>
      <c r="AA36">
        <f t="shared" si="19"/>
        <v>-91.888864328575863</v>
      </c>
      <c r="AB36">
        <f t="shared" si="20"/>
        <v>-6.4182891866699174</v>
      </c>
      <c r="AC36">
        <f t="shared" si="21"/>
        <v>57.075237304632481</v>
      </c>
      <c r="AD36">
        <v>0</v>
      </c>
      <c r="AE36">
        <v>0</v>
      </c>
      <c r="AF36">
        <v>3</v>
      </c>
      <c r="AG36">
        <v>1</v>
      </c>
      <c r="AH36">
        <v>0</v>
      </c>
      <c r="AI36">
        <f t="shared" si="22"/>
        <v>1</v>
      </c>
      <c r="AJ36">
        <f t="shared" si="23"/>
        <v>0</v>
      </c>
      <c r="AK36">
        <f t="shared" si="24"/>
        <v>67739.665475901726</v>
      </c>
      <c r="AL36">
        <f t="shared" si="25"/>
        <v>1199.99464285714</v>
      </c>
      <c r="AM36">
        <f t="shared" si="26"/>
        <v>963.35708463667027</v>
      </c>
      <c r="AN36">
        <f t="shared" si="27"/>
        <v>0.80280115446428579</v>
      </c>
      <c r="AO36">
        <f t="shared" si="28"/>
        <v>0.22320031107857149</v>
      </c>
      <c r="AP36">
        <v>10</v>
      </c>
      <c r="AQ36">
        <v>1</v>
      </c>
      <c r="AR36" t="s">
        <v>237</v>
      </c>
      <c r="AS36">
        <v>1560448612.1607101</v>
      </c>
      <c r="AT36">
        <v>35.196810714285697</v>
      </c>
      <c r="AU36">
        <v>52.144385714285697</v>
      </c>
      <c r="AV36">
        <v>21.165471428571401</v>
      </c>
      <c r="AW36">
        <v>18.959428571428599</v>
      </c>
      <c r="AX36">
        <v>600.05164285714295</v>
      </c>
      <c r="AY36">
        <v>99.376389285714296</v>
      </c>
      <c r="AZ36">
        <v>9.9967139285714296E-2</v>
      </c>
      <c r="BA36">
        <v>23.783571428571399</v>
      </c>
      <c r="BB36">
        <v>24.4413571428571</v>
      </c>
      <c r="BC36">
        <v>24.262067857142899</v>
      </c>
      <c r="BD36">
        <v>0</v>
      </c>
      <c r="BE36">
        <v>0</v>
      </c>
      <c r="BF36">
        <v>12995.7535714286</v>
      </c>
      <c r="BG36">
        <v>1039.8639285714301</v>
      </c>
      <c r="BH36">
        <v>13.059825</v>
      </c>
      <c r="BI36">
        <v>1199.99464285714</v>
      </c>
      <c r="BJ36">
        <v>0.33000875000000002</v>
      </c>
      <c r="BK36">
        <v>0.330010178571429</v>
      </c>
      <c r="BL36">
        <v>0.33000760714285698</v>
      </c>
      <c r="BM36">
        <v>9.9734149999999994E-3</v>
      </c>
      <c r="BN36">
        <v>26</v>
      </c>
      <c r="BO36">
        <v>17743.010714285701</v>
      </c>
      <c r="BP36">
        <v>1560439127</v>
      </c>
      <c r="BQ36" t="s">
        <v>238</v>
      </c>
      <c r="BR36">
        <v>2</v>
      </c>
      <c r="BS36">
        <v>-0.51400000000000001</v>
      </c>
      <c r="BT36">
        <v>2.4E-2</v>
      </c>
      <c r="BU36">
        <v>400</v>
      </c>
      <c r="BV36">
        <v>19</v>
      </c>
      <c r="BW36">
        <v>0.04</v>
      </c>
      <c r="BX36">
        <v>0.04</v>
      </c>
      <c r="BY36">
        <v>9.53104048190961</v>
      </c>
      <c r="BZ36">
        <v>19.830562552770001</v>
      </c>
      <c r="CA36">
        <v>1.98421513903924</v>
      </c>
      <c r="CB36">
        <v>0</v>
      </c>
      <c r="CC36">
        <v>-16.235888536585399</v>
      </c>
      <c r="CD36">
        <v>-32.175347038330898</v>
      </c>
      <c r="CE36">
        <v>3.22006410545759</v>
      </c>
      <c r="CF36">
        <v>0</v>
      </c>
      <c r="CG36">
        <v>2.2052999999999998</v>
      </c>
      <c r="CH36">
        <v>2.3100627177701599E-2</v>
      </c>
      <c r="CI36">
        <v>2.8934669895321302E-3</v>
      </c>
      <c r="CJ36">
        <v>1</v>
      </c>
      <c r="CK36">
        <v>1</v>
      </c>
      <c r="CL36">
        <v>3</v>
      </c>
      <c r="CM36" t="s">
        <v>254</v>
      </c>
      <c r="CN36">
        <v>1.8608</v>
      </c>
      <c r="CO36">
        <v>1.85775</v>
      </c>
      <c r="CP36">
        <v>1.8605</v>
      </c>
      <c r="CQ36">
        <v>1.8533299999999999</v>
      </c>
      <c r="CR36">
        <v>1.85188</v>
      </c>
      <c r="CS36">
        <v>1.8527199999999999</v>
      </c>
      <c r="CT36">
        <v>1.8563799999999999</v>
      </c>
      <c r="CU36">
        <v>1.8626400000000001</v>
      </c>
      <c r="CV36" t="s">
        <v>240</v>
      </c>
      <c r="CW36" t="s">
        <v>19</v>
      </c>
      <c r="CX36" t="s">
        <v>19</v>
      </c>
      <c r="CY36" t="s">
        <v>19</v>
      </c>
      <c r="CZ36" t="s">
        <v>241</v>
      </c>
      <c r="DA36" t="s">
        <v>242</v>
      </c>
      <c r="DB36" t="s">
        <v>243</v>
      </c>
      <c r="DC36" t="s">
        <v>243</v>
      </c>
      <c r="DD36" t="s">
        <v>243</v>
      </c>
      <c r="DE36" t="s">
        <v>243</v>
      </c>
      <c r="DF36">
        <v>0</v>
      </c>
      <c r="DG36">
        <v>100</v>
      </c>
      <c r="DH36">
        <v>100</v>
      </c>
      <c r="DI36">
        <v>-0.51400000000000001</v>
      </c>
      <c r="DJ36">
        <v>2.4E-2</v>
      </c>
      <c r="DK36">
        <v>3</v>
      </c>
      <c r="DL36">
        <v>626.226</v>
      </c>
      <c r="DM36">
        <v>283.62099999999998</v>
      </c>
      <c r="DN36">
        <v>22.999600000000001</v>
      </c>
      <c r="DO36">
        <v>25.294599999999999</v>
      </c>
      <c r="DP36">
        <v>30.0002</v>
      </c>
      <c r="DQ36">
        <v>25.35</v>
      </c>
      <c r="DR36">
        <v>25.3596</v>
      </c>
      <c r="DS36">
        <v>6.2254800000000001</v>
      </c>
      <c r="DT36">
        <v>24.1143</v>
      </c>
      <c r="DU36">
        <v>59.430300000000003</v>
      </c>
      <c r="DV36">
        <v>23</v>
      </c>
      <c r="DW36">
        <v>79.17</v>
      </c>
      <c r="DX36">
        <v>19</v>
      </c>
      <c r="DY36">
        <v>101.048</v>
      </c>
      <c r="DZ36">
        <v>105.02</v>
      </c>
    </row>
    <row r="37" spans="1:130" x14ac:dyDescent="0.25">
      <c r="A37">
        <v>21</v>
      </c>
      <c r="B37">
        <v>1560448623.5</v>
      </c>
      <c r="C37">
        <v>40</v>
      </c>
      <c r="D37" t="s">
        <v>283</v>
      </c>
      <c r="E37" t="s">
        <v>284</v>
      </c>
      <c r="G37">
        <v>1560448614.1607101</v>
      </c>
      <c r="H37">
        <f t="shared" si="0"/>
        <v>1.3522521660998561E-3</v>
      </c>
      <c r="I37">
        <f t="shared" si="1"/>
        <v>10.690935330813133</v>
      </c>
      <c r="J37">
        <f t="shared" si="2"/>
        <v>37.565792857142903</v>
      </c>
      <c r="K37">
        <f t="shared" si="3"/>
        <v>-86.138492231308604</v>
      </c>
      <c r="L37">
        <f t="shared" si="4"/>
        <v>-8.5686402165747992</v>
      </c>
      <c r="M37">
        <f t="shared" si="5"/>
        <v>3.7368632199744614</v>
      </c>
      <c r="N37">
        <f t="shared" si="6"/>
        <v>0.14061889916378156</v>
      </c>
      <c r="O37">
        <f t="shared" si="7"/>
        <v>3</v>
      </c>
      <c r="P37">
        <f t="shared" si="8"/>
        <v>0.13739875553872669</v>
      </c>
      <c r="Q37">
        <f t="shared" si="9"/>
        <v>8.6157840484032758E-2</v>
      </c>
      <c r="R37">
        <f t="shared" si="10"/>
        <v>215.0211209477626</v>
      </c>
      <c r="S37">
        <f t="shared" si="11"/>
        <v>24.681757851152526</v>
      </c>
      <c r="T37">
        <f t="shared" si="12"/>
        <v>24.352607142857099</v>
      </c>
      <c r="U37">
        <f t="shared" si="13"/>
        <v>3.0590018003386081</v>
      </c>
      <c r="V37">
        <f t="shared" si="14"/>
        <v>71.21841248910799</v>
      </c>
      <c r="W37">
        <f t="shared" si="15"/>
        <v>2.1053999128449723</v>
      </c>
      <c r="X37">
        <f t="shared" si="16"/>
        <v>2.9562578541988258</v>
      </c>
      <c r="Y37">
        <f t="shared" si="17"/>
        <v>0.95360188749363584</v>
      </c>
      <c r="Z37">
        <f t="shared" si="18"/>
        <v>-59.634320525003652</v>
      </c>
      <c r="AA37">
        <f t="shared" si="19"/>
        <v>-92.033560285712042</v>
      </c>
      <c r="AB37">
        <f t="shared" si="20"/>
        <v>-6.4284250242361596</v>
      </c>
      <c r="AC37">
        <f t="shared" si="21"/>
        <v>56.924815112810734</v>
      </c>
      <c r="AD37">
        <v>0</v>
      </c>
      <c r="AE37">
        <v>0</v>
      </c>
      <c r="AF37">
        <v>3</v>
      </c>
      <c r="AG37">
        <v>2</v>
      </c>
      <c r="AH37">
        <v>0</v>
      </c>
      <c r="AI37">
        <f t="shared" si="22"/>
        <v>1</v>
      </c>
      <c r="AJ37">
        <f t="shared" si="23"/>
        <v>0</v>
      </c>
      <c r="AK37">
        <f t="shared" si="24"/>
        <v>67730.009702068288</v>
      </c>
      <c r="AL37">
        <f t="shared" si="25"/>
        <v>1199.9921428571399</v>
      </c>
      <c r="AM37">
        <f t="shared" si="26"/>
        <v>963.35490395634918</v>
      </c>
      <c r="AN37">
        <f t="shared" si="27"/>
        <v>0.80280100973214241</v>
      </c>
      <c r="AO37">
        <f t="shared" si="28"/>
        <v>0.22320031803928564</v>
      </c>
      <c r="AP37">
        <v>10</v>
      </c>
      <c r="AQ37">
        <v>1</v>
      </c>
      <c r="AR37" t="s">
        <v>237</v>
      </c>
      <c r="AS37">
        <v>1560448614.1607101</v>
      </c>
      <c r="AT37">
        <v>37.565792857142903</v>
      </c>
      <c r="AU37">
        <v>55.467182142857098</v>
      </c>
      <c r="AV37">
        <v>21.165082142857099</v>
      </c>
      <c r="AW37">
        <v>18.9592142857143</v>
      </c>
      <c r="AX37">
        <v>600.05028571428602</v>
      </c>
      <c r="AY37">
        <v>99.3752107142857</v>
      </c>
      <c r="AZ37">
        <v>9.9948353571428603E-2</v>
      </c>
      <c r="BA37">
        <v>23.783571428571399</v>
      </c>
      <c r="BB37">
        <v>24.4430571428571</v>
      </c>
      <c r="BC37">
        <v>24.262157142857099</v>
      </c>
      <c r="BD37">
        <v>0</v>
      </c>
      <c r="BE37">
        <v>0</v>
      </c>
      <c r="BF37">
        <v>12993.8607142857</v>
      </c>
      <c r="BG37">
        <v>1039.87857142857</v>
      </c>
      <c r="BH37">
        <v>12.602854285714301</v>
      </c>
      <c r="BI37">
        <v>1199.9921428571399</v>
      </c>
      <c r="BJ37">
        <v>0.33000832142857101</v>
      </c>
      <c r="BK37">
        <v>0.330011</v>
      </c>
      <c r="BL37">
        <v>0.33000735714285701</v>
      </c>
      <c r="BM37">
        <v>9.9732253571428592E-3</v>
      </c>
      <c r="BN37">
        <v>26</v>
      </c>
      <c r="BO37">
        <v>17742.974999999999</v>
      </c>
      <c r="BP37">
        <v>1560439127</v>
      </c>
      <c r="BQ37" t="s">
        <v>238</v>
      </c>
      <c r="BR37">
        <v>2</v>
      </c>
      <c r="BS37">
        <v>-0.51400000000000001</v>
      </c>
      <c r="BT37">
        <v>2.4E-2</v>
      </c>
      <c r="BU37">
        <v>400</v>
      </c>
      <c r="BV37">
        <v>19</v>
      </c>
      <c r="BW37">
        <v>0.04</v>
      </c>
      <c r="BX37">
        <v>0.04</v>
      </c>
      <c r="BY37">
        <v>10.169752739996699</v>
      </c>
      <c r="BZ37">
        <v>17.4759229935982</v>
      </c>
      <c r="CA37">
        <v>1.74899309643415</v>
      </c>
      <c r="CB37">
        <v>0</v>
      </c>
      <c r="CC37">
        <v>-17.278097560975599</v>
      </c>
      <c r="CD37">
        <v>-28.416691986057501</v>
      </c>
      <c r="CE37">
        <v>2.84258029549484</v>
      </c>
      <c r="CF37">
        <v>0</v>
      </c>
      <c r="CG37">
        <v>2.2057656097560998</v>
      </c>
      <c r="CH37">
        <v>6.6537282230002904E-3</v>
      </c>
      <c r="CI37">
        <v>1.9472069412622499E-3</v>
      </c>
      <c r="CJ37">
        <v>1</v>
      </c>
      <c r="CK37">
        <v>1</v>
      </c>
      <c r="CL37">
        <v>3</v>
      </c>
      <c r="CM37" t="s">
        <v>254</v>
      </c>
      <c r="CN37">
        <v>1.8608100000000001</v>
      </c>
      <c r="CO37">
        <v>1.8577600000000001</v>
      </c>
      <c r="CP37">
        <v>1.8605</v>
      </c>
      <c r="CQ37">
        <v>1.8533299999999999</v>
      </c>
      <c r="CR37">
        <v>1.85189</v>
      </c>
      <c r="CS37">
        <v>1.8527199999999999</v>
      </c>
      <c r="CT37">
        <v>1.85639</v>
      </c>
      <c r="CU37">
        <v>1.8626400000000001</v>
      </c>
      <c r="CV37" t="s">
        <v>240</v>
      </c>
      <c r="CW37" t="s">
        <v>19</v>
      </c>
      <c r="CX37" t="s">
        <v>19</v>
      </c>
      <c r="CY37" t="s">
        <v>19</v>
      </c>
      <c r="CZ37" t="s">
        <v>241</v>
      </c>
      <c r="DA37" t="s">
        <v>242</v>
      </c>
      <c r="DB37" t="s">
        <v>243</v>
      </c>
      <c r="DC37" t="s">
        <v>243</v>
      </c>
      <c r="DD37" t="s">
        <v>243</v>
      </c>
      <c r="DE37" t="s">
        <v>243</v>
      </c>
      <c r="DF37">
        <v>0</v>
      </c>
      <c r="DG37">
        <v>100</v>
      </c>
      <c r="DH37">
        <v>100</v>
      </c>
      <c r="DI37">
        <v>-0.51400000000000001</v>
      </c>
      <c r="DJ37">
        <v>2.4E-2</v>
      </c>
      <c r="DK37">
        <v>3</v>
      </c>
      <c r="DL37">
        <v>625.77599999999995</v>
      </c>
      <c r="DM37">
        <v>283.81400000000002</v>
      </c>
      <c r="DN37">
        <v>22.999700000000001</v>
      </c>
      <c r="DO37">
        <v>25.2957</v>
      </c>
      <c r="DP37">
        <v>30.0002</v>
      </c>
      <c r="DQ37">
        <v>25.3506</v>
      </c>
      <c r="DR37">
        <v>25.360600000000002</v>
      </c>
      <c r="DS37">
        <v>6.3815200000000001</v>
      </c>
      <c r="DT37">
        <v>24.1143</v>
      </c>
      <c r="DU37">
        <v>59.430300000000003</v>
      </c>
      <c r="DV37">
        <v>23</v>
      </c>
      <c r="DW37">
        <v>84.17</v>
      </c>
      <c r="DX37">
        <v>19</v>
      </c>
      <c r="DY37">
        <v>101.048</v>
      </c>
      <c r="DZ37">
        <v>105.01900000000001</v>
      </c>
    </row>
    <row r="38" spans="1:130" x14ac:dyDescent="0.25">
      <c r="A38">
        <v>22</v>
      </c>
      <c r="B38">
        <v>1560448625.5</v>
      </c>
      <c r="C38">
        <v>42</v>
      </c>
      <c r="D38" t="s">
        <v>285</v>
      </c>
      <c r="E38" t="s">
        <v>286</v>
      </c>
      <c r="G38">
        <v>1560448616.1607101</v>
      </c>
      <c r="H38">
        <f t="shared" si="0"/>
        <v>1.3519033495018706E-3</v>
      </c>
      <c r="I38">
        <f t="shared" si="1"/>
        <v>11.210399228519925</v>
      </c>
      <c r="J38">
        <f t="shared" si="2"/>
        <v>40.039739285714298</v>
      </c>
      <c r="K38">
        <f t="shared" si="3"/>
        <v>-89.755286447737618</v>
      </c>
      <c r="L38">
        <f t="shared" si="4"/>
        <v>-8.9283213508397452</v>
      </c>
      <c r="M38">
        <f t="shared" si="5"/>
        <v>3.9829148041865645</v>
      </c>
      <c r="N38">
        <f t="shared" si="6"/>
        <v>0.1405411026276327</v>
      </c>
      <c r="O38">
        <f t="shared" si="7"/>
        <v>3</v>
      </c>
      <c r="P38">
        <f t="shared" si="8"/>
        <v>0.13732448031411401</v>
      </c>
      <c r="Q38">
        <f t="shared" si="9"/>
        <v>8.6111111408131685E-2</v>
      </c>
      <c r="R38">
        <f t="shared" si="10"/>
        <v>215.02071419433307</v>
      </c>
      <c r="S38">
        <f t="shared" si="11"/>
        <v>24.681623120003174</v>
      </c>
      <c r="T38">
        <f t="shared" si="12"/>
        <v>24.3537</v>
      </c>
      <c r="U38">
        <f t="shared" si="13"/>
        <v>3.0592020896166683</v>
      </c>
      <c r="V38">
        <f t="shared" si="14"/>
        <v>71.217409618229524</v>
      </c>
      <c r="W38">
        <f t="shared" si="15"/>
        <v>2.105342215799511</v>
      </c>
      <c r="X38">
        <f t="shared" si="16"/>
        <v>2.9562184683288542</v>
      </c>
      <c r="Y38">
        <f t="shared" si="17"/>
        <v>0.95385987381715731</v>
      </c>
      <c r="Z38">
        <f t="shared" si="18"/>
        <v>-59.618937713032494</v>
      </c>
      <c r="AA38">
        <f t="shared" si="19"/>
        <v>-92.246127600000207</v>
      </c>
      <c r="AB38">
        <f t="shared" si="20"/>
        <v>-6.4433009546105868</v>
      </c>
      <c r="AC38">
        <f t="shared" si="21"/>
        <v>56.712347926689787</v>
      </c>
      <c r="AD38">
        <v>0</v>
      </c>
      <c r="AE38">
        <v>0</v>
      </c>
      <c r="AF38">
        <v>3</v>
      </c>
      <c r="AG38">
        <v>1</v>
      </c>
      <c r="AH38">
        <v>0</v>
      </c>
      <c r="AI38">
        <f t="shared" si="22"/>
        <v>1</v>
      </c>
      <c r="AJ38">
        <f t="shared" si="23"/>
        <v>0</v>
      </c>
      <c r="AK38">
        <f t="shared" si="24"/>
        <v>67720.101758760735</v>
      </c>
      <c r="AL38">
        <f t="shared" si="25"/>
        <v>1199.9896428571401</v>
      </c>
      <c r="AM38">
        <f t="shared" si="26"/>
        <v>963.35298427450118</v>
      </c>
      <c r="AN38">
        <f t="shared" si="27"/>
        <v>0.8028010825000006</v>
      </c>
      <c r="AO38">
        <f t="shared" si="28"/>
        <v>0.22320034058571445</v>
      </c>
      <c r="AP38">
        <v>10</v>
      </c>
      <c r="AQ38">
        <v>1</v>
      </c>
      <c r="AR38" t="s">
        <v>237</v>
      </c>
      <c r="AS38">
        <v>1560448616.1607101</v>
      </c>
      <c r="AT38">
        <v>40.039739285714298</v>
      </c>
      <c r="AU38">
        <v>58.812110714285701</v>
      </c>
      <c r="AV38">
        <v>21.164739285714301</v>
      </c>
      <c r="AW38">
        <v>18.959471428571401</v>
      </c>
      <c r="AX38">
        <v>600.05892857142896</v>
      </c>
      <c r="AY38">
        <v>99.374078571428598</v>
      </c>
      <c r="AZ38">
        <v>9.9965846428571398E-2</v>
      </c>
      <c r="BA38">
        <v>23.783349999999999</v>
      </c>
      <c r="BB38">
        <v>24.444496428571401</v>
      </c>
      <c r="BC38">
        <v>24.262903571428598</v>
      </c>
      <c r="BD38">
        <v>0</v>
      </c>
      <c r="BE38">
        <v>0</v>
      </c>
      <c r="BF38">
        <v>12991.896428571399</v>
      </c>
      <c r="BG38">
        <v>1039.90321428571</v>
      </c>
      <c r="BH38">
        <v>11.909815714285701</v>
      </c>
      <c r="BI38">
        <v>1199.9896428571401</v>
      </c>
      <c r="BJ38">
        <v>0.330008321428572</v>
      </c>
      <c r="BK38">
        <v>0.33001085714285699</v>
      </c>
      <c r="BL38">
        <v>0.33000778571428602</v>
      </c>
      <c r="BM38">
        <v>9.9729585714285699E-3</v>
      </c>
      <c r="BN38">
        <v>26</v>
      </c>
      <c r="BO38">
        <v>17742.942857142902</v>
      </c>
      <c r="BP38">
        <v>1560439127</v>
      </c>
      <c r="BQ38" t="s">
        <v>238</v>
      </c>
      <c r="BR38">
        <v>2</v>
      </c>
      <c r="BS38">
        <v>-0.51400000000000001</v>
      </c>
      <c r="BT38">
        <v>2.4E-2</v>
      </c>
      <c r="BU38">
        <v>400</v>
      </c>
      <c r="BV38">
        <v>19</v>
      </c>
      <c r="BW38">
        <v>0.04</v>
      </c>
      <c r="BX38">
        <v>0.04</v>
      </c>
      <c r="BY38">
        <v>10.741035389424299</v>
      </c>
      <c r="BZ38">
        <v>15.6158542998544</v>
      </c>
      <c r="CA38">
        <v>1.5612570239158201</v>
      </c>
      <c r="CB38">
        <v>0</v>
      </c>
      <c r="CC38">
        <v>-18.209821951219499</v>
      </c>
      <c r="CD38">
        <v>-25.5097965156749</v>
      </c>
      <c r="CE38">
        <v>2.54907215759776</v>
      </c>
      <c r="CF38">
        <v>0</v>
      </c>
      <c r="CG38">
        <v>2.2053765853658498</v>
      </c>
      <c r="CH38">
        <v>-5.4938675958145699E-3</v>
      </c>
      <c r="CI38">
        <v>2.53928606228743E-3</v>
      </c>
      <c r="CJ38">
        <v>1</v>
      </c>
      <c r="CK38">
        <v>1</v>
      </c>
      <c r="CL38">
        <v>3</v>
      </c>
      <c r="CM38" t="s">
        <v>254</v>
      </c>
      <c r="CN38">
        <v>1.8608100000000001</v>
      </c>
      <c r="CO38">
        <v>1.8577600000000001</v>
      </c>
      <c r="CP38">
        <v>1.8605</v>
      </c>
      <c r="CQ38">
        <v>1.8533299999999999</v>
      </c>
      <c r="CR38">
        <v>1.8519000000000001</v>
      </c>
      <c r="CS38">
        <v>1.8527199999999999</v>
      </c>
      <c r="CT38">
        <v>1.8564000000000001</v>
      </c>
      <c r="CU38">
        <v>1.8626499999999999</v>
      </c>
      <c r="CV38" t="s">
        <v>240</v>
      </c>
      <c r="CW38" t="s">
        <v>19</v>
      </c>
      <c r="CX38" t="s">
        <v>19</v>
      </c>
      <c r="CY38" t="s">
        <v>19</v>
      </c>
      <c r="CZ38" t="s">
        <v>241</v>
      </c>
      <c r="DA38" t="s">
        <v>242</v>
      </c>
      <c r="DB38" t="s">
        <v>243</v>
      </c>
      <c r="DC38" t="s">
        <v>243</v>
      </c>
      <c r="DD38" t="s">
        <v>243</v>
      </c>
      <c r="DE38" t="s">
        <v>243</v>
      </c>
      <c r="DF38">
        <v>0</v>
      </c>
      <c r="DG38">
        <v>100</v>
      </c>
      <c r="DH38">
        <v>100</v>
      </c>
      <c r="DI38">
        <v>-0.51400000000000001</v>
      </c>
      <c r="DJ38">
        <v>2.4E-2</v>
      </c>
      <c r="DK38">
        <v>3</v>
      </c>
      <c r="DL38">
        <v>626.245</v>
      </c>
      <c r="DM38">
        <v>283.565</v>
      </c>
      <c r="DN38">
        <v>22.999700000000001</v>
      </c>
      <c r="DO38">
        <v>25.296700000000001</v>
      </c>
      <c r="DP38">
        <v>30.000299999999999</v>
      </c>
      <c r="DQ38">
        <v>25.351500000000001</v>
      </c>
      <c r="DR38">
        <v>25.361699999999999</v>
      </c>
      <c r="DS38">
        <v>6.4821099999999996</v>
      </c>
      <c r="DT38">
        <v>24.1143</v>
      </c>
      <c r="DU38">
        <v>59.430300000000003</v>
      </c>
      <c r="DV38">
        <v>23</v>
      </c>
      <c r="DW38">
        <v>84.17</v>
      </c>
      <c r="DX38">
        <v>19</v>
      </c>
      <c r="DY38">
        <v>101.047</v>
      </c>
      <c r="DZ38">
        <v>105.01900000000001</v>
      </c>
    </row>
    <row r="39" spans="1:130" x14ac:dyDescent="0.25">
      <c r="A39">
        <v>23</v>
      </c>
      <c r="B39">
        <v>1560448627.5</v>
      </c>
      <c r="C39">
        <v>44</v>
      </c>
      <c r="D39" t="s">
        <v>287</v>
      </c>
      <c r="E39" t="s">
        <v>288</v>
      </c>
      <c r="G39">
        <v>1560448618.1607101</v>
      </c>
      <c r="H39">
        <f t="shared" si="0"/>
        <v>1.3514407807791189E-3</v>
      </c>
      <c r="I39">
        <f t="shared" si="1"/>
        <v>11.688576828221992</v>
      </c>
      <c r="J39">
        <f t="shared" si="2"/>
        <v>42.607539285714303</v>
      </c>
      <c r="K39">
        <f t="shared" si="3"/>
        <v>-92.790708986965967</v>
      </c>
      <c r="L39">
        <f t="shared" si="4"/>
        <v>-9.2301518708838124</v>
      </c>
      <c r="M39">
        <f t="shared" si="5"/>
        <v>4.2382913412918679</v>
      </c>
      <c r="N39">
        <f t="shared" si="6"/>
        <v>0.14048421547535725</v>
      </c>
      <c r="O39">
        <f t="shared" si="7"/>
        <v>3</v>
      </c>
      <c r="P39">
        <f t="shared" si="8"/>
        <v>0.13727016685880222</v>
      </c>
      <c r="Q39">
        <f t="shared" si="9"/>
        <v>8.6076941067427928E-2</v>
      </c>
      <c r="R39">
        <f t="shared" si="10"/>
        <v>215.02048041443743</v>
      </c>
      <c r="S39">
        <f t="shared" si="11"/>
        <v>24.681197147049094</v>
      </c>
      <c r="T39">
        <f t="shared" si="12"/>
        <v>24.353637499999998</v>
      </c>
      <c r="U39">
        <f t="shared" si="13"/>
        <v>3.0591906348554354</v>
      </c>
      <c r="V39">
        <f t="shared" si="14"/>
        <v>71.218029459884804</v>
      </c>
      <c r="W39">
        <f t="shared" si="15"/>
        <v>2.1052917737047627</v>
      </c>
      <c r="X39">
        <f t="shared" si="16"/>
        <v>2.9561219113632129</v>
      </c>
      <c r="Y39">
        <f t="shared" si="17"/>
        <v>0.95389886115067268</v>
      </c>
      <c r="Z39">
        <f t="shared" si="18"/>
        <v>-59.598538432359142</v>
      </c>
      <c r="AA39">
        <f t="shared" si="19"/>
        <v>-92.323818642863955</v>
      </c>
      <c r="AB39">
        <f t="shared" si="20"/>
        <v>-6.4487078957807604</v>
      </c>
      <c r="AC39">
        <f t="shared" si="21"/>
        <v>56.649415443433583</v>
      </c>
      <c r="AD39">
        <v>0</v>
      </c>
      <c r="AE39">
        <v>0</v>
      </c>
      <c r="AF39">
        <v>3</v>
      </c>
      <c r="AG39">
        <v>1</v>
      </c>
      <c r="AH39">
        <v>0</v>
      </c>
      <c r="AI39">
        <f t="shared" si="22"/>
        <v>1</v>
      </c>
      <c r="AJ39">
        <f t="shared" si="23"/>
        <v>0</v>
      </c>
      <c r="AK39">
        <f t="shared" si="24"/>
        <v>67737.016787381464</v>
      </c>
      <c r="AL39">
        <f t="shared" si="25"/>
        <v>1199.9878571428601</v>
      </c>
      <c r="AM39">
        <f t="shared" si="26"/>
        <v>963.35170166390139</v>
      </c>
      <c r="AN39">
        <f t="shared" si="27"/>
        <v>0.80280120830357127</v>
      </c>
      <c r="AO39">
        <f t="shared" si="28"/>
        <v>0.22320039508214287</v>
      </c>
      <c r="AP39">
        <v>10</v>
      </c>
      <c r="AQ39">
        <v>1</v>
      </c>
      <c r="AR39" t="s">
        <v>237</v>
      </c>
      <c r="AS39">
        <v>1560448618.1607101</v>
      </c>
      <c r="AT39">
        <v>42.607539285714303</v>
      </c>
      <c r="AU39">
        <v>62.182646428571402</v>
      </c>
      <c r="AV39">
        <v>21.1644964285714</v>
      </c>
      <c r="AW39">
        <v>18.9599714285714</v>
      </c>
      <c r="AX39">
        <v>600.05589285714302</v>
      </c>
      <c r="AY39">
        <v>99.372835714285699</v>
      </c>
      <c r="AZ39">
        <v>9.9966807142857106E-2</v>
      </c>
      <c r="BA39">
        <v>23.782807142857099</v>
      </c>
      <c r="BB39">
        <v>24.4442392857143</v>
      </c>
      <c r="BC39">
        <v>24.263035714285699</v>
      </c>
      <c r="BD39">
        <v>0</v>
      </c>
      <c r="BE39">
        <v>0</v>
      </c>
      <c r="BF39">
        <v>12995.6678571429</v>
      </c>
      <c r="BG39">
        <v>1039.9307142857101</v>
      </c>
      <c r="BH39">
        <v>11.0728025</v>
      </c>
      <c r="BI39">
        <v>1199.9878571428601</v>
      </c>
      <c r="BJ39">
        <v>0.330008107142857</v>
      </c>
      <c r="BK39">
        <v>0.33001071428571399</v>
      </c>
      <c r="BL39">
        <v>0.33000853571428601</v>
      </c>
      <c r="BM39">
        <v>9.9726296428571393E-3</v>
      </c>
      <c r="BN39">
        <v>26</v>
      </c>
      <c r="BO39">
        <v>17742.9035714286</v>
      </c>
      <c r="BP39">
        <v>1560439127</v>
      </c>
      <c r="BQ39" t="s">
        <v>238</v>
      </c>
      <c r="BR39">
        <v>2</v>
      </c>
      <c r="BS39">
        <v>-0.51400000000000001</v>
      </c>
      <c r="BT39">
        <v>2.4E-2</v>
      </c>
      <c r="BU39">
        <v>400</v>
      </c>
      <c r="BV39">
        <v>19</v>
      </c>
      <c r="BW39">
        <v>0.04</v>
      </c>
      <c r="BX39">
        <v>0.04</v>
      </c>
      <c r="BY39">
        <v>11.257080173898499</v>
      </c>
      <c r="BZ39">
        <v>14.075939475946701</v>
      </c>
      <c r="CA39">
        <v>1.40475693770504</v>
      </c>
      <c r="CB39">
        <v>0</v>
      </c>
      <c r="CC39">
        <v>-19.058736585365899</v>
      </c>
      <c r="CD39">
        <v>-23.067875958203899</v>
      </c>
      <c r="CE39">
        <v>2.2993548322864501</v>
      </c>
      <c r="CF39">
        <v>0</v>
      </c>
      <c r="CG39">
        <v>2.20466121951219</v>
      </c>
      <c r="CH39">
        <v>-1.5830174216031501E-2</v>
      </c>
      <c r="CI39">
        <v>3.2850245535867698E-3</v>
      </c>
      <c r="CJ39">
        <v>1</v>
      </c>
      <c r="CK39">
        <v>1</v>
      </c>
      <c r="CL39">
        <v>3</v>
      </c>
      <c r="CM39" t="s">
        <v>254</v>
      </c>
      <c r="CN39">
        <v>1.8608</v>
      </c>
      <c r="CO39">
        <v>1.8577600000000001</v>
      </c>
      <c r="CP39">
        <v>1.8605</v>
      </c>
      <c r="CQ39">
        <v>1.8533299999999999</v>
      </c>
      <c r="CR39">
        <v>1.85189</v>
      </c>
      <c r="CS39">
        <v>1.85273</v>
      </c>
      <c r="CT39">
        <v>1.8564099999999999</v>
      </c>
      <c r="CU39">
        <v>1.8626400000000001</v>
      </c>
      <c r="CV39" t="s">
        <v>240</v>
      </c>
      <c r="CW39" t="s">
        <v>19</v>
      </c>
      <c r="CX39" t="s">
        <v>19</v>
      </c>
      <c r="CY39" t="s">
        <v>19</v>
      </c>
      <c r="CZ39" t="s">
        <v>241</v>
      </c>
      <c r="DA39" t="s">
        <v>242</v>
      </c>
      <c r="DB39" t="s">
        <v>243</v>
      </c>
      <c r="DC39" t="s">
        <v>243</v>
      </c>
      <c r="DD39" t="s">
        <v>243</v>
      </c>
      <c r="DE39" t="s">
        <v>243</v>
      </c>
      <c r="DF39">
        <v>0</v>
      </c>
      <c r="DG39">
        <v>100</v>
      </c>
      <c r="DH39">
        <v>100</v>
      </c>
      <c r="DI39">
        <v>-0.51400000000000001</v>
      </c>
      <c r="DJ39">
        <v>2.4E-2</v>
      </c>
      <c r="DK39">
        <v>3</v>
      </c>
      <c r="DL39">
        <v>626.53499999999997</v>
      </c>
      <c r="DM39">
        <v>283.51499999999999</v>
      </c>
      <c r="DN39">
        <v>22.9998</v>
      </c>
      <c r="DO39">
        <v>25.297799999999999</v>
      </c>
      <c r="DP39">
        <v>30.000299999999999</v>
      </c>
      <c r="DQ39">
        <v>25.352599999999999</v>
      </c>
      <c r="DR39">
        <v>25.3627</v>
      </c>
      <c r="DS39">
        <v>6.6239600000000003</v>
      </c>
      <c r="DT39">
        <v>24.1143</v>
      </c>
      <c r="DU39">
        <v>59.430300000000003</v>
      </c>
      <c r="DV39">
        <v>23</v>
      </c>
      <c r="DW39">
        <v>89.17</v>
      </c>
      <c r="DX39">
        <v>19</v>
      </c>
      <c r="DY39">
        <v>101.048</v>
      </c>
      <c r="DZ39">
        <v>105.02</v>
      </c>
    </row>
    <row r="40" spans="1:130" x14ac:dyDescent="0.25">
      <c r="A40">
        <v>24</v>
      </c>
      <c r="B40">
        <v>1560448629.5</v>
      </c>
      <c r="C40">
        <v>46</v>
      </c>
      <c r="D40" t="s">
        <v>289</v>
      </c>
      <c r="E40" t="s">
        <v>290</v>
      </c>
      <c r="G40">
        <v>1560448620.1607101</v>
      </c>
      <c r="H40">
        <f t="shared" si="0"/>
        <v>1.3512110144547891E-3</v>
      </c>
      <c r="I40">
        <f t="shared" si="1"/>
        <v>12.109376315324569</v>
      </c>
      <c r="J40">
        <f t="shared" si="2"/>
        <v>45.259257142857102</v>
      </c>
      <c r="K40">
        <f t="shared" si="3"/>
        <v>-95.050697078756045</v>
      </c>
      <c r="L40">
        <f t="shared" si="4"/>
        <v>-9.4548353947804102</v>
      </c>
      <c r="M40">
        <f t="shared" si="5"/>
        <v>4.5020061875105792</v>
      </c>
      <c r="N40">
        <f t="shared" si="6"/>
        <v>0.14046387017924988</v>
      </c>
      <c r="O40">
        <f t="shared" si="7"/>
        <v>3</v>
      </c>
      <c r="P40">
        <f t="shared" si="8"/>
        <v>0.13725074178327459</v>
      </c>
      <c r="Q40">
        <f t="shared" si="9"/>
        <v>8.6064720149633997E-2</v>
      </c>
      <c r="R40">
        <f t="shared" si="10"/>
        <v>215.02027850163722</v>
      </c>
      <c r="S40">
        <f t="shared" si="11"/>
        <v>24.680483577847554</v>
      </c>
      <c r="T40">
        <f t="shared" si="12"/>
        <v>24.3531714285714</v>
      </c>
      <c r="U40">
        <f t="shared" si="13"/>
        <v>3.0591052162468366</v>
      </c>
      <c r="V40">
        <f t="shared" si="14"/>
        <v>71.21977750034992</v>
      </c>
      <c r="W40">
        <f t="shared" si="15"/>
        <v>2.1052457288320348</v>
      </c>
      <c r="X40">
        <f t="shared" si="16"/>
        <v>2.9559847035771645</v>
      </c>
      <c r="Y40">
        <f t="shared" si="17"/>
        <v>0.95385948741480187</v>
      </c>
      <c r="Z40">
        <f t="shared" si="18"/>
        <v>-59.588405737456199</v>
      </c>
      <c r="AA40">
        <f t="shared" si="19"/>
        <v>-92.373205885711826</v>
      </c>
      <c r="AB40">
        <f t="shared" si="20"/>
        <v>-6.4521172251621373</v>
      </c>
      <c r="AC40">
        <f t="shared" si="21"/>
        <v>56.606549653307042</v>
      </c>
      <c r="AD40">
        <v>0</v>
      </c>
      <c r="AE40">
        <v>0</v>
      </c>
      <c r="AF40">
        <v>3</v>
      </c>
      <c r="AG40">
        <v>1</v>
      </c>
      <c r="AH40">
        <v>0</v>
      </c>
      <c r="AI40">
        <f t="shared" si="22"/>
        <v>1</v>
      </c>
      <c r="AJ40">
        <f t="shared" si="23"/>
        <v>0</v>
      </c>
      <c r="AK40">
        <f t="shared" si="24"/>
        <v>67744.593338359366</v>
      </c>
      <c r="AL40">
        <f t="shared" si="25"/>
        <v>1199.98642857143</v>
      </c>
      <c r="AM40">
        <f t="shared" si="26"/>
        <v>963.3505492336659</v>
      </c>
      <c r="AN40">
        <f t="shared" si="27"/>
        <v>0.80280120366071439</v>
      </c>
      <c r="AO40">
        <f t="shared" si="28"/>
        <v>0.22320045249642859</v>
      </c>
      <c r="AP40">
        <v>10</v>
      </c>
      <c r="AQ40">
        <v>1</v>
      </c>
      <c r="AR40" t="s">
        <v>237</v>
      </c>
      <c r="AS40">
        <v>1560448620.1607101</v>
      </c>
      <c r="AT40">
        <v>45.259257142857102</v>
      </c>
      <c r="AU40">
        <v>65.541974999999994</v>
      </c>
      <c r="AV40">
        <v>21.164310714285701</v>
      </c>
      <c r="AW40">
        <v>18.960117857142901</v>
      </c>
      <c r="AX40">
        <v>600.04439285714295</v>
      </c>
      <c r="AY40">
        <v>99.3715642857143</v>
      </c>
      <c r="AZ40">
        <v>9.9935507142857094E-2</v>
      </c>
      <c r="BA40">
        <v>23.782035714285701</v>
      </c>
      <c r="BB40">
        <v>24.443971428571398</v>
      </c>
      <c r="BC40">
        <v>24.262371428571399</v>
      </c>
      <c r="BD40">
        <v>0</v>
      </c>
      <c r="BE40">
        <v>0</v>
      </c>
      <c r="BF40">
        <v>12997.435714285701</v>
      </c>
      <c r="BG40">
        <v>1039.9625000000001</v>
      </c>
      <c r="BH40">
        <v>10.2029575</v>
      </c>
      <c r="BI40">
        <v>1199.98642857143</v>
      </c>
      <c r="BJ40">
        <v>0.33000750000000001</v>
      </c>
      <c r="BK40">
        <v>0.33001121428571401</v>
      </c>
      <c r="BL40">
        <v>0.33000903571428603</v>
      </c>
      <c r="BM40">
        <v>9.9722567857142893E-3</v>
      </c>
      <c r="BN40">
        <v>26</v>
      </c>
      <c r="BO40">
        <v>17742.878571428599</v>
      </c>
      <c r="BP40">
        <v>1560439127</v>
      </c>
      <c r="BQ40" t="s">
        <v>238</v>
      </c>
      <c r="BR40">
        <v>2</v>
      </c>
      <c r="BS40">
        <v>-0.51400000000000001</v>
      </c>
      <c r="BT40">
        <v>2.4E-2</v>
      </c>
      <c r="BU40">
        <v>400</v>
      </c>
      <c r="BV40">
        <v>19</v>
      </c>
      <c r="BW40">
        <v>0.04</v>
      </c>
      <c r="BX40">
        <v>0.04</v>
      </c>
      <c r="BY40">
        <v>11.7348745917824</v>
      </c>
      <c r="BZ40">
        <v>12.7218096701415</v>
      </c>
      <c r="CA40">
        <v>1.2633068667466101</v>
      </c>
      <c r="CB40">
        <v>0</v>
      </c>
      <c r="CC40">
        <v>-19.838214634146301</v>
      </c>
      <c r="CD40">
        <v>-20.8337958188187</v>
      </c>
      <c r="CE40">
        <v>2.0666341870782201</v>
      </c>
      <c r="CF40">
        <v>0</v>
      </c>
      <c r="CG40">
        <v>2.20423097560976</v>
      </c>
      <c r="CH40">
        <v>-2.15567247386757E-2</v>
      </c>
      <c r="CI40">
        <v>3.5030633318171799E-3</v>
      </c>
      <c r="CJ40">
        <v>1</v>
      </c>
      <c r="CK40">
        <v>1</v>
      </c>
      <c r="CL40">
        <v>3</v>
      </c>
      <c r="CM40" t="s">
        <v>254</v>
      </c>
      <c r="CN40">
        <v>1.8608</v>
      </c>
      <c r="CO40">
        <v>1.8577600000000001</v>
      </c>
      <c r="CP40">
        <v>1.8605</v>
      </c>
      <c r="CQ40">
        <v>1.8533299999999999</v>
      </c>
      <c r="CR40">
        <v>1.8518699999999999</v>
      </c>
      <c r="CS40">
        <v>1.85273</v>
      </c>
      <c r="CT40">
        <v>1.8564000000000001</v>
      </c>
      <c r="CU40">
        <v>1.8626400000000001</v>
      </c>
      <c r="CV40" t="s">
        <v>240</v>
      </c>
      <c r="CW40" t="s">
        <v>19</v>
      </c>
      <c r="CX40" t="s">
        <v>19</v>
      </c>
      <c r="CY40" t="s">
        <v>19</v>
      </c>
      <c r="CZ40" t="s">
        <v>241</v>
      </c>
      <c r="DA40" t="s">
        <v>242</v>
      </c>
      <c r="DB40" t="s">
        <v>243</v>
      </c>
      <c r="DC40" t="s">
        <v>243</v>
      </c>
      <c r="DD40" t="s">
        <v>243</v>
      </c>
      <c r="DE40" t="s">
        <v>243</v>
      </c>
      <c r="DF40">
        <v>0</v>
      </c>
      <c r="DG40">
        <v>100</v>
      </c>
      <c r="DH40">
        <v>100</v>
      </c>
      <c r="DI40">
        <v>-0.51400000000000001</v>
      </c>
      <c r="DJ40">
        <v>2.4E-2</v>
      </c>
      <c r="DK40">
        <v>3</v>
      </c>
      <c r="DL40">
        <v>626.30899999999997</v>
      </c>
      <c r="DM40">
        <v>283.63099999999997</v>
      </c>
      <c r="DN40">
        <v>22.9999</v>
      </c>
      <c r="DO40">
        <v>25.298300000000001</v>
      </c>
      <c r="DP40">
        <v>30.0002</v>
      </c>
      <c r="DQ40">
        <v>25.3536</v>
      </c>
      <c r="DR40">
        <v>25.363800000000001</v>
      </c>
      <c r="DS40">
        <v>6.7844899999999999</v>
      </c>
      <c r="DT40">
        <v>24.1143</v>
      </c>
      <c r="DU40">
        <v>59.430300000000003</v>
      </c>
      <c r="DV40">
        <v>23</v>
      </c>
      <c r="DW40">
        <v>94.17</v>
      </c>
      <c r="DX40">
        <v>19</v>
      </c>
      <c r="DY40">
        <v>101.048</v>
      </c>
      <c r="DZ40">
        <v>105.02</v>
      </c>
    </row>
    <row r="41" spans="1:130" x14ac:dyDescent="0.25">
      <c r="A41">
        <v>25</v>
      </c>
      <c r="B41">
        <v>1560448631.5</v>
      </c>
      <c r="C41">
        <v>48</v>
      </c>
      <c r="D41" t="s">
        <v>291</v>
      </c>
      <c r="E41" t="s">
        <v>292</v>
      </c>
      <c r="G41">
        <v>1560448622.1607101</v>
      </c>
      <c r="H41">
        <f t="shared" si="0"/>
        <v>1.3510802355720256E-3</v>
      </c>
      <c r="I41">
        <f t="shared" si="1"/>
        <v>12.473848291861012</v>
      </c>
      <c r="J41">
        <f t="shared" si="2"/>
        <v>47.980767857142901</v>
      </c>
      <c r="K41">
        <f t="shared" si="3"/>
        <v>-96.576684339414641</v>
      </c>
      <c r="L41">
        <f t="shared" si="4"/>
        <v>-9.6065328310709006</v>
      </c>
      <c r="M41">
        <f t="shared" si="5"/>
        <v>4.7726718392994316</v>
      </c>
      <c r="N41">
        <f t="shared" si="6"/>
        <v>0.1404606816439059</v>
      </c>
      <c r="O41">
        <f t="shared" si="7"/>
        <v>3</v>
      </c>
      <c r="P41">
        <f t="shared" si="8"/>
        <v>0.13724769745416124</v>
      </c>
      <c r="Q41">
        <f t="shared" si="9"/>
        <v>8.6062804868754644E-2</v>
      </c>
      <c r="R41">
        <f t="shared" si="10"/>
        <v>215.02032355989411</v>
      </c>
      <c r="S41">
        <f t="shared" si="11"/>
        <v>24.679653400883137</v>
      </c>
      <c r="T41">
        <f t="shared" si="12"/>
        <v>24.352457142857098</v>
      </c>
      <c r="U41">
        <f t="shared" si="13"/>
        <v>3.0589743105480758</v>
      </c>
      <c r="V41">
        <f t="shared" si="14"/>
        <v>71.221756786274696</v>
      </c>
      <c r="W41">
        <f t="shared" si="15"/>
        <v>2.1051947563279541</v>
      </c>
      <c r="X41">
        <f t="shared" si="16"/>
        <v>2.9558309866538575</v>
      </c>
      <c r="Y41">
        <f t="shared" si="17"/>
        <v>0.95377955422012173</v>
      </c>
      <c r="Z41">
        <f t="shared" si="18"/>
        <v>-59.58263838872633</v>
      </c>
      <c r="AA41">
        <f t="shared" si="19"/>
        <v>-92.397466285711474</v>
      </c>
      <c r="AB41">
        <f t="shared" si="20"/>
        <v>-6.453760335851233</v>
      </c>
      <c r="AC41">
        <f t="shared" si="21"/>
        <v>56.586458549605069</v>
      </c>
      <c r="AD41">
        <v>0</v>
      </c>
      <c r="AE41">
        <v>0</v>
      </c>
      <c r="AF41">
        <v>3</v>
      </c>
      <c r="AG41">
        <v>1</v>
      </c>
      <c r="AH41">
        <v>0</v>
      </c>
      <c r="AI41">
        <f t="shared" si="22"/>
        <v>1</v>
      </c>
      <c r="AJ41">
        <f t="shared" si="23"/>
        <v>0</v>
      </c>
      <c r="AK41">
        <f t="shared" si="24"/>
        <v>67743.501043361422</v>
      </c>
      <c r="AL41">
        <f t="shared" si="25"/>
        <v>1199.98642857143</v>
      </c>
      <c r="AM41">
        <f t="shared" si="26"/>
        <v>963.35057034057024</v>
      </c>
      <c r="AN41">
        <f t="shared" si="27"/>
        <v>0.80280122125000031</v>
      </c>
      <c r="AO41">
        <f t="shared" si="28"/>
        <v>0.22320049437857151</v>
      </c>
      <c r="AP41">
        <v>10</v>
      </c>
      <c r="AQ41">
        <v>1</v>
      </c>
      <c r="AR41" t="s">
        <v>237</v>
      </c>
      <c r="AS41">
        <v>1560448622.1607101</v>
      </c>
      <c r="AT41">
        <v>47.980767857142901</v>
      </c>
      <c r="AU41">
        <v>68.877064285714297</v>
      </c>
      <c r="AV41">
        <v>21.164007142857098</v>
      </c>
      <c r="AW41">
        <v>18.960021428571402</v>
      </c>
      <c r="AX41">
        <v>600.04289285714299</v>
      </c>
      <c r="AY41">
        <v>99.370603571428603</v>
      </c>
      <c r="AZ41">
        <v>9.9914564285714297E-2</v>
      </c>
      <c r="BA41">
        <v>23.781171428571401</v>
      </c>
      <c r="BB41">
        <v>24.443882142857099</v>
      </c>
      <c r="BC41">
        <v>24.261032142857101</v>
      </c>
      <c r="BD41">
        <v>0</v>
      </c>
      <c r="BE41">
        <v>0</v>
      </c>
      <c r="BF41">
        <v>12997.3</v>
      </c>
      <c r="BG41">
        <v>1039.9907142857101</v>
      </c>
      <c r="BH41">
        <v>9.3290464285714307</v>
      </c>
      <c r="BI41">
        <v>1199.98642857143</v>
      </c>
      <c r="BJ41">
        <v>0.33000717857142903</v>
      </c>
      <c r="BK41">
        <v>0.33001160714285699</v>
      </c>
      <c r="BL41">
        <v>0.33000939285714298</v>
      </c>
      <c r="BM41">
        <v>9.9718592857142904E-3</v>
      </c>
      <c r="BN41">
        <v>26</v>
      </c>
      <c r="BO41">
        <v>17742.878571428599</v>
      </c>
      <c r="BP41">
        <v>1560439127</v>
      </c>
      <c r="BQ41" t="s">
        <v>238</v>
      </c>
      <c r="BR41">
        <v>2</v>
      </c>
      <c r="BS41">
        <v>-0.51400000000000001</v>
      </c>
      <c r="BT41">
        <v>2.4E-2</v>
      </c>
      <c r="BU41">
        <v>400</v>
      </c>
      <c r="BV41">
        <v>19</v>
      </c>
      <c r="BW41">
        <v>0.04</v>
      </c>
      <c r="BX41">
        <v>0.04</v>
      </c>
      <c r="BY41">
        <v>12.148291109703299</v>
      </c>
      <c r="BZ41">
        <v>11.503054718424799</v>
      </c>
      <c r="CA41">
        <v>1.14076909628565</v>
      </c>
      <c r="CB41">
        <v>0</v>
      </c>
      <c r="CC41">
        <v>-20.5044</v>
      </c>
      <c r="CD41">
        <v>-18.850304529619901</v>
      </c>
      <c r="CE41">
        <v>1.8708569060531699</v>
      </c>
      <c r="CF41">
        <v>0</v>
      </c>
      <c r="CG41">
        <v>2.2040004878048798</v>
      </c>
      <c r="CH41">
        <v>-2.5620209059239001E-2</v>
      </c>
      <c r="CI41">
        <v>3.6030142876719599E-3</v>
      </c>
      <c r="CJ41">
        <v>1</v>
      </c>
      <c r="CK41">
        <v>1</v>
      </c>
      <c r="CL41">
        <v>3</v>
      </c>
      <c r="CM41" t="s">
        <v>254</v>
      </c>
      <c r="CN41">
        <v>1.8608</v>
      </c>
      <c r="CO41">
        <v>1.8577600000000001</v>
      </c>
      <c r="CP41">
        <v>1.8605</v>
      </c>
      <c r="CQ41">
        <v>1.8533299999999999</v>
      </c>
      <c r="CR41">
        <v>1.85185</v>
      </c>
      <c r="CS41">
        <v>1.85273</v>
      </c>
      <c r="CT41">
        <v>1.8563799999999999</v>
      </c>
      <c r="CU41">
        <v>1.8626499999999999</v>
      </c>
      <c r="CV41" t="s">
        <v>240</v>
      </c>
      <c r="CW41" t="s">
        <v>19</v>
      </c>
      <c r="CX41" t="s">
        <v>19</v>
      </c>
      <c r="CY41" t="s">
        <v>19</v>
      </c>
      <c r="CZ41" t="s">
        <v>241</v>
      </c>
      <c r="DA41" t="s">
        <v>242</v>
      </c>
      <c r="DB41" t="s">
        <v>243</v>
      </c>
      <c r="DC41" t="s">
        <v>243</v>
      </c>
      <c r="DD41" t="s">
        <v>243</v>
      </c>
      <c r="DE41" t="s">
        <v>243</v>
      </c>
      <c r="DF41">
        <v>0</v>
      </c>
      <c r="DG41">
        <v>100</v>
      </c>
      <c r="DH41">
        <v>100</v>
      </c>
      <c r="DI41">
        <v>-0.51400000000000001</v>
      </c>
      <c r="DJ41">
        <v>2.4E-2</v>
      </c>
      <c r="DK41">
        <v>3</v>
      </c>
      <c r="DL41">
        <v>626.58100000000002</v>
      </c>
      <c r="DM41">
        <v>283.53699999999998</v>
      </c>
      <c r="DN41">
        <v>23</v>
      </c>
      <c r="DO41">
        <v>25.299399999999999</v>
      </c>
      <c r="DP41">
        <v>30.0002</v>
      </c>
      <c r="DQ41">
        <v>25.354700000000001</v>
      </c>
      <c r="DR41">
        <v>25.364899999999999</v>
      </c>
      <c r="DS41">
        <v>6.8921700000000001</v>
      </c>
      <c r="DT41">
        <v>24.1143</v>
      </c>
      <c r="DU41">
        <v>59.430300000000003</v>
      </c>
      <c r="DV41">
        <v>23</v>
      </c>
      <c r="DW41">
        <v>94.17</v>
      </c>
      <c r="DX41">
        <v>19</v>
      </c>
      <c r="DY41">
        <v>101.048</v>
      </c>
      <c r="DZ41">
        <v>105.02</v>
      </c>
    </row>
    <row r="42" spans="1:130" x14ac:dyDescent="0.25">
      <c r="A42">
        <v>26</v>
      </c>
      <c r="B42">
        <v>1560448633.5</v>
      </c>
      <c r="C42">
        <v>50</v>
      </c>
      <c r="D42" t="s">
        <v>293</v>
      </c>
      <c r="E42" t="s">
        <v>294</v>
      </c>
      <c r="G42">
        <v>1560448624.1607101</v>
      </c>
      <c r="H42">
        <f t="shared" si="0"/>
        <v>1.3508223371038442E-3</v>
      </c>
      <c r="I42">
        <f t="shared" si="1"/>
        <v>12.797356060010241</v>
      </c>
      <c r="J42">
        <f t="shared" si="2"/>
        <v>50.7572892857143</v>
      </c>
      <c r="K42">
        <f t="shared" si="3"/>
        <v>-97.595735695645786</v>
      </c>
      <c r="L42">
        <f t="shared" si="4"/>
        <v>-9.7078355409485386</v>
      </c>
      <c r="M42">
        <f t="shared" si="5"/>
        <v>5.0488211741821782</v>
      </c>
      <c r="N42">
        <f t="shared" si="6"/>
        <v>0.14043872526267515</v>
      </c>
      <c r="O42">
        <f t="shared" si="7"/>
        <v>3</v>
      </c>
      <c r="P42">
        <f t="shared" si="8"/>
        <v>0.13722673399692706</v>
      </c>
      <c r="Q42">
        <f t="shared" si="9"/>
        <v>8.6049616122025885E-2</v>
      </c>
      <c r="R42">
        <f t="shared" si="10"/>
        <v>215.02063592632445</v>
      </c>
      <c r="S42">
        <f t="shared" si="11"/>
        <v>24.678760801970522</v>
      </c>
      <c r="T42">
        <f t="shared" si="12"/>
        <v>24.3520017857143</v>
      </c>
      <c r="U42">
        <f t="shared" si="13"/>
        <v>3.058890860721116</v>
      </c>
      <c r="V42">
        <f t="shared" si="14"/>
        <v>71.224475251941769</v>
      </c>
      <c r="W42">
        <f t="shared" si="15"/>
        <v>2.1051534161842373</v>
      </c>
      <c r="X42">
        <f t="shared" si="16"/>
        <v>2.9556601276986529</v>
      </c>
      <c r="Y42">
        <f t="shared" si="17"/>
        <v>0.9537374445368787</v>
      </c>
      <c r="Z42">
        <f t="shared" si="18"/>
        <v>-59.57126506627953</v>
      </c>
      <c r="AA42">
        <f t="shared" si="19"/>
        <v>-92.479200728575933</v>
      </c>
      <c r="AB42">
        <f t="shared" si="20"/>
        <v>-6.4594231311683759</v>
      </c>
      <c r="AC42">
        <f t="shared" si="21"/>
        <v>56.510747000300626</v>
      </c>
      <c r="AD42">
        <v>0</v>
      </c>
      <c r="AE42">
        <v>0</v>
      </c>
      <c r="AF42">
        <v>3</v>
      </c>
      <c r="AG42">
        <v>1</v>
      </c>
      <c r="AH42">
        <v>0</v>
      </c>
      <c r="AI42">
        <f t="shared" si="22"/>
        <v>1</v>
      </c>
      <c r="AJ42">
        <f t="shared" si="23"/>
        <v>0</v>
      </c>
      <c r="AK42">
        <f t="shared" si="24"/>
        <v>67750.692200335106</v>
      </c>
      <c r="AL42">
        <f t="shared" si="25"/>
        <v>1199.9878571428601</v>
      </c>
      <c r="AM42">
        <f t="shared" si="26"/>
        <v>963.35187148361115</v>
      </c>
      <c r="AN42">
        <f t="shared" si="27"/>
        <v>0.80280134982142815</v>
      </c>
      <c r="AO42">
        <f t="shared" si="28"/>
        <v>0.22320051716428566</v>
      </c>
      <c r="AP42">
        <v>10</v>
      </c>
      <c r="AQ42">
        <v>1</v>
      </c>
      <c r="AR42" t="s">
        <v>237</v>
      </c>
      <c r="AS42">
        <v>1560448624.1607101</v>
      </c>
      <c r="AT42">
        <v>50.7572892857143</v>
      </c>
      <c r="AU42">
        <v>72.1988392857143</v>
      </c>
      <c r="AV42">
        <v>21.163728571428599</v>
      </c>
      <c r="AW42">
        <v>18.960175</v>
      </c>
      <c r="AX42">
        <v>600.04617857142898</v>
      </c>
      <c r="AY42">
        <v>99.369953571428596</v>
      </c>
      <c r="AZ42">
        <v>9.9920514285714301E-2</v>
      </c>
      <c r="BA42">
        <v>23.780210714285701</v>
      </c>
      <c r="BB42">
        <v>24.444075000000002</v>
      </c>
      <c r="BC42">
        <v>24.259928571428599</v>
      </c>
      <c r="BD42">
        <v>0</v>
      </c>
      <c r="BE42">
        <v>0</v>
      </c>
      <c r="BF42">
        <v>12998.8857142857</v>
      </c>
      <c r="BG42">
        <v>1040.01535714286</v>
      </c>
      <c r="BH42">
        <v>8.4938689285714304</v>
      </c>
      <c r="BI42">
        <v>1199.9878571428601</v>
      </c>
      <c r="BJ42">
        <v>0.33000732142857098</v>
      </c>
      <c r="BK42">
        <v>0.330011071428571</v>
      </c>
      <c r="BL42">
        <v>0.330010178571429</v>
      </c>
      <c r="BM42">
        <v>9.9714592857142893E-3</v>
      </c>
      <c r="BN42">
        <v>26</v>
      </c>
      <c r="BO42">
        <v>17742.900000000001</v>
      </c>
      <c r="BP42">
        <v>1560439127</v>
      </c>
      <c r="BQ42" t="s">
        <v>238</v>
      </c>
      <c r="BR42">
        <v>2</v>
      </c>
      <c r="BS42">
        <v>-0.51400000000000001</v>
      </c>
      <c r="BT42">
        <v>2.4E-2</v>
      </c>
      <c r="BU42">
        <v>400</v>
      </c>
      <c r="BV42">
        <v>19</v>
      </c>
      <c r="BW42">
        <v>0.04</v>
      </c>
      <c r="BX42">
        <v>0.04</v>
      </c>
      <c r="BY42">
        <v>12.4999522293525</v>
      </c>
      <c r="BZ42">
        <v>10.3075238377999</v>
      </c>
      <c r="CA42">
        <v>1.02757891169121</v>
      </c>
      <c r="CB42">
        <v>0</v>
      </c>
      <c r="CC42">
        <v>-21.080787804878</v>
      </c>
      <c r="CD42">
        <v>-16.899890592336501</v>
      </c>
      <c r="CE42">
        <v>1.6862793005926899</v>
      </c>
      <c r="CF42">
        <v>0</v>
      </c>
      <c r="CG42">
        <v>2.20390024390244</v>
      </c>
      <c r="CH42">
        <v>-2.6544668989543399E-2</v>
      </c>
      <c r="CI42">
        <v>3.6059216120457802E-3</v>
      </c>
      <c r="CJ42">
        <v>1</v>
      </c>
      <c r="CK42">
        <v>1</v>
      </c>
      <c r="CL42">
        <v>3</v>
      </c>
      <c r="CM42" t="s">
        <v>254</v>
      </c>
      <c r="CN42">
        <v>1.8608100000000001</v>
      </c>
      <c r="CO42">
        <v>1.8577600000000001</v>
      </c>
      <c r="CP42">
        <v>1.8605</v>
      </c>
      <c r="CQ42">
        <v>1.8533299999999999</v>
      </c>
      <c r="CR42">
        <v>1.85185</v>
      </c>
      <c r="CS42">
        <v>1.8527199999999999</v>
      </c>
      <c r="CT42">
        <v>1.85639</v>
      </c>
      <c r="CU42">
        <v>1.8626499999999999</v>
      </c>
      <c r="CV42" t="s">
        <v>240</v>
      </c>
      <c r="CW42" t="s">
        <v>19</v>
      </c>
      <c r="CX42" t="s">
        <v>19</v>
      </c>
      <c r="CY42" t="s">
        <v>19</v>
      </c>
      <c r="CZ42" t="s">
        <v>241</v>
      </c>
      <c r="DA42" t="s">
        <v>242</v>
      </c>
      <c r="DB42" t="s">
        <v>243</v>
      </c>
      <c r="DC42" t="s">
        <v>243</v>
      </c>
      <c r="DD42" t="s">
        <v>243</v>
      </c>
      <c r="DE42" t="s">
        <v>243</v>
      </c>
      <c r="DF42">
        <v>0</v>
      </c>
      <c r="DG42">
        <v>100</v>
      </c>
      <c r="DH42">
        <v>100</v>
      </c>
      <c r="DI42">
        <v>-0.51400000000000001</v>
      </c>
      <c r="DJ42">
        <v>2.4E-2</v>
      </c>
      <c r="DK42">
        <v>3</v>
      </c>
      <c r="DL42">
        <v>626.75300000000004</v>
      </c>
      <c r="DM42">
        <v>283.60899999999998</v>
      </c>
      <c r="DN42">
        <v>23.0002</v>
      </c>
      <c r="DO42">
        <v>25.3005</v>
      </c>
      <c r="DP42">
        <v>30.000299999999999</v>
      </c>
      <c r="DQ42">
        <v>25.355799999999999</v>
      </c>
      <c r="DR42">
        <v>25.3659</v>
      </c>
      <c r="DS42">
        <v>7.0586200000000003</v>
      </c>
      <c r="DT42">
        <v>24.1143</v>
      </c>
      <c r="DU42">
        <v>59.430300000000003</v>
      </c>
      <c r="DV42">
        <v>23</v>
      </c>
      <c r="DW42">
        <v>99.17</v>
      </c>
      <c r="DX42">
        <v>19</v>
      </c>
      <c r="DY42">
        <v>101.048</v>
      </c>
      <c r="DZ42">
        <v>105.02</v>
      </c>
    </row>
    <row r="43" spans="1:130" x14ac:dyDescent="0.25">
      <c r="A43">
        <v>27</v>
      </c>
      <c r="B43">
        <v>1560448635.5</v>
      </c>
      <c r="C43">
        <v>52</v>
      </c>
      <c r="D43" t="s">
        <v>295</v>
      </c>
      <c r="E43" t="s">
        <v>296</v>
      </c>
      <c r="G43">
        <v>1560448626.1607101</v>
      </c>
      <c r="H43">
        <f t="shared" si="0"/>
        <v>1.350528046365359E-3</v>
      </c>
      <c r="I43">
        <f t="shared" si="1"/>
        <v>13.087804166088068</v>
      </c>
      <c r="J43">
        <f t="shared" si="2"/>
        <v>53.580164285714297</v>
      </c>
      <c r="K43">
        <f t="shared" si="3"/>
        <v>-98.195809493734828</v>
      </c>
      <c r="L43">
        <f t="shared" si="4"/>
        <v>-9.7674809500845807</v>
      </c>
      <c r="M43">
        <f t="shared" si="5"/>
        <v>5.3295882651337312</v>
      </c>
      <c r="N43">
        <f t="shared" si="6"/>
        <v>0.14041034451520257</v>
      </c>
      <c r="O43">
        <f t="shared" si="7"/>
        <v>3</v>
      </c>
      <c r="P43">
        <f t="shared" si="8"/>
        <v>0.13719963647767086</v>
      </c>
      <c r="Q43">
        <f t="shared" si="9"/>
        <v>8.6032568270539109E-2</v>
      </c>
      <c r="R43">
        <f t="shared" si="10"/>
        <v>215.02059724235264</v>
      </c>
      <c r="S43">
        <f t="shared" si="11"/>
        <v>24.677757663379378</v>
      </c>
      <c r="T43">
        <f t="shared" si="12"/>
        <v>24.351696428571451</v>
      </c>
      <c r="U43">
        <f t="shared" si="13"/>
        <v>3.0588349013636518</v>
      </c>
      <c r="V43">
        <f t="shared" si="14"/>
        <v>71.227996581450782</v>
      </c>
      <c r="W43">
        <f t="shared" si="15"/>
        <v>2.1051208729680377</v>
      </c>
      <c r="X43">
        <f t="shared" si="16"/>
        <v>2.9554683186417936</v>
      </c>
      <c r="Y43">
        <f t="shared" si="17"/>
        <v>0.95371402839561403</v>
      </c>
      <c r="Z43">
        <f t="shared" si="18"/>
        <v>-59.558286844712327</v>
      </c>
      <c r="AA43">
        <f t="shared" si="19"/>
        <v>-92.604257314296092</v>
      </c>
      <c r="AB43">
        <f t="shared" si="20"/>
        <v>-6.4681128138818638</v>
      </c>
      <c r="AC43">
        <f t="shared" si="21"/>
        <v>56.389940269462329</v>
      </c>
      <c r="AD43">
        <v>0</v>
      </c>
      <c r="AE43">
        <v>0</v>
      </c>
      <c r="AF43">
        <v>3</v>
      </c>
      <c r="AG43">
        <v>1</v>
      </c>
      <c r="AH43">
        <v>0</v>
      </c>
      <c r="AI43">
        <f t="shared" si="22"/>
        <v>1</v>
      </c>
      <c r="AJ43">
        <f t="shared" si="23"/>
        <v>0</v>
      </c>
      <c r="AK43">
        <f t="shared" si="24"/>
        <v>67754.674712885972</v>
      </c>
      <c r="AL43">
        <f t="shared" si="25"/>
        <v>1199.9875</v>
      </c>
      <c r="AM43">
        <f t="shared" si="26"/>
        <v>963.35176144557283</v>
      </c>
      <c r="AN43">
        <f t="shared" si="27"/>
        <v>0.80280149705357173</v>
      </c>
      <c r="AO43">
        <f t="shared" si="28"/>
        <v>0.22320050250357154</v>
      </c>
      <c r="AP43">
        <v>10</v>
      </c>
      <c r="AQ43">
        <v>1</v>
      </c>
      <c r="AR43" t="s">
        <v>237</v>
      </c>
      <c r="AS43">
        <v>1560448626.1607101</v>
      </c>
      <c r="AT43">
        <v>53.580164285714297</v>
      </c>
      <c r="AU43">
        <v>75.511882142857104</v>
      </c>
      <c r="AV43">
        <v>21.163496428571399</v>
      </c>
      <c r="AW43">
        <v>18.960442857142901</v>
      </c>
      <c r="AX43">
        <v>600.05174999999997</v>
      </c>
      <c r="AY43">
        <v>99.3694571428572</v>
      </c>
      <c r="AZ43">
        <v>9.9970324999999999E-2</v>
      </c>
      <c r="BA43">
        <v>23.779132142857101</v>
      </c>
      <c r="BB43">
        <v>24.444089285714298</v>
      </c>
      <c r="BC43">
        <v>24.2593035714286</v>
      </c>
      <c r="BD43">
        <v>0</v>
      </c>
      <c r="BE43">
        <v>0</v>
      </c>
      <c r="BF43">
        <v>12999.757142857099</v>
      </c>
      <c r="BG43">
        <v>1040.03892857143</v>
      </c>
      <c r="BH43">
        <v>7.7285685714285703</v>
      </c>
      <c r="BI43">
        <v>1199.9875</v>
      </c>
      <c r="BJ43">
        <v>0.33000796428571399</v>
      </c>
      <c r="BK43">
        <v>0.330010178571429</v>
      </c>
      <c r="BL43">
        <v>0.33001078571428599</v>
      </c>
      <c r="BM43">
        <v>9.9710646428571408E-3</v>
      </c>
      <c r="BN43">
        <v>26</v>
      </c>
      <c r="BO43">
        <v>17742.9035714286</v>
      </c>
      <c r="BP43">
        <v>1560439127</v>
      </c>
      <c r="BQ43" t="s">
        <v>238</v>
      </c>
      <c r="BR43">
        <v>2</v>
      </c>
      <c r="BS43">
        <v>-0.51400000000000001</v>
      </c>
      <c r="BT43">
        <v>2.4E-2</v>
      </c>
      <c r="BU43">
        <v>400</v>
      </c>
      <c r="BV43">
        <v>19</v>
      </c>
      <c r="BW43">
        <v>0.04</v>
      </c>
      <c r="BX43">
        <v>0.04</v>
      </c>
      <c r="BY43">
        <v>12.8249309257336</v>
      </c>
      <c r="BZ43">
        <v>9.2186465953666801</v>
      </c>
      <c r="CA43">
        <v>0.92164490094622298</v>
      </c>
      <c r="CB43">
        <v>0</v>
      </c>
      <c r="CC43">
        <v>-21.617863414634101</v>
      </c>
      <c r="CD43">
        <v>-15.1590480836251</v>
      </c>
      <c r="CE43">
        <v>1.5156761948668001</v>
      </c>
      <c r="CF43">
        <v>0</v>
      </c>
      <c r="CG43">
        <v>2.2035980487804898</v>
      </c>
      <c r="CH43">
        <v>-2.1446968641122999E-2</v>
      </c>
      <c r="CI43">
        <v>3.47868367276781E-3</v>
      </c>
      <c r="CJ43">
        <v>1</v>
      </c>
      <c r="CK43">
        <v>1</v>
      </c>
      <c r="CL43">
        <v>3</v>
      </c>
      <c r="CM43" t="s">
        <v>254</v>
      </c>
      <c r="CN43">
        <v>1.8608</v>
      </c>
      <c r="CO43">
        <v>1.8577600000000001</v>
      </c>
      <c r="CP43">
        <v>1.8605</v>
      </c>
      <c r="CQ43">
        <v>1.8533299999999999</v>
      </c>
      <c r="CR43">
        <v>1.85185</v>
      </c>
      <c r="CS43">
        <v>1.8527199999999999</v>
      </c>
      <c r="CT43">
        <v>1.8564000000000001</v>
      </c>
      <c r="CU43">
        <v>1.8626499999999999</v>
      </c>
      <c r="CV43" t="s">
        <v>240</v>
      </c>
      <c r="CW43" t="s">
        <v>19</v>
      </c>
      <c r="CX43" t="s">
        <v>19</v>
      </c>
      <c r="CY43" t="s">
        <v>19</v>
      </c>
      <c r="CZ43" t="s">
        <v>241</v>
      </c>
      <c r="DA43" t="s">
        <v>242</v>
      </c>
      <c r="DB43" t="s">
        <v>243</v>
      </c>
      <c r="DC43" t="s">
        <v>243</v>
      </c>
      <c r="DD43" t="s">
        <v>243</v>
      </c>
      <c r="DE43" t="s">
        <v>243</v>
      </c>
      <c r="DF43">
        <v>0</v>
      </c>
      <c r="DG43">
        <v>100</v>
      </c>
      <c r="DH43">
        <v>100</v>
      </c>
      <c r="DI43">
        <v>-0.51400000000000001</v>
      </c>
      <c r="DJ43">
        <v>2.4E-2</v>
      </c>
      <c r="DK43">
        <v>3</v>
      </c>
      <c r="DL43">
        <v>626.76499999999999</v>
      </c>
      <c r="DM43">
        <v>283.65800000000002</v>
      </c>
      <c r="DN43">
        <v>23.0002</v>
      </c>
      <c r="DO43">
        <v>25.301600000000001</v>
      </c>
      <c r="DP43">
        <v>30.0002</v>
      </c>
      <c r="DQ43">
        <v>25.3568</v>
      </c>
      <c r="DR43">
        <v>25.367000000000001</v>
      </c>
      <c r="DS43">
        <v>7.2155100000000001</v>
      </c>
      <c r="DT43">
        <v>24.1143</v>
      </c>
      <c r="DU43">
        <v>59.430300000000003</v>
      </c>
      <c r="DV43">
        <v>23</v>
      </c>
      <c r="DW43">
        <v>104.17</v>
      </c>
      <c r="DX43">
        <v>19</v>
      </c>
      <c r="DY43">
        <v>101.048</v>
      </c>
      <c r="DZ43">
        <v>105.02</v>
      </c>
    </row>
    <row r="44" spans="1:130" x14ac:dyDescent="0.25">
      <c r="A44">
        <v>28</v>
      </c>
      <c r="B44">
        <v>1560448637.5</v>
      </c>
      <c r="C44">
        <v>54</v>
      </c>
      <c r="D44" t="s">
        <v>297</v>
      </c>
      <c r="E44" t="s">
        <v>298</v>
      </c>
      <c r="G44">
        <v>1560448628.1607101</v>
      </c>
      <c r="H44">
        <f t="shared" si="0"/>
        <v>1.350036421439443E-3</v>
      </c>
      <c r="I44">
        <f t="shared" si="1"/>
        <v>13.367101616704478</v>
      </c>
      <c r="J44">
        <f t="shared" si="2"/>
        <v>56.441974999999999</v>
      </c>
      <c r="K44">
        <f t="shared" si="3"/>
        <v>-98.649468873718646</v>
      </c>
      <c r="L44">
        <f t="shared" si="4"/>
        <v>-9.812580249351468</v>
      </c>
      <c r="M44">
        <f t="shared" si="5"/>
        <v>5.6142360971893588</v>
      </c>
      <c r="N44">
        <f t="shared" si="6"/>
        <v>0.14036414059555349</v>
      </c>
      <c r="O44">
        <f t="shared" si="7"/>
        <v>3</v>
      </c>
      <c r="P44">
        <f t="shared" si="8"/>
        <v>0.13715552112054993</v>
      </c>
      <c r="Q44">
        <f t="shared" si="9"/>
        <v>8.6004814041009778E-2</v>
      </c>
      <c r="R44">
        <f t="shared" si="10"/>
        <v>215.02058165549892</v>
      </c>
      <c r="S44">
        <f t="shared" si="11"/>
        <v>24.676947734151742</v>
      </c>
      <c r="T44">
        <f t="shared" si="12"/>
        <v>24.351251785714251</v>
      </c>
      <c r="U44">
        <f t="shared" si="13"/>
        <v>3.0587534182855531</v>
      </c>
      <c r="V44">
        <f t="shared" si="14"/>
        <v>71.2306887526276</v>
      </c>
      <c r="W44">
        <f t="shared" si="15"/>
        <v>2.1050819148827182</v>
      </c>
      <c r="X44">
        <f t="shared" si="16"/>
        <v>2.9553019235758331</v>
      </c>
      <c r="Y44">
        <f t="shared" si="17"/>
        <v>0.95367150340283491</v>
      </c>
      <c r="Z44">
        <f t="shared" si="18"/>
        <v>-59.536606185479435</v>
      </c>
      <c r="AA44">
        <f t="shared" si="19"/>
        <v>-92.683681242856366</v>
      </c>
      <c r="AB44">
        <f t="shared" si="20"/>
        <v>-6.4736152119173145</v>
      </c>
      <c r="AC44">
        <f t="shared" si="21"/>
        <v>56.326679015245801</v>
      </c>
      <c r="AD44">
        <v>0</v>
      </c>
      <c r="AE44">
        <v>0</v>
      </c>
      <c r="AF44">
        <v>3</v>
      </c>
      <c r="AG44">
        <v>1</v>
      </c>
      <c r="AH44">
        <v>0</v>
      </c>
      <c r="AI44">
        <f t="shared" si="22"/>
        <v>1</v>
      </c>
      <c r="AJ44">
        <f t="shared" si="23"/>
        <v>0</v>
      </c>
      <c r="AK44">
        <f t="shared" si="24"/>
        <v>67765.132547648274</v>
      </c>
      <c r="AL44">
        <f t="shared" si="25"/>
        <v>1199.9875</v>
      </c>
      <c r="AM44">
        <f t="shared" si="26"/>
        <v>963.35189687273305</v>
      </c>
      <c r="AN44">
        <f t="shared" si="27"/>
        <v>0.80280160991071414</v>
      </c>
      <c r="AO44">
        <f t="shared" si="28"/>
        <v>0.22320045494642854</v>
      </c>
      <c r="AP44">
        <v>10</v>
      </c>
      <c r="AQ44">
        <v>1</v>
      </c>
      <c r="AR44" t="s">
        <v>237</v>
      </c>
      <c r="AS44">
        <v>1560448628.1607101</v>
      </c>
      <c r="AT44">
        <v>56.441974999999999</v>
      </c>
      <c r="AU44">
        <v>78.845228571428606</v>
      </c>
      <c r="AV44">
        <v>21.163160714285699</v>
      </c>
      <c r="AW44">
        <v>18.9609392857143</v>
      </c>
      <c r="AX44">
        <v>600.06017857142899</v>
      </c>
      <c r="AY44">
        <v>99.369150000000005</v>
      </c>
      <c r="AZ44">
        <v>0.10001452142857099</v>
      </c>
      <c r="BA44">
        <v>23.778196428571398</v>
      </c>
      <c r="BB44">
        <v>24.444071428571402</v>
      </c>
      <c r="BC44">
        <v>24.258432142857099</v>
      </c>
      <c r="BD44">
        <v>0</v>
      </c>
      <c r="BE44">
        <v>0</v>
      </c>
      <c r="BF44">
        <v>13001.992857142901</v>
      </c>
      <c r="BG44">
        <v>1040.0574999999999</v>
      </c>
      <c r="BH44">
        <v>7.0042357142857101</v>
      </c>
      <c r="BI44">
        <v>1199.9875</v>
      </c>
      <c r="BJ44">
        <v>0.330009071428571</v>
      </c>
      <c r="BK44">
        <v>0.33000978571428602</v>
      </c>
      <c r="BL44">
        <v>0.33001049999999998</v>
      </c>
      <c r="BM44">
        <v>9.9706732142857205E-3</v>
      </c>
      <c r="BN44">
        <v>26</v>
      </c>
      <c r="BO44">
        <v>17742.910714285699</v>
      </c>
      <c r="BP44">
        <v>1560439127</v>
      </c>
      <c r="BQ44" t="s">
        <v>238</v>
      </c>
      <c r="BR44">
        <v>2</v>
      </c>
      <c r="BS44">
        <v>-0.51400000000000001</v>
      </c>
      <c r="BT44">
        <v>2.4E-2</v>
      </c>
      <c r="BU44">
        <v>400</v>
      </c>
      <c r="BV44">
        <v>19</v>
      </c>
      <c r="BW44">
        <v>0.04</v>
      </c>
      <c r="BX44">
        <v>0.04</v>
      </c>
      <c r="BY44">
        <v>13.1209857430376</v>
      </c>
      <c r="BZ44">
        <v>8.4691151022917506</v>
      </c>
      <c r="CA44">
        <v>0.84820294581228495</v>
      </c>
      <c r="CB44">
        <v>0</v>
      </c>
      <c r="CC44">
        <v>-22.107099999999999</v>
      </c>
      <c r="CD44">
        <v>-14.0657331010453</v>
      </c>
      <c r="CE44">
        <v>1.40871345958627</v>
      </c>
      <c r="CF44">
        <v>0</v>
      </c>
      <c r="CG44">
        <v>2.2028573170731698</v>
      </c>
      <c r="CH44">
        <v>-1.7000069686407202E-2</v>
      </c>
      <c r="CI44">
        <v>3.1902886362195101E-3</v>
      </c>
      <c r="CJ44">
        <v>1</v>
      </c>
      <c r="CK44">
        <v>1</v>
      </c>
      <c r="CL44">
        <v>3</v>
      </c>
      <c r="CM44" t="s">
        <v>254</v>
      </c>
      <c r="CN44">
        <v>1.8608100000000001</v>
      </c>
      <c r="CO44">
        <v>1.8577600000000001</v>
      </c>
      <c r="CP44">
        <v>1.8605</v>
      </c>
      <c r="CQ44">
        <v>1.8533299999999999</v>
      </c>
      <c r="CR44">
        <v>1.8518399999999999</v>
      </c>
      <c r="CS44">
        <v>1.85273</v>
      </c>
      <c r="CT44">
        <v>1.8564000000000001</v>
      </c>
      <c r="CU44">
        <v>1.8626400000000001</v>
      </c>
      <c r="CV44" t="s">
        <v>240</v>
      </c>
      <c r="CW44" t="s">
        <v>19</v>
      </c>
      <c r="CX44" t="s">
        <v>19</v>
      </c>
      <c r="CY44" t="s">
        <v>19</v>
      </c>
      <c r="CZ44" t="s">
        <v>241</v>
      </c>
      <c r="DA44" t="s">
        <v>242</v>
      </c>
      <c r="DB44" t="s">
        <v>243</v>
      </c>
      <c r="DC44" t="s">
        <v>243</v>
      </c>
      <c r="DD44" t="s">
        <v>243</v>
      </c>
      <c r="DE44" t="s">
        <v>243</v>
      </c>
      <c r="DF44">
        <v>0</v>
      </c>
      <c r="DG44">
        <v>100</v>
      </c>
      <c r="DH44">
        <v>100</v>
      </c>
      <c r="DI44">
        <v>-0.51400000000000001</v>
      </c>
      <c r="DJ44">
        <v>2.4E-2</v>
      </c>
      <c r="DK44">
        <v>3</v>
      </c>
      <c r="DL44">
        <v>626.81100000000004</v>
      </c>
      <c r="DM44">
        <v>283.63</v>
      </c>
      <c r="DN44">
        <v>23.0002</v>
      </c>
      <c r="DO44">
        <v>25.302600000000002</v>
      </c>
      <c r="DP44">
        <v>30.0002</v>
      </c>
      <c r="DQ44">
        <v>25.357299999999999</v>
      </c>
      <c r="DR44">
        <v>25.368099999999998</v>
      </c>
      <c r="DS44">
        <v>7.3149800000000003</v>
      </c>
      <c r="DT44">
        <v>24.1143</v>
      </c>
      <c r="DU44">
        <v>59.430300000000003</v>
      </c>
      <c r="DV44">
        <v>23</v>
      </c>
      <c r="DW44">
        <v>104.17</v>
      </c>
      <c r="DX44">
        <v>19</v>
      </c>
      <c r="DY44">
        <v>101.048</v>
      </c>
      <c r="DZ44">
        <v>105.02</v>
      </c>
    </row>
    <row r="45" spans="1:130" x14ac:dyDescent="0.25">
      <c r="A45">
        <v>29</v>
      </c>
      <c r="B45">
        <v>1560448639.5</v>
      </c>
      <c r="C45">
        <v>56</v>
      </c>
      <c r="D45" t="s">
        <v>299</v>
      </c>
      <c r="E45" t="s">
        <v>300</v>
      </c>
      <c r="G45">
        <v>1560448630.1607101</v>
      </c>
      <c r="H45">
        <f t="shared" si="0"/>
        <v>1.3495968689184086E-3</v>
      </c>
      <c r="I45">
        <f t="shared" si="1"/>
        <v>13.648906903697872</v>
      </c>
      <c r="J45">
        <f t="shared" si="2"/>
        <v>59.337578571428601</v>
      </c>
      <c r="K45">
        <f t="shared" si="3"/>
        <v>-99.093949173965228</v>
      </c>
      <c r="L45">
        <f t="shared" si="4"/>
        <v>-9.8567864402045089</v>
      </c>
      <c r="M45">
        <f t="shared" si="5"/>
        <v>5.9022558363340609</v>
      </c>
      <c r="N45">
        <f t="shared" si="6"/>
        <v>0.14032426731587089</v>
      </c>
      <c r="O45">
        <f t="shared" si="7"/>
        <v>3</v>
      </c>
      <c r="P45">
        <f t="shared" si="8"/>
        <v>0.13711744970486167</v>
      </c>
      <c r="Q45">
        <f t="shared" si="9"/>
        <v>8.5980862274753531E-2</v>
      </c>
      <c r="R45">
        <f t="shared" si="10"/>
        <v>215.0208716304233</v>
      </c>
      <c r="S45">
        <f t="shared" si="11"/>
        <v>24.676543907311576</v>
      </c>
      <c r="T45">
        <f t="shared" si="12"/>
        <v>24.3509125</v>
      </c>
      <c r="U45">
        <f t="shared" si="13"/>
        <v>3.0586912437191951</v>
      </c>
      <c r="V45">
        <f t="shared" si="14"/>
        <v>71.232360852519847</v>
      </c>
      <c r="W45">
        <f t="shared" si="15"/>
        <v>2.1050657359135601</v>
      </c>
      <c r="X45">
        <f t="shared" si="16"/>
        <v>2.9552098382249437</v>
      </c>
      <c r="Y45">
        <f t="shared" si="17"/>
        <v>0.95362550780563504</v>
      </c>
      <c r="Z45">
        <f t="shared" si="18"/>
        <v>-59.517221919301818</v>
      </c>
      <c r="AA45">
        <f t="shared" si="19"/>
        <v>-92.712562671424152</v>
      </c>
      <c r="AB45">
        <f t="shared" si="20"/>
        <v>-6.4756044506580173</v>
      </c>
      <c r="AC45">
        <f t="shared" si="21"/>
        <v>56.31548258903932</v>
      </c>
      <c r="AD45">
        <v>0</v>
      </c>
      <c r="AE45">
        <v>0</v>
      </c>
      <c r="AF45">
        <v>3</v>
      </c>
      <c r="AG45">
        <v>1</v>
      </c>
      <c r="AH45">
        <v>0</v>
      </c>
      <c r="AI45">
        <f t="shared" si="22"/>
        <v>1</v>
      </c>
      <c r="AJ45">
        <f t="shared" si="23"/>
        <v>0</v>
      </c>
      <c r="AK45">
        <f t="shared" si="24"/>
        <v>67767.914539354882</v>
      </c>
      <c r="AL45">
        <f t="shared" si="25"/>
        <v>1199.98928571429</v>
      </c>
      <c r="AM45">
        <f t="shared" si="26"/>
        <v>963.35344208890069</v>
      </c>
      <c r="AN45">
        <f t="shared" si="27"/>
        <v>0.80280170294642883</v>
      </c>
      <c r="AO45">
        <f t="shared" si="28"/>
        <v>0.22320039793928576</v>
      </c>
      <c r="AP45">
        <v>10</v>
      </c>
      <c r="AQ45">
        <v>1</v>
      </c>
      <c r="AR45" t="s">
        <v>237</v>
      </c>
      <c r="AS45">
        <v>1560448630.1607101</v>
      </c>
      <c r="AT45">
        <v>59.337578571428601</v>
      </c>
      <c r="AU45">
        <v>82.217067857142894</v>
      </c>
      <c r="AV45">
        <v>21.163010714285701</v>
      </c>
      <c r="AW45">
        <v>18.9614928571429</v>
      </c>
      <c r="AX45">
        <v>600.05660714285705</v>
      </c>
      <c r="AY45">
        <v>99.369089285714296</v>
      </c>
      <c r="AZ45">
        <v>0.100015764285714</v>
      </c>
      <c r="BA45">
        <v>23.777678571428599</v>
      </c>
      <c r="BB45">
        <v>24.444160714285701</v>
      </c>
      <c r="BC45">
        <v>24.257664285714299</v>
      </c>
      <c r="BD45">
        <v>0</v>
      </c>
      <c r="BE45">
        <v>0</v>
      </c>
      <c r="BF45">
        <v>13002.5714285714</v>
      </c>
      <c r="BG45">
        <v>1040.0735714285699</v>
      </c>
      <c r="BH45">
        <v>6.3424896428571396</v>
      </c>
      <c r="BI45">
        <v>1199.98928571429</v>
      </c>
      <c r="BJ45">
        <v>0.33001028571428598</v>
      </c>
      <c r="BK45">
        <v>0.33000960714285699</v>
      </c>
      <c r="BL45">
        <v>0.33000989285714299</v>
      </c>
      <c r="BM45">
        <v>9.9703082142857096E-3</v>
      </c>
      <c r="BN45">
        <v>26</v>
      </c>
      <c r="BO45">
        <v>17742.942857142902</v>
      </c>
      <c r="BP45">
        <v>1560439127</v>
      </c>
      <c r="BQ45" t="s">
        <v>238</v>
      </c>
      <c r="BR45">
        <v>2</v>
      </c>
      <c r="BS45">
        <v>-0.51400000000000001</v>
      </c>
      <c r="BT45">
        <v>2.4E-2</v>
      </c>
      <c r="BU45">
        <v>400</v>
      </c>
      <c r="BV45">
        <v>19</v>
      </c>
      <c r="BW45">
        <v>0.04</v>
      </c>
      <c r="BX45">
        <v>0.04</v>
      </c>
      <c r="BY45">
        <v>13.4003127402763</v>
      </c>
      <c r="BZ45">
        <v>7.9668188575314902</v>
      </c>
      <c r="CA45">
        <v>0.79849183987563099</v>
      </c>
      <c r="CB45">
        <v>0</v>
      </c>
      <c r="CC45">
        <v>-22.579678048780501</v>
      </c>
      <c r="CD45">
        <v>-13.297710104528999</v>
      </c>
      <c r="CE45">
        <v>1.3315164918448199</v>
      </c>
      <c r="CF45">
        <v>0</v>
      </c>
      <c r="CG45">
        <v>2.20214048780488</v>
      </c>
      <c r="CH45">
        <v>-9.6045993031280696E-3</v>
      </c>
      <c r="CI45">
        <v>2.6688445944572101E-3</v>
      </c>
      <c r="CJ45">
        <v>1</v>
      </c>
      <c r="CK45">
        <v>1</v>
      </c>
      <c r="CL45">
        <v>3</v>
      </c>
      <c r="CM45" t="s">
        <v>254</v>
      </c>
      <c r="CN45">
        <v>1.8608100000000001</v>
      </c>
      <c r="CO45">
        <v>1.8577600000000001</v>
      </c>
      <c r="CP45">
        <v>1.8605</v>
      </c>
      <c r="CQ45">
        <v>1.8533299999999999</v>
      </c>
      <c r="CR45">
        <v>1.85185</v>
      </c>
      <c r="CS45">
        <v>1.8527199999999999</v>
      </c>
      <c r="CT45">
        <v>1.85639</v>
      </c>
      <c r="CU45">
        <v>1.8626400000000001</v>
      </c>
      <c r="CV45" t="s">
        <v>240</v>
      </c>
      <c r="CW45" t="s">
        <v>19</v>
      </c>
      <c r="CX45" t="s">
        <v>19</v>
      </c>
      <c r="CY45" t="s">
        <v>19</v>
      </c>
      <c r="CZ45" t="s">
        <v>241</v>
      </c>
      <c r="DA45" t="s">
        <v>242</v>
      </c>
      <c r="DB45" t="s">
        <v>243</v>
      </c>
      <c r="DC45" t="s">
        <v>243</v>
      </c>
      <c r="DD45" t="s">
        <v>243</v>
      </c>
      <c r="DE45" t="s">
        <v>243</v>
      </c>
      <c r="DF45">
        <v>0</v>
      </c>
      <c r="DG45">
        <v>100</v>
      </c>
      <c r="DH45">
        <v>100</v>
      </c>
      <c r="DI45">
        <v>-0.51400000000000001</v>
      </c>
      <c r="DJ45">
        <v>2.4E-2</v>
      </c>
      <c r="DK45">
        <v>3</v>
      </c>
      <c r="DL45">
        <v>626.88400000000001</v>
      </c>
      <c r="DM45">
        <v>283.601</v>
      </c>
      <c r="DN45">
        <v>23.000299999999999</v>
      </c>
      <c r="DO45">
        <v>25.303699999999999</v>
      </c>
      <c r="DP45">
        <v>30.0002</v>
      </c>
      <c r="DQ45">
        <v>25.3584</v>
      </c>
      <c r="DR45">
        <v>25.3688</v>
      </c>
      <c r="DS45">
        <v>7.4569099999999997</v>
      </c>
      <c r="DT45">
        <v>24.1143</v>
      </c>
      <c r="DU45">
        <v>59.430300000000003</v>
      </c>
      <c r="DV45">
        <v>23</v>
      </c>
      <c r="DW45">
        <v>109.17</v>
      </c>
      <c r="DX45">
        <v>19</v>
      </c>
      <c r="DY45">
        <v>101.047</v>
      </c>
      <c r="DZ45">
        <v>105.02</v>
      </c>
    </row>
    <row r="46" spans="1:130" x14ac:dyDescent="0.25">
      <c r="A46">
        <v>30</v>
      </c>
      <c r="B46">
        <v>1560448641.5</v>
      </c>
      <c r="C46">
        <v>58</v>
      </c>
      <c r="D46" t="s">
        <v>301</v>
      </c>
      <c r="E46" t="s">
        <v>302</v>
      </c>
      <c r="G46">
        <v>1560448632.1607101</v>
      </c>
      <c r="H46">
        <f t="shared" si="0"/>
        <v>1.3495158290491584E-3</v>
      </c>
      <c r="I46">
        <f t="shared" si="1"/>
        <v>13.909721774351427</v>
      </c>
      <c r="J46">
        <f t="shared" si="2"/>
        <v>62.2677571428571</v>
      </c>
      <c r="K46">
        <f t="shared" si="3"/>
        <v>-99.20121470162718</v>
      </c>
      <c r="L46">
        <f t="shared" si="4"/>
        <v>-9.867456132690533</v>
      </c>
      <c r="M46">
        <f t="shared" si="5"/>
        <v>6.1937181307326448</v>
      </c>
      <c r="N46">
        <f t="shared" si="6"/>
        <v>0.14034034250905741</v>
      </c>
      <c r="O46">
        <f t="shared" si="7"/>
        <v>3</v>
      </c>
      <c r="P46">
        <f t="shared" si="8"/>
        <v>0.13713279852339105</v>
      </c>
      <c r="Q46">
        <f t="shared" si="9"/>
        <v>8.599051862995552E-2</v>
      </c>
      <c r="R46">
        <f t="shared" si="10"/>
        <v>215.02128609391198</v>
      </c>
      <c r="S46">
        <f t="shared" si="11"/>
        <v>24.676552683939647</v>
      </c>
      <c r="T46">
        <f t="shared" si="12"/>
        <v>24.3501660714286</v>
      </c>
      <c r="U46">
        <f t="shared" si="13"/>
        <v>3.0585544635620643</v>
      </c>
      <c r="V46">
        <f t="shared" si="14"/>
        <v>71.233324285190832</v>
      </c>
      <c r="W46">
        <f t="shared" si="15"/>
        <v>2.1050923978661311</v>
      </c>
      <c r="X46">
        <f t="shared" si="16"/>
        <v>2.9552072979749631</v>
      </c>
      <c r="Y46">
        <f t="shared" si="17"/>
        <v>0.95346206569593317</v>
      </c>
      <c r="Z46">
        <f t="shared" si="18"/>
        <v>-59.51364806106789</v>
      </c>
      <c r="AA46">
        <f t="shared" si="19"/>
        <v>-92.594148814287706</v>
      </c>
      <c r="AB46">
        <f t="shared" si="20"/>
        <v>-6.4673088554346245</v>
      </c>
      <c r="AC46">
        <f t="shared" si="21"/>
        <v>56.446180363121755</v>
      </c>
      <c r="AD46">
        <v>0</v>
      </c>
      <c r="AE46">
        <v>0</v>
      </c>
      <c r="AF46">
        <v>3</v>
      </c>
      <c r="AG46">
        <v>1</v>
      </c>
      <c r="AH46">
        <v>0</v>
      </c>
      <c r="AI46">
        <f t="shared" si="22"/>
        <v>1</v>
      </c>
      <c r="AJ46">
        <f t="shared" si="23"/>
        <v>0</v>
      </c>
      <c r="AK46">
        <f t="shared" si="24"/>
        <v>67763.518427993768</v>
      </c>
      <c r="AL46">
        <f t="shared" si="25"/>
        <v>1199.99178571429</v>
      </c>
      <c r="AM46">
        <f t="shared" si="26"/>
        <v>963.35549034287476</v>
      </c>
      <c r="AN46">
        <f t="shared" si="27"/>
        <v>0.80280173732142801</v>
      </c>
      <c r="AO46">
        <f t="shared" si="28"/>
        <v>0.22320035360714269</v>
      </c>
      <c r="AP46">
        <v>10</v>
      </c>
      <c r="AQ46">
        <v>1</v>
      </c>
      <c r="AR46" t="s">
        <v>237</v>
      </c>
      <c r="AS46">
        <v>1560448632.1607101</v>
      </c>
      <c r="AT46">
        <v>62.2677571428571</v>
      </c>
      <c r="AU46">
        <v>85.588485714285696</v>
      </c>
      <c r="AV46">
        <v>21.163278571428599</v>
      </c>
      <c r="AW46">
        <v>18.9618928571429</v>
      </c>
      <c r="AX46">
        <v>600.056428571428</v>
      </c>
      <c r="AY46">
        <v>99.369053571428594</v>
      </c>
      <c r="AZ46">
        <v>0.10005235</v>
      </c>
      <c r="BA46">
        <v>23.777664285714302</v>
      </c>
      <c r="BB46">
        <v>24.443267857142899</v>
      </c>
      <c r="BC46">
        <v>24.2570642857143</v>
      </c>
      <c r="BD46">
        <v>0</v>
      </c>
      <c r="BE46">
        <v>0</v>
      </c>
      <c r="BF46">
        <v>13001.6357142857</v>
      </c>
      <c r="BG46">
        <v>1040.0839285714301</v>
      </c>
      <c r="BH46">
        <v>5.8241760714285702</v>
      </c>
      <c r="BI46">
        <v>1199.99178571429</v>
      </c>
      <c r="BJ46">
        <v>0.330011</v>
      </c>
      <c r="BK46">
        <v>0.330009214285714</v>
      </c>
      <c r="BL46">
        <v>0.33000982142857099</v>
      </c>
      <c r="BM46">
        <v>9.9700035714285692E-3</v>
      </c>
      <c r="BN46">
        <v>26</v>
      </c>
      <c r="BO46">
        <v>17742.9714285714</v>
      </c>
      <c r="BP46">
        <v>1560439127</v>
      </c>
      <c r="BQ46" t="s">
        <v>238</v>
      </c>
      <c r="BR46">
        <v>2</v>
      </c>
      <c r="BS46">
        <v>-0.51400000000000001</v>
      </c>
      <c r="BT46">
        <v>2.4E-2</v>
      </c>
      <c r="BU46">
        <v>400</v>
      </c>
      <c r="BV46">
        <v>19</v>
      </c>
      <c r="BW46">
        <v>0.04</v>
      </c>
      <c r="BX46">
        <v>0.04</v>
      </c>
      <c r="BY46">
        <v>13.682430446998699</v>
      </c>
      <c r="BZ46">
        <v>7.4615906342973704</v>
      </c>
      <c r="CA46">
        <v>0.74468054353638902</v>
      </c>
      <c r="CB46">
        <v>0</v>
      </c>
      <c r="CC46">
        <v>-23.049717073170701</v>
      </c>
      <c r="CD46">
        <v>-12.3772139372814</v>
      </c>
      <c r="CE46">
        <v>1.23328322581407</v>
      </c>
      <c r="CF46">
        <v>0</v>
      </c>
      <c r="CG46">
        <v>2.2016524390243899</v>
      </c>
      <c r="CH46">
        <v>2.1267595818821902E-3</v>
      </c>
      <c r="CI46">
        <v>1.94183064304846E-3</v>
      </c>
      <c r="CJ46">
        <v>1</v>
      </c>
      <c r="CK46">
        <v>1</v>
      </c>
      <c r="CL46">
        <v>3</v>
      </c>
      <c r="CM46" t="s">
        <v>254</v>
      </c>
      <c r="CN46">
        <v>1.8608</v>
      </c>
      <c r="CO46">
        <v>1.8577600000000001</v>
      </c>
      <c r="CP46">
        <v>1.8605</v>
      </c>
      <c r="CQ46">
        <v>1.8533299999999999</v>
      </c>
      <c r="CR46">
        <v>1.85189</v>
      </c>
      <c r="CS46">
        <v>1.8527199999999999</v>
      </c>
      <c r="CT46">
        <v>1.85639</v>
      </c>
      <c r="CU46">
        <v>1.8626499999999999</v>
      </c>
      <c r="CV46" t="s">
        <v>240</v>
      </c>
      <c r="CW46" t="s">
        <v>19</v>
      </c>
      <c r="CX46" t="s">
        <v>19</v>
      </c>
      <c r="CY46" t="s">
        <v>19</v>
      </c>
      <c r="CZ46" t="s">
        <v>241</v>
      </c>
      <c r="DA46" t="s">
        <v>242</v>
      </c>
      <c r="DB46" t="s">
        <v>243</v>
      </c>
      <c r="DC46" t="s">
        <v>243</v>
      </c>
      <c r="DD46" t="s">
        <v>243</v>
      </c>
      <c r="DE46" t="s">
        <v>243</v>
      </c>
      <c r="DF46">
        <v>0</v>
      </c>
      <c r="DG46">
        <v>100</v>
      </c>
      <c r="DH46">
        <v>100</v>
      </c>
      <c r="DI46">
        <v>-0.51400000000000001</v>
      </c>
      <c r="DJ46">
        <v>2.4E-2</v>
      </c>
      <c r="DK46">
        <v>3</v>
      </c>
      <c r="DL46">
        <v>626.91700000000003</v>
      </c>
      <c r="DM46">
        <v>283.67099999999999</v>
      </c>
      <c r="DN46">
        <v>23.000299999999999</v>
      </c>
      <c r="DO46">
        <v>25.304300000000001</v>
      </c>
      <c r="DP46">
        <v>30.0002</v>
      </c>
      <c r="DQ46">
        <v>25.359500000000001</v>
      </c>
      <c r="DR46">
        <v>25.369599999999998</v>
      </c>
      <c r="DS46">
        <v>7.6173599999999997</v>
      </c>
      <c r="DT46">
        <v>24.1143</v>
      </c>
      <c r="DU46">
        <v>59.430300000000003</v>
      </c>
      <c r="DV46">
        <v>23</v>
      </c>
      <c r="DW46">
        <v>114.17</v>
      </c>
      <c r="DX46">
        <v>19</v>
      </c>
      <c r="DY46">
        <v>101.047</v>
      </c>
      <c r="DZ46">
        <v>105.02</v>
      </c>
    </row>
    <row r="47" spans="1:130" x14ac:dyDescent="0.25">
      <c r="A47">
        <v>31</v>
      </c>
      <c r="B47">
        <v>1560448643.5</v>
      </c>
      <c r="C47">
        <v>60</v>
      </c>
      <c r="D47" t="s">
        <v>303</v>
      </c>
      <c r="E47" t="s">
        <v>304</v>
      </c>
      <c r="G47">
        <v>1560448634.1607101</v>
      </c>
      <c r="H47">
        <f t="shared" si="0"/>
        <v>1.3497199628766123E-3</v>
      </c>
      <c r="I47">
        <f t="shared" si="1"/>
        <v>14.129373625602627</v>
      </c>
      <c r="J47">
        <f t="shared" si="2"/>
        <v>65.230596428571403</v>
      </c>
      <c r="K47">
        <f t="shared" si="3"/>
        <v>-98.784319960921209</v>
      </c>
      <c r="L47">
        <f t="shared" si="4"/>
        <v>-9.8259664858675269</v>
      </c>
      <c r="M47">
        <f t="shared" si="5"/>
        <v>6.4884149084981502</v>
      </c>
      <c r="N47">
        <f t="shared" si="6"/>
        <v>0.14037081090235232</v>
      </c>
      <c r="O47">
        <f t="shared" si="7"/>
        <v>3</v>
      </c>
      <c r="P47">
        <f t="shared" si="8"/>
        <v>0.13716188994950057</v>
      </c>
      <c r="Q47">
        <f t="shared" si="9"/>
        <v>8.6008820849334214E-2</v>
      </c>
      <c r="R47">
        <f t="shared" si="10"/>
        <v>215.0217570640981</v>
      </c>
      <c r="S47">
        <f t="shared" si="11"/>
        <v>24.676920979811804</v>
      </c>
      <c r="T47">
        <f t="shared" si="12"/>
        <v>24.350119642857152</v>
      </c>
      <c r="U47">
        <f t="shared" si="13"/>
        <v>3.0585459558820385</v>
      </c>
      <c r="V47">
        <f t="shared" si="14"/>
        <v>71.233288739121264</v>
      </c>
      <c r="W47">
        <f t="shared" si="15"/>
        <v>2.1051442759484118</v>
      </c>
      <c r="X47">
        <f t="shared" si="16"/>
        <v>2.9552816010757454</v>
      </c>
      <c r="Y47">
        <f t="shared" si="17"/>
        <v>0.95340167993362668</v>
      </c>
      <c r="Z47">
        <f t="shared" si="18"/>
        <v>-59.522650362858606</v>
      </c>
      <c r="AA47">
        <f t="shared" si="19"/>
        <v>-92.51905709999204</v>
      </c>
      <c r="AB47">
        <f t="shared" si="20"/>
        <v>-6.4620761273124812</v>
      </c>
      <c r="AC47">
        <f t="shared" si="21"/>
        <v>56.517973473934973</v>
      </c>
      <c r="AD47">
        <v>0</v>
      </c>
      <c r="AE47">
        <v>0</v>
      </c>
      <c r="AF47">
        <v>3</v>
      </c>
      <c r="AG47">
        <v>1</v>
      </c>
      <c r="AH47">
        <v>0</v>
      </c>
      <c r="AI47">
        <f t="shared" si="22"/>
        <v>1</v>
      </c>
      <c r="AJ47">
        <f t="shared" si="23"/>
        <v>0</v>
      </c>
      <c r="AK47">
        <f t="shared" si="24"/>
        <v>67770.757033216476</v>
      </c>
      <c r="AL47">
        <f t="shared" si="25"/>
        <v>1199.9942857142901</v>
      </c>
      <c r="AM47">
        <f t="shared" si="26"/>
        <v>963.35757395399787</v>
      </c>
      <c r="AN47">
        <f t="shared" si="27"/>
        <v>0.80280180116071509</v>
      </c>
      <c r="AO47">
        <f t="shared" si="28"/>
        <v>0.22320035973928595</v>
      </c>
      <c r="AP47">
        <v>10</v>
      </c>
      <c r="AQ47">
        <v>1</v>
      </c>
      <c r="AR47" t="s">
        <v>237</v>
      </c>
      <c r="AS47">
        <v>1560448634.1607101</v>
      </c>
      <c r="AT47">
        <v>65.230596428571403</v>
      </c>
      <c r="AU47">
        <v>88.923874999999995</v>
      </c>
      <c r="AV47">
        <v>21.1638464285714</v>
      </c>
      <c r="AW47">
        <v>18.962146428571401</v>
      </c>
      <c r="AX47">
        <v>600.06117857142897</v>
      </c>
      <c r="AY47">
        <v>99.3687892857143</v>
      </c>
      <c r="AZ47">
        <v>0.10009899285714299</v>
      </c>
      <c r="BA47">
        <v>23.778082142857201</v>
      </c>
      <c r="BB47">
        <v>24.443375</v>
      </c>
      <c r="BC47">
        <v>24.2568642857143</v>
      </c>
      <c r="BD47">
        <v>0</v>
      </c>
      <c r="BE47">
        <v>0</v>
      </c>
      <c r="BF47">
        <v>13003.242857142901</v>
      </c>
      <c r="BG47">
        <v>1040.0839285714301</v>
      </c>
      <c r="BH47">
        <v>5.5358307142857104</v>
      </c>
      <c r="BI47">
        <v>1199.9942857142901</v>
      </c>
      <c r="BJ47">
        <v>0.330011142857143</v>
      </c>
      <c r="BK47">
        <v>0.33000892857142899</v>
      </c>
      <c r="BL47">
        <v>0.330010178571429</v>
      </c>
      <c r="BM47">
        <v>9.9697810714285701E-3</v>
      </c>
      <c r="BN47">
        <v>26</v>
      </c>
      <c r="BO47">
        <v>17743.003571428599</v>
      </c>
      <c r="BP47">
        <v>1560439127</v>
      </c>
      <c r="BQ47" t="s">
        <v>238</v>
      </c>
      <c r="BR47">
        <v>2</v>
      </c>
      <c r="BS47">
        <v>-0.51400000000000001</v>
      </c>
      <c r="BT47">
        <v>2.4E-2</v>
      </c>
      <c r="BU47">
        <v>400</v>
      </c>
      <c r="BV47">
        <v>19</v>
      </c>
      <c r="BW47">
        <v>0.04</v>
      </c>
      <c r="BX47">
        <v>0.04</v>
      </c>
      <c r="BY47">
        <v>13.9341598650582</v>
      </c>
      <c r="BZ47">
        <v>6.8304810505648899</v>
      </c>
      <c r="CA47">
        <v>0.67976363165300802</v>
      </c>
      <c r="CB47">
        <v>0</v>
      </c>
      <c r="CC47">
        <v>-23.458046341463401</v>
      </c>
      <c r="CD47">
        <v>-11.2617972125429</v>
      </c>
      <c r="CE47">
        <v>1.1209496394548399</v>
      </c>
      <c r="CF47">
        <v>0</v>
      </c>
      <c r="CG47">
        <v>2.2015558536585398</v>
      </c>
      <c r="CH47">
        <v>1.01259930313587E-2</v>
      </c>
      <c r="CI47">
        <v>1.75678749996906E-3</v>
      </c>
      <c r="CJ47">
        <v>1</v>
      </c>
      <c r="CK47">
        <v>1</v>
      </c>
      <c r="CL47">
        <v>3</v>
      </c>
      <c r="CM47" t="s">
        <v>254</v>
      </c>
      <c r="CN47">
        <v>1.8608</v>
      </c>
      <c r="CO47">
        <v>1.8577600000000001</v>
      </c>
      <c r="CP47">
        <v>1.8605</v>
      </c>
      <c r="CQ47">
        <v>1.8533299999999999</v>
      </c>
      <c r="CR47">
        <v>1.85189</v>
      </c>
      <c r="CS47">
        <v>1.8527199999999999</v>
      </c>
      <c r="CT47">
        <v>1.85639</v>
      </c>
      <c r="CU47">
        <v>1.8626400000000001</v>
      </c>
      <c r="CV47" t="s">
        <v>240</v>
      </c>
      <c r="CW47" t="s">
        <v>19</v>
      </c>
      <c r="CX47" t="s">
        <v>19</v>
      </c>
      <c r="CY47" t="s">
        <v>19</v>
      </c>
      <c r="CZ47" t="s">
        <v>241</v>
      </c>
      <c r="DA47" t="s">
        <v>242</v>
      </c>
      <c r="DB47" t="s">
        <v>243</v>
      </c>
      <c r="DC47" t="s">
        <v>243</v>
      </c>
      <c r="DD47" t="s">
        <v>243</v>
      </c>
      <c r="DE47" t="s">
        <v>243</v>
      </c>
      <c r="DF47">
        <v>0</v>
      </c>
      <c r="DG47">
        <v>100</v>
      </c>
      <c r="DH47">
        <v>100</v>
      </c>
      <c r="DI47">
        <v>-0.51400000000000001</v>
      </c>
      <c r="DJ47">
        <v>2.4E-2</v>
      </c>
      <c r="DK47">
        <v>3</v>
      </c>
      <c r="DL47">
        <v>626.98900000000003</v>
      </c>
      <c r="DM47">
        <v>283.56599999999997</v>
      </c>
      <c r="DN47">
        <v>23.000299999999999</v>
      </c>
      <c r="DO47">
        <v>25.305299999999999</v>
      </c>
      <c r="DP47">
        <v>30.000299999999999</v>
      </c>
      <c r="DQ47">
        <v>25.360499999999998</v>
      </c>
      <c r="DR47">
        <v>25.370699999999999</v>
      </c>
      <c r="DS47">
        <v>7.7245900000000001</v>
      </c>
      <c r="DT47">
        <v>24.1143</v>
      </c>
      <c r="DU47">
        <v>59.430300000000003</v>
      </c>
      <c r="DV47">
        <v>23</v>
      </c>
      <c r="DW47">
        <v>114.17</v>
      </c>
      <c r="DX47">
        <v>19</v>
      </c>
      <c r="DY47">
        <v>101.047</v>
      </c>
      <c r="DZ47">
        <v>105.02</v>
      </c>
    </row>
    <row r="48" spans="1:130" x14ac:dyDescent="0.25">
      <c r="A48">
        <v>32</v>
      </c>
      <c r="B48">
        <v>1560448645.5</v>
      </c>
      <c r="C48">
        <v>62</v>
      </c>
      <c r="D48" t="s">
        <v>305</v>
      </c>
      <c r="E48" t="s">
        <v>306</v>
      </c>
      <c r="G48">
        <v>1560448636.1607101</v>
      </c>
      <c r="H48">
        <f t="shared" si="0"/>
        <v>1.3501696085666129E-3</v>
      </c>
      <c r="I48">
        <f t="shared" si="1"/>
        <v>14.316299011895021</v>
      </c>
      <c r="J48">
        <f t="shared" si="2"/>
        <v>68.217764285714296</v>
      </c>
      <c r="K48">
        <f t="shared" si="3"/>
        <v>-97.981289315031859</v>
      </c>
      <c r="L48">
        <f t="shared" si="4"/>
        <v>-9.7460537963155875</v>
      </c>
      <c r="M48">
        <f t="shared" si="5"/>
        <v>6.7855200236781199</v>
      </c>
      <c r="N48">
        <f t="shared" si="6"/>
        <v>0.14038705262936224</v>
      </c>
      <c r="O48">
        <f t="shared" si="7"/>
        <v>3</v>
      </c>
      <c r="P48">
        <f t="shared" si="8"/>
        <v>0.13717739754132996</v>
      </c>
      <c r="Q48">
        <f t="shared" si="9"/>
        <v>8.6018577113977257E-2</v>
      </c>
      <c r="R48">
        <f t="shared" si="10"/>
        <v>215.02236613601576</v>
      </c>
      <c r="S48">
        <f t="shared" si="11"/>
        <v>24.677498757778359</v>
      </c>
      <c r="T48">
        <f t="shared" si="12"/>
        <v>24.3515464285714</v>
      </c>
      <c r="U48">
        <f t="shared" si="13"/>
        <v>3.0588074128842448</v>
      </c>
      <c r="V48">
        <f t="shared" si="14"/>
        <v>71.232258077607611</v>
      </c>
      <c r="W48">
        <f t="shared" si="15"/>
        <v>2.1052011277538978</v>
      </c>
      <c r="X48">
        <f t="shared" si="16"/>
        <v>2.9554041730086378</v>
      </c>
      <c r="Y48">
        <f t="shared" si="17"/>
        <v>0.95360628513034706</v>
      </c>
      <c r="Z48">
        <f t="shared" si="18"/>
        <v>-59.54247973778763</v>
      </c>
      <c r="AA48">
        <f t="shared" si="19"/>
        <v>-92.638337400000012</v>
      </c>
      <c r="AB48">
        <f t="shared" si="20"/>
        <v>-6.470476517824193</v>
      </c>
      <c r="AC48">
        <f t="shared" si="21"/>
        <v>56.371072480403939</v>
      </c>
      <c r="AD48">
        <v>0</v>
      </c>
      <c r="AE48">
        <v>0</v>
      </c>
      <c r="AF48">
        <v>3</v>
      </c>
      <c r="AG48">
        <v>1</v>
      </c>
      <c r="AH48">
        <v>0</v>
      </c>
      <c r="AI48">
        <f t="shared" si="22"/>
        <v>1</v>
      </c>
      <c r="AJ48">
        <f t="shared" si="23"/>
        <v>0</v>
      </c>
      <c r="AK48">
        <f t="shared" si="24"/>
        <v>67771.723190735545</v>
      </c>
      <c r="AL48">
        <f t="shared" si="25"/>
        <v>1199.9978571428601</v>
      </c>
      <c r="AM48">
        <f t="shared" si="26"/>
        <v>963.3604765675085</v>
      </c>
      <c r="AN48">
        <f t="shared" si="27"/>
        <v>0.80280183071428612</v>
      </c>
      <c r="AO48">
        <f t="shared" si="28"/>
        <v>0.22320031947142877</v>
      </c>
      <c r="AP48">
        <v>10</v>
      </c>
      <c r="AQ48">
        <v>1</v>
      </c>
      <c r="AR48" t="s">
        <v>237</v>
      </c>
      <c r="AS48">
        <v>1560448636.1607101</v>
      </c>
      <c r="AT48">
        <v>68.217764285714296</v>
      </c>
      <c r="AU48">
        <v>92.229325000000003</v>
      </c>
      <c r="AV48">
        <v>21.1644964285714</v>
      </c>
      <c r="AW48">
        <v>18.962064285714298</v>
      </c>
      <c r="AX48">
        <v>600.06114285714295</v>
      </c>
      <c r="AY48">
        <v>99.368453571428603</v>
      </c>
      <c r="AZ48">
        <v>0.100066025</v>
      </c>
      <c r="BA48">
        <v>23.7787714285714</v>
      </c>
      <c r="BB48">
        <v>24.445607142857099</v>
      </c>
      <c r="BC48">
        <v>24.2574857142857</v>
      </c>
      <c r="BD48">
        <v>0</v>
      </c>
      <c r="BE48">
        <v>0</v>
      </c>
      <c r="BF48">
        <v>13003.532142857101</v>
      </c>
      <c r="BG48">
        <v>1040.085</v>
      </c>
      <c r="BH48">
        <v>5.4338635714285699</v>
      </c>
      <c r="BI48">
        <v>1199.9978571428601</v>
      </c>
      <c r="BJ48">
        <v>0.33001171428571402</v>
      </c>
      <c r="BK48">
        <v>0.33000842857142898</v>
      </c>
      <c r="BL48">
        <v>0.330010178571429</v>
      </c>
      <c r="BM48">
        <v>9.9696471428571392E-3</v>
      </c>
      <c r="BN48">
        <v>26</v>
      </c>
      <c r="BO48">
        <v>17743.053571428602</v>
      </c>
      <c r="BP48">
        <v>1560439127</v>
      </c>
      <c r="BQ48" t="s">
        <v>238</v>
      </c>
      <c r="BR48">
        <v>2</v>
      </c>
      <c r="BS48">
        <v>-0.51400000000000001</v>
      </c>
      <c r="BT48">
        <v>2.4E-2</v>
      </c>
      <c r="BU48">
        <v>400</v>
      </c>
      <c r="BV48">
        <v>19</v>
      </c>
      <c r="BW48">
        <v>0.04</v>
      </c>
      <c r="BX48">
        <v>0.04</v>
      </c>
      <c r="BY48">
        <v>14.1457610283245</v>
      </c>
      <c r="BZ48">
        <v>6.0966446709220898</v>
      </c>
      <c r="CA48">
        <v>0.60934993034360396</v>
      </c>
      <c r="CB48">
        <v>0</v>
      </c>
      <c r="CC48">
        <v>-23.8057195121951</v>
      </c>
      <c r="CD48">
        <v>-10.1235574912894</v>
      </c>
      <c r="CE48">
        <v>1.0123861540860399</v>
      </c>
      <c r="CF48">
        <v>0</v>
      </c>
      <c r="CG48">
        <v>2.2019739024390201</v>
      </c>
      <c r="CH48">
        <v>1.3682090592336099E-2</v>
      </c>
      <c r="CI48">
        <v>1.9822429745099202E-3</v>
      </c>
      <c r="CJ48">
        <v>1</v>
      </c>
      <c r="CK48">
        <v>1</v>
      </c>
      <c r="CL48">
        <v>3</v>
      </c>
      <c r="CM48" t="s">
        <v>254</v>
      </c>
      <c r="CN48">
        <v>1.8608</v>
      </c>
      <c r="CO48">
        <v>1.8577600000000001</v>
      </c>
      <c r="CP48">
        <v>1.8605</v>
      </c>
      <c r="CQ48">
        <v>1.8533299999999999</v>
      </c>
      <c r="CR48">
        <v>1.85188</v>
      </c>
      <c r="CS48">
        <v>1.8527199999999999</v>
      </c>
      <c r="CT48">
        <v>1.85639</v>
      </c>
      <c r="CU48">
        <v>1.8626400000000001</v>
      </c>
      <c r="CV48" t="s">
        <v>240</v>
      </c>
      <c r="CW48" t="s">
        <v>19</v>
      </c>
      <c r="CX48" t="s">
        <v>19</v>
      </c>
      <c r="CY48" t="s">
        <v>19</v>
      </c>
      <c r="CZ48" t="s">
        <v>241</v>
      </c>
      <c r="DA48" t="s">
        <v>242</v>
      </c>
      <c r="DB48" t="s">
        <v>243</v>
      </c>
      <c r="DC48" t="s">
        <v>243</v>
      </c>
      <c r="DD48" t="s">
        <v>243</v>
      </c>
      <c r="DE48" t="s">
        <v>243</v>
      </c>
      <c r="DF48">
        <v>0</v>
      </c>
      <c r="DG48">
        <v>100</v>
      </c>
      <c r="DH48">
        <v>100</v>
      </c>
      <c r="DI48">
        <v>-0.51400000000000001</v>
      </c>
      <c r="DJ48">
        <v>2.4E-2</v>
      </c>
      <c r="DK48">
        <v>3</v>
      </c>
      <c r="DL48">
        <v>626.94200000000001</v>
      </c>
      <c r="DM48">
        <v>283.61500000000001</v>
      </c>
      <c r="DN48">
        <v>23.000399999999999</v>
      </c>
      <c r="DO48">
        <v>25.3064</v>
      </c>
      <c r="DP48">
        <v>30.000399999999999</v>
      </c>
      <c r="DQ48">
        <v>25.361599999999999</v>
      </c>
      <c r="DR48">
        <v>25.3718</v>
      </c>
      <c r="DS48">
        <v>7.8718599999999999</v>
      </c>
      <c r="DT48">
        <v>24.1143</v>
      </c>
      <c r="DU48">
        <v>59.430300000000003</v>
      </c>
      <c r="DV48">
        <v>23</v>
      </c>
      <c r="DW48">
        <v>119.17</v>
      </c>
      <c r="DX48">
        <v>19</v>
      </c>
      <c r="DY48">
        <v>101.047</v>
      </c>
      <c r="DZ48">
        <v>105.02</v>
      </c>
    </row>
    <row r="49" spans="1:130" x14ac:dyDescent="0.25">
      <c r="A49">
        <v>33</v>
      </c>
      <c r="B49">
        <v>1560448647.5</v>
      </c>
      <c r="C49">
        <v>64</v>
      </c>
      <c r="D49" t="s">
        <v>307</v>
      </c>
      <c r="E49" t="s">
        <v>308</v>
      </c>
      <c r="G49">
        <v>1560448638.1607101</v>
      </c>
      <c r="H49">
        <f t="shared" si="0"/>
        <v>1.3505862939768784E-3</v>
      </c>
      <c r="I49">
        <f t="shared" si="1"/>
        <v>14.486548114596189</v>
      </c>
      <c r="J49">
        <f t="shared" si="2"/>
        <v>71.221489285714298</v>
      </c>
      <c r="K49">
        <f t="shared" si="3"/>
        <v>-96.983715046279144</v>
      </c>
      <c r="L49">
        <f t="shared" si="4"/>
        <v>-9.6468157794898506</v>
      </c>
      <c r="M49">
        <f t="shared" si="5"/>
        <v>7.0842881854169146</v>
      </c>
      <c r="N49">
        <f t="shared" si="6"/>
        <v>0.14039080088314124</v>
      </c>
      <c r="O49">
        <f t="shared" si="7"/>
        <v>3</v>
      </c>
      <c r="P49">
        <f t="shared" si="8"/>
        <v>0.13718097636028267</v>
      </c>
      <c r="Q49">
        <f t="shared" si="9"/>
        <v>8.6020828651238168E-2</v>
      </c>
      <c r="R49">
        <f t="shared" si="10"/>
        <v>215.02248844971456</v>
      </c>
      <c r="S49">
        <f t="shared" si="11"/>
        <v>24.678335545676255</v>
      </c>
      <c r="T49">
        <f t="shared" si="12"/>
        <v>24.35327857142855</v>
      </c>
      <c r="U49">
        <f t="shared" si="13"/>
        <v>3.0591248525240227</v>
      </c>
      <c r="V49">
        <f t="shared" si="14"/>
        <v>71.229940371356804</v>
      </c>
      <c r="W49">
        <f t="shared" si="15"/>
        <v>2.1052520616651416</v>
      </c>
      <c r="X49">
        <f t="shared" si="16"/>
        <v>2.9555718433701115</v>
      </c>
      <c r="Y49">
        <f t="shared" si="17"/>
        <v>0.9538727908588811</v>
      </c>
      <c r="Z49">
        <f t="shared" si="18"/>
        <v>-59.56085556438034</v>
      </c>
      <c r="AA49">
        <f t="shared" si="19"/>
        <v>-92.765993314280195</v>
      </c>
      <c r="AB49">
        <f t="shared" si="20"/>
        <v>-6.4794803893956479</v>
      </c>
      <c r="AC49">
        <f t="shared" si="21"/>
        <v>56.216159181658355</v>
      </c>
      <c r="AD49">
        <v>0</v>
      </c>
      <c r="AE49">
        <v>0</v>
      </c>
      <c r="AF49">
        <v>3</v>
      </c>
      <c r="AG49">
        <v>0</v>
      </c>
      <c r="AH49">
        <v>0</v>
      </c>
      <c r="AI49">
        <f t="shared" si="22"/>
        <v>1</v>
      </c>
      <c r="AJ49">
        <f t="shared" si="23"/>
        <v>0</v>
      </c>
      <c r="AK49">
        <f t="shared" si="24"/>
        <v>67763.295905606778</v>
      </c>
      <c r="AL49">
        <f t="shared" si="25"/>
        <v>1199.99892857143</v>
      </c>
      <c r="AM49">
        <f t="shared" si="26"/>
        <v>963.36128410522952</v>
      </c>
      <c r="AN49">
        <f t="shared" si="27"/>
        <v>0.80280178687500003</v>
      </c>
      <c r="AO49">
        <f t="shared" si="28"/>
        <v>0.22320025933928575</v>
      </c>
      <c r="AP49">
        <v>10</v>
      </c>
      <c r="AQ49">
        <v>1</v>
      </c>
      <c r="AR49" t="s">
        <v>237</v>
      </c>
      <c r="AS49">
        <v>1560448638.1607101</v>
      </c>
      <c r="AT49">
        <v>71.221489285714298</v>
      </c>
      <c r="AU49">
        <v>95.523657142857104</v>
      </c>
      <c r="AV49">
        <v>21.1650321428571</v>
      </c>
      <c r="AW49">
        <v>18.9619142857143</v>
      </c>
      <c r="AX49">
        <v>600.05917857142902</v>
      </c>
      <c r="AY49">
        <v>99.3683607142857</v>
      </c>
      <c r="AZ49">
        <v>0.100047717857143</v>
      </c>
      <c r="BA49">
        <v>23.779714285714299</v>
      </c>
      <c r="BB49">
        <v>24.448274999999999</v>
      </c>
      <c r="BC49">
        <v>24.258282142857102</v>
      </c>
      <c r="BD49">
        <v>0</v>
      </c>
      <c r="BE49">
        <v>0</v>
      </c>
      <c r="BF49">
        <v>13001.7892857143</v>
      </c>
      <c r="BG49">
        <v>1040.0864285714299</v>
      </c>
      <c r="BH49">
        <v>5.3867978571428603</v>
      </c>
      <c r="BI49">
        <v>1199.99892857143</v>
      </c>
      <c r="BJ49">
        <v>0.33001221428571398</v>
      </c>
      <c r="BK49">
        <v>0.33000814285714303</v>
      </c>
      <c r="BL49">
        <v>0.33000953571428598</v>
      </c>
      <c r="BM49">
        <v>9.9700410714285703E-3</v>
      </c>
      <c r="BN49">
        <v>26</v>
      </c>
      <c r="BO49">
        <v>17743.075000000001</v>
      </c>
      <c r="BP49">
        <v>1560439127</v>
      </c>
      <c r="BQ49" t="s">
        <v>238</v>
      </c>
      <c r="BR49">
        <v>2</v>
      </c>
      <c r="BS49">
        <v>-0.51400000000000001</v>
      </c>
      <c r="BT49">
        <v>2.4E-2</v>
      </c>
      <c r="BU49">
        <v>400</v>
      </c>
      <c r="BV49">
        <v>19</v>
      </c>
      <c r="BW49">
        <v>0.04</v>
      </c>
      <c r="BX49">
        <v>0.04</v>
      </c>
      <c r="BY49">
        <v>14.3387447610879</v>
      </c>
      <c r="BZ49">
        <v>5.6000347265308097</v>
      </c>
      <c r="CA49">
        <v>0.56149110447446804</v>
      </c>
      <c r="CB49">
        <v>0</v>
      </c>
      <c r="CC49">
        <v>-24.1265268292683</v>
      </c>
      <c r="CD49">
        <v>-9.3968655052254508</v>
      </c>
      <c r="CE49">
        <v>0.94243769853590498</v>
      </c>
      <c r="CF49">
        <v>0</v>
      </c>
      <c r="CG49">
        <v>2.20275902439024</v>
      </c>
      <c r="CH49">
        <v>1.4727804878048799E-2</v>
      </c>
      <c r="CI49">
        <v>2.0660741668245301E-3</v>
      </c>
      <c r="CJ49">
        <v>1</v>
      </c>
      <c r="CK49">
        <v>1</v>
      </c>
      <c r="CL49">
        <v>3</v>
      </c>
      <c r="CM49" t="s">
        <v>254</v>
      </c>
      <c r="CN49">
        <v>1.8608100000000001</v>
      </c>
      <c r="CO49">
        <v>1.8577600000000001</v>
      </c>
      <c r="CP49">
        <v>1.8605</v>
      </c>
      <c r="CQ49">
        <v>1.8533299999999999</v>
      </c>
      <c r="CR49">
        <v>1.8519000000000001</v>
      </c>
      <c r="CS49">
        <v>1.8527199999999999</v>
      </c>
      <c r="CT49">
        <v>1.8564000000000001</v>
      </c>
      <c r="CU49">
        <v>1.8626400000000001</v>
      </c>
      <c r="CV49" t="s">
        <v>240</v>
      </c>
      <c r="CW49" t="s">
        <v>19</v>
      </c>
      <c r="CX49" t="s">
        <v>19</v>
      </c>
      <c r="CY49" t="s">
        <v>19</v>
      </c>
      <c r="CZ49" t="s">
        <v>241</v>
      </c>
      <c r="DA49" t="s">
        <v>242</v>
      </c>
      <c r="DB49" t="s">
        <v>243</v>
      </c>
      <c r="DC49" t="s">
        <v>243</v>
      </c>
      <c r="DD49" t="s">
        <v>243</v>
      </c>
      <c r="DE49" t="s">
        <v>243</v>
      </c>
      <c r="DF49">
        <v>0</v>
      </c>
      <c r="DG49">
        <v>100</v>
      </c>
      <c r="DH49">
        <v>100</v>
      </c>
      <c r="DI49">
        <v>-0.51400000000000001</v>
      </c>
      <c r="DJ49">
        <v>2.4E-2</v>
      </c>
      <c r="DK49">
        <v>3</v>
      </c>
      <c r="DL49">
        <v>627.13400000000001</v>
      </c>
      <c r="DM49">
        <v>283.73099999999999</v>
      </c>
      <c r="DN49">
        <v>23.000299999999999</v>
      </c>
      <c r="DO49">
        <v>25.306899999999999</v>
      </c>
      <c r="DP49">
        <v>30.000299999999999</v>
      </c>
      <c r="DQ49">
        <v>25.3627</v>
      </c>
      <c r="DR49">
        <v>25.372800000000002</v>
      </c>
      <c r="DS49">
        <v>8.0340500000000006</v>
      </c>
      <c r="DT49">
        <v>24.1143</v>
      </c>
      <c r="DU49">
        <v>59.430300000000003</v>
      </c>
      <c r="DV49">
        <v>23</v>
      </c>
      <c r="DW49">
        <v>124.17</v>
      </c>
      <c r="DX49">
        <v>19</v>
      </c>
      <c r="DY49">
        <v>101.04600000000001</v>
      </c>
      <c r="DZ49">
        <v>105.01900000000001</v>
      </c>
    </row>
    <row r="50" spans="1:130" x14ac:dyDescent="0.25">
      <c r="A50">
        <v>34</v>
      </c>
      <c r="B50">
        <v>1560448649.5</v>
      </c>
      <c r="C50">
        <v>66</v>
      </c>
      <c r="D50" t="s">
        <v>309</v>
      </c>
      <c r="E50" t="s">
        <v>310</v>
      </c>
      <c r="G50">
        <v>1560448640.1607101</v>
      </c>
      <c r="H50">
        <f t="shared" si="0"/>
        <v>1.3509041963241928E-3</v>
      </c>
      <c r="I50">
        <f t="shared" si="1"/>
        <v>14.653152947278064</v>
      </c>
      <c r="J50">
        <f t="shared" si="2"/>
        <v>74.236050000000006</v>
      </c>
      <c r="K50">
        <f t="shared" si="3"/>
        <v>-95.925525508493848</v>
      </c>
      <c r="L50">
        <f t="shared" si="4"/>
        <v>-9.5415685263085024</v>
      </c>
      <c r="M50">
        <f t="shared" si="5"/>
        <v>7.38414884299742</v>
      </c>
      <c r="N50">
        <f t="shared" si="6"/>
        <v>0.14040120077655108</v>
      </c>
      <c r="O50">
        <f t="shared" si="7"/>
        <v>3</v>
      </c>
      <c r="P50">
        <f t="shared" si="8"/>
        <v>0.13719090611746521</v>
      </c>
      <c r="Q50">
        <f t="shared" si="9"/>
        <v>8.6027075747233644E-2</v>
      </c>
      <c r="R50">
        <f t="shared" si="10"/>
        <v>215.02226906986874</v>
      </c>
      <c r="S50">
        <f t="shared" si="11"/>
        <v>24.679331173698269</v>
      </c>
      <c r="T50">
        <f t="shared" si="12"/>
        <v>24.354480357142851</v>
      </c>
      <c r="U50">
        <f t="shared" si="13"/>
        <v>3.0593451136492655</v>
      </c>
      <c r="V50">
        <f t="shared" si="14"/>
        <v>71.227525715301482</v>
      </c>
      <c r="W50">
        <f t="shared" si="15"/>
        <v>2.1053173198006818</v>
      </c>
      <c r="X50">
        <f t="shared" si="16"/>
        <v>2.955763658302125</v>
      </c>
      <c r="Y50">
        <f t="shared" si="17"/>
        <v>0.95402779384858372</v>
      </c>
      <c r="Z50">
        <f t="shared" si="18"/>
        <v>-59.574875057896904</v>
      </c>
      <c r="AA50">
        <f t="shared" si="19"/>
        <v>-92.78592149999227</v>
      </c>
      <c r="AB50">
        <f t="shared" si="20"/>
        <v>-6.4809469510392193</v>
      </c>
      <c r="AC50">
        <f t="shared" si="21"/>
        <v>56.180525560940367</v>
      </c>
      <c r="AD50">
        <v>0</v>
      </c>
      <c r="AE50">
        <v>0</v>
      </c>
      <c r="AF50">
        <v>3</v>
      </c>
      <c r="AG50">
        <v>0</v>
      </c>
      <c r="AH50">
        <v>0</v>
      </c>
      <c r="AI50">
        <f t="shared" si="22"/>
        <v>1</v>
      </c>
      <c r="AJ50">
        <f t="shared" si="23"/>
        <v>0</v>
      </c>
      <c r="AK50">
        <f t="shared" si="24"/>
        <v>67754.326585198709</v>
      </c>
      <c r="AL50">
        <f t="shared" si="25"/>
        <v>1199.99821428571</v>
      </c>
      <c r="AM50">
        <f t="shared" si="26"/>
        <v>963.36058574699177</v>
      </c>
      <c r="AN50">
        <f t="shared" si="27"/>
        <v>0.80280168276785724</v>
      </c>
      <c r="AO50">
        <f t="shared" si="28"/>
        <v>0.22320019341785716</v>
      </c>
      <c r="AP50">
        <v>10</v>
      </c>
      <c r="AQ50">
        <v>1</v>
      </c>
      <c r="AR50" t="s">
        <v>237</v>
      </c>
      <c r="AS50">
        <v>1560448640.1607101</v>
      </c>
      <c r="AT50">
        <v>74.236050000000006</v>
      </c>
      <c r="AU50">
        <v>98.822617857142902</v>
      </c>
      <c r="AV50">
        <v>21.1656678571429</v>
      </c>
      <c r="AW50">
        <v>18.962039285714301</v>
      </c>
      <c r="AX50">
        <v>600.06092857142801</v>
      </c>
      <c r="AY50">
        <v>99.368425000000002</v>
      </c>
      <c r="AZ50">
        <v>0.100079089285714</v>
      </c>
      <c r="BA50">
        <v>23.780792857142899</v>
      </c>
      <c r="BB50">
        <v>24.449753571428602</v>
      </c>
      <c r="BC50">
        <v>24.2592071428571</v>
      </c>
      <c r="BD50">
        <v>0</v>
      </c>
      <c r="BE50">
        <v>0</v>
      </c>
      <c r="BF50">
        <v>12999.9142857143</v>
      </c>
      <c r="BG50">
        <v>1040.0853571428599</v>
      </c>
      <c r="BH50">
        <v>5.3562975000000002</v>
      </c>
      <c r="BI50">
        <v>1199.99821428571</v>
      </c>
      <c r="BJ50">
        <v>0.33001242857142898</v>
      </c>
      <c r="BK50">
        <v>0.33000785714285702</v>
      </c>
      <c r="BL50">
        <v>0.33000860714285701</v>
      </c>
      <c r="BM50">
        <v>9.9710060714285707E-3</v>
      </c>
      <c r="BN50">
        <v>26</v>
      </c>
      <c r="BO50">
        <v>17743.064285714299</v>
      </c>
      <c r="BP50">
        <v>1560439127</v>
      </c>
      <c r="BQ50" t="s">
        <v>238</v>
      </c>
      <c r="BR50">
        <v>2</v>
      </c>
      <c r="BS50">
        <v>-0.51400000000000001</v>
      </c>
      <c r="BT50">
        <v>2.4E-2</v>
      </c>
      <c r="BU50">
        <v>400</v>
      </c>
      <c r="BV50">
        <v>19</v>
      </c>
      <c r="BW50">
        <v>0.04</v>
      </c>
      <c r="BX50">
        <v>0.04</v>
      </c>
      <c r="BY50">
        <v>14.5093779807217</v>
      </c>
      <c r="BZ50">
        <v>5.36825104038242</v>
      </c>
      <c r="CA50">
        <v>0.540384866297274</v>
      </c>
      <c r="CB50">
        <v>0</v>
      </c>
      <c r="CC50">
        <v>-24.410543902438999</v>
      </c>
      <c r="CD50">
        <v>-9.0472432055755405</v>
      </c>
      <c r="CE50">
        <v>0.91123587293376196</v>
      </c>
      <c r="CF50">
        <v>0</v>
      </c>
      <c r="CG50">
        <v>2.2033882926829298</v>
      </c>
      <c r="CH50">
        <v>1.5059581881533E-2</v>
      </c>
      <c r="CI50">
        <v>2.08281224337815E-3</v>
      </c>
      <c r="CJ50">
        <v>1</v>
      </c>
      <c r="CK50">
        <v>1</v>
      </c>
      <c r="CL50">
        <v>3</v>
      </c>
      <c r="CM50" t="s">
        <v>254</v>
      </c>
      <c r="CN50">
        <v>1.8608100000000001</v>
      </c>
      <c r="CO50">
        <v>1.8577600000000001</v>
      </c>
      <c r="CP50">
        <v>1.8605</v>
      </c>
      <c r="CQ50">
        <v>1.8533299999999999</v>
      </c>
      <c r="CR50">
        <v>1.8519099999999999</v>
      </c>
      <c r="CS50">
        <v>1.8527199999999999</v>
      </c>
      <c r="CT50">
        <v>1.8564000000000001</v>
      </c>
      <c r="CU50">
        <v>1.8626499999999999</v>
      </c>
      <c r="CV50" t="s">
        <v>240</v>
      </c>
      <c r="CW50" t="s">
        <v>19</v>
      </c>
      <c r="CX50" t="s">
        <v>19</v>
      </c>
      <c r="CY50" t="s">
        <v>19</v>
      </c>
      <c r="CZ50" t="s">
        <v>241</v>
      </c>
      <c r="DA50" t="s">
        <v>242</v>
      </c>
      <c r="DB50" t="s">
        <v>243</v>
      </c>
      <c r="DC50" t="s">
        <v>243</v>
      </c>
      <c r="DD50" t="s">
        <v>243</v>
      </c>
      <c r="DE50" t="s">
        <v>243</v>
      </c>
      <c r="DF50">
        <v>0</v>
      </c>
      <c r="DG50">
        <v>100</v>
      </c>
      <c r="DH50">
        <v>100</v>
      </c>
      <c r="DI50">
        <v>-0.51400000000000001</v>
      </c>
      <c r="DJ50">
        <v>2.4E-2</v>
      </c>
      <c r="DK50">
        <v>3</v>
      </c>
      <c r="DL50">
        <v>627.26599999999996</v>
      </c>
      <c r="DM50">
        <v>283.59300000000002</v>
      </c>
      <c r="DN50">
        <v>23.0002</v>
      </c>
      <c r="DO50">
        <v>25.3079</v>
      </c>
      <c r="DP50">
        <v>30.000399999999999</v>
      </c>
      <c r="DQ50">
        <v>25.363800000000001</v>
      </c>
      <c r="DR50">
        <v>25.373899999999999</v>
      </c>
      <c r="DS50">
        <v>8.14161</v>
      </c>
      <c r="DT50">
        <v>24.1143</v>
      </c>
      <c r="DU50">
        <v>59.430300000000003</v>
      </c>
      <c r="DV50">
        <v>23</v>
      </c>
      <c r="DW50">
        <v>124.17</v>
      </c>
      <c r="DX50">
        <v>19</v>
      </c>
      <c r="DY50">
        <v>101.04600000000001</v>
      </c>
      <c r="DZ50">
        <v>105.01900000000001</v>
      </c>
    </row>
    <row r="51" spans="1:130" x14ac:dyDescent="0.25">
      <c r="A51">
        <v>35</v>
      </c>
      <c r="B51">
        <v>1560448651.5</v>
      </c>
      <c r="C51">
        <v>68</v>
      </c>
      <c r="D51" t="s">
        <v>311</v>
      </c>
      <c r="E51" t="s">
        <v>312</v>
      </c>
      <c r="G51">
        <v>1560448642.1607101</v>
      </c>
      <c r="H51">
        <f t="shared" si="0"/>
        <v>1.3510144465942132E-3</v>
      </c>
      <c r="I51">
        <f t="shared" si="1"/>
        <v>14.828470521843579</v>
      </c>
      <c r="J51">
        <f t="shared" si="2"/>
        <v>77.260767857142795</v>
      </c>
      <c r="K51">
        <f t="shared" si="3"/>
        <v>-94.964545086489892</v>
      </c>
      <c r="L51">
        <f t="shared" si="4"/>
        <v>-9.4460012421625095</v>
      </c>
      <c r="M51">
        <f t="shared" si="5"/>
        <v>7.685029275760999</v>
      </c>
      <c r="N51">
        <f t="shared" si="6"/>
        <v>0.1404057578970008</v>
      </c>
      <c r="O51">
        <f t="shared" si="7"/>
        <v>3</v>
      </c>
      <c r="P51">
        <f t="shared" si="8"/>
        <v>0.13719525721872267</v>
      </c>
      <c r="Q51">
        <f t="shared" si="9"/>
        <v>8.602981315118749E-2</v>
      </c>
      <c r="R51">
        <f t="shared" si="10"/>
        <v>215.02212591880507</v>
      </c>
      <c r="S51">
        <f t="shared" si="11"/>
        <v>24.68034448244341</v>
      </c>
      <c r="T51">
        <f t="shared" si="12"/>
        <v>24.35509464285715</v>
      </c>
      <c r="U51">
        <f t="shared" si="13"/>
        <v>3.0594577041848119</v>
      </c>
      <c r="V51">
        <f t="shared" si="14"/>
        <v>71.225214287849909</v>
      </c>
      <c r="W51">
        <f t="shared" si="15"/>
        <v>2.1053811035761085</v>
      </c>
      <c r="X51">
        <f t="shared" si="16"/>
        <v>2.9559491320972535</v>
      </c>
      <c r="Y51">
        <f t="shared" si="17"/>
        <v>0.95407660060870336</v>
      </c>
      <c r="Z51">
        <f t="shared" si="18"/>
        <v>-59.579737094804806</v>
      </c>
      <c r="AA51">
        <f t="shared" si="19"/>
        <v>-92.716606071431755</v>
      </c>
      <c r="AB51">
        <f t="shared" si="20"/>
        <v>-6.476159560090812</v>
      </c>
      <c r="AC51">
        <f t="shared" si="21"/>
        <v>56.249623192477685</v>
      </c>
      <c r="AD51">
        <v>0</v>
      </c>
      <c r="AE51">
        <v>0</v>
      </c>
      <c r="AF51">
        <v>3</v>
      </c>
      <c r="AG51">
        <v>1</v>
      </c>
      <c r="AH51">
        <v>0</v>
      </c>
      <c r="AI51">
        <f t="shared" si="22"/>
        <v>1</v>
      </c>
      <c r="AJ51">
        <f t="shared" si="23"/>
        <v>0</v>
      </c>
      <c r="AK51">
        <f t="shared" si="24"/>
        <v>67743.363045304999</v>
      </c>
      <c r="AL51">
        <f t="shared" si="25"/>
        <v>1199.9978571428601</v>
      </c>
      <c r="AM51">
        <f t="shared" si="26"/>
        <v>963.36020067514323</v>
      </c>
      <c r="AN51">
        <f t="shared" si="27"/>
        <v>0.80280160080357121</v>
      </c>
      <c r="AO51">
        <f t="shared" si="28"/>
        <v>0.22320013403928562</v>
      </c>
      <c r="AP51">
        <v>10</v>
      </c>
      <c r="AQ51">
        <v>1</v>
      </c>
      <c r="AR51" t="s">
        <v>237</v>
      </c>
      <c r="AS51">
        <v>1560448642.1607101</v>
      </c>
      <c r="AT51">
        <v>77.260767857142795</v>
      </c>
      <c r="AU51">
        <v>102.146407142857</v>
      </c>
      <c r="AV51">
        <v>21.166264285714298</v>
      </c>
      <c r="AW51">
        <v>18.96245</v>
      </c>
      <c r="AX51">
        <v>600.05896428571396</v>
      </c>
      <c r="AY51">
        <v>99.368639285714295</v>
      </c>
      <c r="AZ51">
        <v>0.100075417857143</v>
      </c>
      <c r="BA51">
        <v>23.781835714285702</v>
      </c>
      <c r="BB51">
        <v>24.449649999999998</v>
      </c>
      <c r="BC51">
        <v>24.260539285714302</v>
      </c>
      <c r="BD51">
        <v>0</v>
      </c>
      <c r="BE51">
        <v>0</v>
      </c>
      <c r="BF51">
        <v>12997.589285714301</v>
      </c>
      <c r="BG51">
        <v>1040.08964285714</v>
      </c>
      <c r="BH51">
        <v>5.3348235714285703</v>
      </c>
      <c r="BI51">
        <v>1199.9978571428601</v>
      </c>
      <c r="BJ51">
        <v>0.33001253571428601</v>
      </c>
      <c r="BK51">
        <v>0.33000732142857098</v>
      </c>
      <c r="BL51">
        <v>0.33000785714285702</v>
      </c>
      <c r="BM51">
        <v>9.9721467857142899E-3</v>
      </c>
      <c r="BN51">
        <v>26</v>
      </c>
      <c r="BO51">
        <v>17743.064285714299</v>
      </c>
      <c r="BP51">
        <v>1560439127</v>
      </c>
      <c r="BQ51" t="s">
        <v>238</v>
      </c>
      <c r="BR51">
        <v>2</v>
      </c>
      <c r="BS51">
        <v>-0.51400000000000001</v>
      </c>
      <c r="BT51">
        <v>2.4E-2</v>
      </c>
      <c r="BU51">
        <v>400</v>
      </c>
      <c r="BV51">
        <v>19</v>
      </c>
      <c r="BW51">
        <v>0.04</v>
      </c>
      <c r="BX51">
        <v>0.04</v>
      </c>
      <c r="BY51">
        <v>14.671464664302301</v>
      </c>
      <c r="BZ51">
        <v>5.0947107749184601</v>
      </c>
      <c r="CA51">
        <v>0.51591954510572302</v>
      </c>
      <c r="CB51">
        <v>0</v>
      </c>
      <c r="CC51">
        <v>-24.691465853658499</v>
      </c>
      <c r="CD51">
        <v>-8.6096905923365696</v>
      </c>
      <c r="CE51">
        <v>0.87113536614644504</v>
      </c>
      <c r="CF51">
        <v>0</v>
      </c>
      <c r="CG51">
        <v>2.2037529268292699</v>
      </c>
      <c r="CH51">
        <v>1.3141045296166999E-2</v>
      </c>
      <c r="CI51">
        <v>1.9622911495549302E-3</v>
      </c>
      <c r="CJ51">
        <v>1</v>
      </c>
      <c r="CK51">
        <v>1</v>
      </c>
      <c r="CL51">
        <v>3</v>
      </c>
      <c r="CM51" t="s">
        <v>254</v>
      </c>
      <c r="CN51">
        <v>1.8608100000000001</v>
      </c>
      <c r="CO51">
        <v>1.8577399999999999</v>
      </c>
      <c r="CP51">
        <v>1.8605</v>
      </c>
      <c r="CQ51">
        <v>1.8533299999999999</v>
      </c>
      <c r="CR51">
        <v>1.85189</v>
      </c>
      <c r="CS51">
        <v>1.8527199999999999</v>
      </c>
      <c r="CT51">
        <v>1.85639</v>
      </c>
      <c r="CU51">
        <v>1.8626499999999999</v>
      </c>
      <c r="CV51" t="s">
        <v>240</v>
      </c>
      <c r="CW51" t="s">
        <v>19</v>
      </c>
      <c r="CX51" t="s">
        <v>19</v>
      </c>
      <c r="CY51" t="s">
        <v>19</v>
      </c>
      <c r="CZ51" t="s">
        <v>241</v>
      </c>
      <c r="DA51" t="s">
        <v>242</v>
      </c>
      <c r="DB51" t="s">
        <v>243</v>
      </c>
      <c r="DC51" t="s">
        <v>243</v>
      </c>
      <c r="DD51" t="s">
        <v>243</v>
      </c>
      <c r="DE51" t="s">
        <v>243</v>
      </c>
      <c r="DF51">
        <v>0</v>
      </c>
      <c r="DG51">
        <v>100</v>
      </c>
      <c r="DH51">
        <v>100</v>
      </c>
      <c r="DI51">
        <v>-0.51400000000000001</v>
      </c>
      <c r="DJ51">
        <v>2.4E-2</v>
      </c>
      <c r="DK51">
        <v>3</v>
      </c>
      <c r="DL51">
        <v>627.12</v>
      </c>
      <c r="DM51">
        <v>283.55399999999997</v>
      </c>
      <c r="DN51">
        <v>23</v>
      </c>
      <c r="DO51">
        <v>25.309000000000001</v>
      </c>
      <c r="DP51">
        <v>30.000399999999999</v>
      </c>
      <c r="DQ51">
        <v>25.364799999999999</v>
      </c>
      <c r="DR51">
        <v>25.3749</v>
      </c>
      <c r="DS51">
        <v>8.2864699999999996</v>
      </c>
      <c r="DT51">
        <v>24.1143</v>
      </c>
      <c r="DU51">
        <v>59.430300000000003</v>
      </c>
      <c r="DV51">
        <v>23</v>
      </c>
      <c r="DW51">
        <v>129.16999999999999</v>
      </c>
      <c r="DX51">
        <v>19</v>
      </c>
      <c r="DY51">
        <v>101.047</v>
      </c>
      <c r="DZ51">
        <v>105.01900000000001</v>
      </c>
    </row>
    <row r="52" spans="1:130" x14ac:dyDescent="0.25">
      <c r="A52">
        <v>36</v>
      </c>
      <c r="B52">
        <v>1560448653.5</v>
      </c>
      <c r="C52">
        <v>70</v>
      </c>
      <c r="D52" t="s">
        <v>313</v>
      </c>
      <c r="E52" t="s">
        <v>314</v>
      </c>
      <c r="G52">
        <v>1560448644.1607101</v>
      </c>
      <c r="H52">
        <f t="shared" si="0"/>
        <v>1.351013395070955E-3</v>
      </c>
      <c r="I52">
        <f t="shared" si="1"/>
        <v>15.003456043603995</v>
      </c>
      <c r="J52">
        <f t="shared" si="2"/>
        <v>80.300978571428601</v>
      </c>
      <c r="K52">
        <f t="shared" si="3"/>
        <v>-93.985763931276267</v>
      </c>
      <c r="L52">
        <f t="shared" si="4"/>
        <v>-9.3486696060754504</v>
      </c>
      <c r="M52">
        <f t="shared" si="5"/>
        <v>7.987457741554973</v>
      </c>
      <c r="N52">
        <f t="shared" si="6"/>
        <v>0.1404091582353498</v>
      </c>
      <c r="O52">
        <f t="shared" si="7"/>
        <v>3</v>
      </c>
      <c r="P52">
        <f t="shared" si="8"/>
        <v>0.13719850382970347</v>
      </c>
      <c r="Q52">
        <f t="shared" si="9"/>
        <v>8.6031855688658468E-2</v>
      </c>
      <c r="R52">
        <f t="shared" si="10"/>
        <v>215.02233278736546</v>
      </c>
      <c r="S52">
        <f t="shared" si="11"/>
        <v>24.681445295736562</v>
      </c>
      <c r="T52">
        <f t="shared" si="12"/>
        <v>24.35530892857145</v>
      </c>
      <c r="U52">
        <f t="shared" si="13"/>
        <v>3.0594969808051902</v>
      </c>
      <c r="V52">
        <f t="shared" si="14"/>
        <v>71.222540630021896</v>
      </c>
      <c r="W52">
        <f t="shared" si="15"/>
        <v>2.1054414169244686</v>
      </c>
      <c r="X52">
        <f t="shared" si="16"/>
        <v>2.9561447798689984</v>
      </c>
      <c r="Y52">
        <f t="shared" si="17"/>
        <v>0.95405556388072155</v>
      </c>
      <c r="Z52">
        <f t="shared" si="18"/>
        <v>-59.579690722629117</v>
      </c>
      <c r="AA52">
        <f t="shared" si="19"/>
        <v>-92.573354185720191</v>
      </c>
      <c r="AB52">
        <f t="shared" si="20"/>
        <v>-6.4661964558980047</v>
      </c>
      <c r="AC52">
        <f t="shared" si="21"/>
        <v>56.403091423118141</v>
      </c>
      <c r="AD52">
        <v>0</v>
      </c>
      <c r="AE52">
        <v>0</v>
      </c>
      <c r="AF52">
        <v>3</v>
      </c>
      <c r="AG52">
        <v>0</v>
      </c>
      <c r="AH52">
        <v>0</v>
      </c>
      <c r="AI52">
        <f t="shared" si="22"/>
        <v>1</v>
      </c>
      <c r="AJ52">
        <f t="shared" si="23"/>
        <v>0</v>
      </c>
      <c r="AK52">
        <f t="shared" si="24"/>
        <v>67743.328654897239</v>
      </c>
      <c r="AL52">
        <f t="shared" si="25"/>
        <v>1199.99892857143</v>
      </c>
      <c r="AM52">
        <f t="shared" si="26"/>
        <v>963.36105631971884</v>
      </c>
      <c r="AN52">
        <f t="shared" si="27"/>
        <v>0.80280159705357157</v>
      </c>
      <c r="AO52">
        <f t="shared" si="28"/>
        <v>0.22320015053214293</v>
      </c>
      <c r="AP52">
        <v>10</v>
      </c>
      <c r="AQ52">
        <v>1</v>
      </c>
      <c r="AR52" t="s">
        <v>237</v>
      </c>
      <c r="AS52">
        <v>1560448644.1607101</v>
      </c>
      <c r="AT52">
        <v>80.300978571428601</v>
      </c>
      <c r="AU52">
        <v>105.485028571429</v>
      </c>
      <c r="AV52">
        <v>21.166810714285699</v>
      </c>
      <c r="AW52">
        <v>18.963003571428601</v>
      </c>
      <c r="AX52">
        <v>600.06010714285696</v>
      </c>
      <c r="AY52">
        <v>99.368957142857198</v>
      </c>
      <c r="AZ52">
        <v>0.10003917142857099</v>
      </c>
      <c r="BA52">
        <v>23.782935714285699</v>
      </c>
      <c r="BB52">
        <v>24.449039285714299</v>
      </c>
      <c r="BC52">
        <v>24.261578571428601</v>
      </c>
      <c r="BD52">
        <v>0</v>
      </c>
      <c r="BE52">
        <v>0</v>
      </c>
      <c r="BF52">
        <v>12997.589285714301</v>
      </c>
      <c r="BG52">
        <v>1040.10035714286</v>
      </c>
      <c r="BH52">
        <v>5.3193999999999999</v>
      </c>
      <c r="BI52">
        <v>1199.99892857143</v>
      </c>
      <c r="BJ52">
        <v>0.330012107142857</v>
      </c>
      <c r="BK52">
        <v>0.33000710714285703</v>
      </c>
      <c r="BL52">
        <v>0.33000792857142902</v>
      </c>
      <c r="BM52">
        <v>9.9727389285714299E-3</v>
      </c>
      <c r="BN52">
        <v>26</v>
      </c>
      <c r="BO52">
        <v>17743.071428571398</v>
      </c>
      <c r="BP52">
        <v>1560439127</v>
      </c>
      <c r="BQ52" t="s">
        <v>238</v>
      </c>
      <c r="BR52">
        <v>2</v>
      </c>
      <c r="BS52">
        <v>-0.51400000000000001</v>
      </c>
      <c r="BT52">
        <v>2.4E-2</v>
      </c>
      <c r="BU52">
        <v>400</v>
      </c>
      <c r="BV52">
        <v>19</v>
      </c>
      <c r="BW52">
        <v>0.04</v>
      </c>
      <c r="BX52">
        <v>0.04</v>
      </c>
      <c r="BY52">
        <v>14.850448345234501</v>
      </c>
      <c r="BZ52">
        <v>4.7952434250532896</v>
      </c>
      <c r="CA52">
        <v>0.48452536993620898</v>
      </c>
      <c r="CB52">
        <v>0</v>
      </c>
      <c r="CC52">
        <v>-24.9994926829268</v>
      </c>
      <c r="CD52">
        <v>-8.0490313588856193</v>
      </c>
      <c r="CE52">
        <v>0.81122170570080199</v>
      </c>
      <c r="CF52">
        <v>0</v>
      </c>
      <c r="CG52">
        <v>2.20382317073171</v>
      </c>
      <c r="CH52">
        <v>1.22629965156788E-2</v>
      </c>
      <c r="CI52">
        <v>1.9532929532188898E-3</v>
      </c>
      <c r="CJ52">
        <v>1</v>
      </c>
      <c r="CK52">
        <v>1</v>
      </c>
      <c r="CL52">
        <v>3</v>
      </c>
      <c r="CM52" t="s">
        <v>254</v>
      </c>
      <c r="CN52">
        <v>1.8608</v>
      </c>
      <c r="CO52">
        <v>1.8577399999999999</v>
      </c>
      <c r="CP52">
        <v>1.8605</v>
      </c>
      <c r="CQ52">
        <v>1.85334</v>
      </c>
      <c r="CR52">
        <v>1.85188</v>
      </c>
      <c r="CS52">
        <v>1.8527199999999999</v>
      </c>
      <c r="CT52">
        <v>1.8563799999999999</v>
      </c>
      <c r="CU52">
        <v>1.8626400000000001</v>
      </c>
      <c r="CV52" t="s">
        <v>240</v>
      </c>
      <c r="CW52" t="s">
        <v>19</v>
      </c>
      <c r="CX52" t="s">
        <v>19</v>
      </c>
      <c r="CY52" t="s">
        <v>19</v>
      </c>
      <c r="CZ52" t="s">
        <v>241</v>
      </c>
      <c r="DA52" t="s">
        <v>242</v>
      </c>
      <c r="DB52" t="s">
        <v>243</v>
      </c>
      <c r="DC52" t="s">
        <v>243</v>
      </c>
      <c r="DD52" t="s">
        <v>243</v>
      </c>
      <c r="DE52" t="s">
        <v>243</v>
      </c>
      <c r="DF52">
        <v>0</v>
      </c>
      <c r="DG52">
        <v>100</v>
      </c>
      <c r="DH52">
        <v>100</v>
      </c>
      <c r="DI52">
        <v>-0.51400000000000001</v>
      </c>
      <c r="DJ52">
        <v>2.4E-2</v>
      </c>
      <c r="DK52">
        <v>3</v>
      </c>
      <c r="DL52">
        <v>627.08799999999997</v>
      </c>
      <c r="DM52">
        <v>283.59199999999998</v>
      </c>
      <c r="DN52">
        <v>22.9999</v>
      </c>
      <c r="DO52">
        <v>25.310099999999998</v>
      </c>
      <c r="DP52">
        <v>30.0002</v>
      </c>
      <c r="DQ52">
        <v>25.365500000000001</v>
      </c>
      <c r="DR52">
        <v>25.376000000000001</v>
      </c>
      <c r="DS52">
        <v>8.4500600000000006</v>
      </c>
      <c r="DT52">
        <v>24.1143</v>
      </c>
      <c r="DU52">
        <v>59.430300000000003</v>
      </c>
      <c r="DV52">
        <v>23</v>
      </c>
      <c r="DW52">
        <v>134.16999999999999</v>
      </c>
      <c r="DX52">
        <v>19</v>
      </c>
      <c r="DY52">
        <v>101.047</v>
      </c>
      <c r="DZ52">
        <v>105.02</v>
      </c>
    </row>
    <row r="53" spans="1:130" x14ac:dyDescent="0.25">
      <c r="A53">
        <v>37</v>
      </c>
      <c r="B53">
        <v>1560448655.5</v>
      </c>
      <c r="C53">
        <v>72</v>
      </c>
      <c r="D53" t="s">
        <v>315</v>
      </c>
      <c r="E53" t="s">
        <v>316</v>
      </c>
      <c r="G53">
        <v>1560448646.1607101</v>
      </c>
      <c r="H53">
        <f t="shared" si="0"/>
        <v>1.3513296705856576E-3</v>
      </c>
      <c r="I53">
        <f t="shared" si="1"/>
        <v>15.160232624887712</v>
      </c>
      <c r="J53">
        <f t="shared" si="2"/>
        <v>83.352860714285697</v>
      </c>
      <c r="K53">
        <f t="shared" si="3"/>
        <v>-92.756504508874031</v>
      </c>
      <c r="L53">
        <f t="shared" si="4"/>
        <v>-9.2264243993635482</v>
      </c>
      <c r="M53">
        <f t="shared" si="5"/>
        <v>8.2910505513655046</v>
      </c>
      <c r="N53">
        <f t="shared" si="6"/>
        <v>0.14043622625143423</v>
      </c>
      <c r="O53">
        <f t="shared" si="7"/>
        <v>3</v>
      </c>
      <c r="P53">
        <f t="shared" si="8"/>
        <v>0.13722434798789529</v>
      </c>
      <c r="Q53">
        <f t="shared" si="9"/>
        <v>8.6048115012223314E-2</v>
      </c>
      <c r="R53">
        <f t="shared" si="10"/>
        <v>215.02258124553336</v>
      </c>
      <c r="S53">
        <f t="shared" si="11"/>
        <v>24.682518998604866</v>
      </c>
      <c r="T53">
        <f t="shared" si="12"/>
        <v>24.355982142857151</v>
      </c>
      <c r="U53">
        <f t="shared" si="13"/>
        <v>3.0596203777218847</v>
      </c>
      <c r="V53">
        <f t="shared" si="14"/>
        <v>71.220228748456393</v>
      </c>
      <c r="W53">
        <f t="shared" si="15"/>
        <v>2.1055192098896898</v>
      </c>
      <c r="X53">
        <f t="shared" si="16"/>
        <v>2.9563499681055494</v>
      </c>
      <c r="Y53">
        <f t="shared" si="17"/>
        <v>0.9541011678321949</v>
      </c>
      <c r="Z53">
        <f t="shared" si="18"/>
        <v>-59.5936384728275</v>
      </c>
      <c r="AA53">
        <f t="shared" si="19"/>
        <v>-92.495663142856444</v>
      </c>
      <c r="AB53">
        <f t="shared" si="20"/>
        <v>-6.4608293649843755</v>
      </c>
      <c r="AC53">
        <f t="shared" si="21"/>
        <v>56.472450264865046</v>
      </c>
      <c r="AD53">
        <v>0</v>
      </c>
      <c r="AE53">
        <v>0</v>
      </c>
      <c r="AF53">
        <v>3</v>
      </c>
      <c r="AG53">
        <v>1</v>
      </c>
      <c r="AH53">
        <v>0</v>
      </c>
      <c r="AI53">
        <f t="shared" si="22"/>
        <v>1</v>
      </c>
      <c r="AJ53">
        <f t="shared" si="23"/>
        <v>0</v>
      </c>
      <c r="AK53">
        <f t="shared" si="24"/>
        <v>67747.053831912272</v>
      </c>
      <c r="AL53">
        <f t="shared" si="25"/>
        <v>1200</v>
      </c>
      <c r="AM53">
        <f t="shared" si="26"/>
        <v>963.36199457142914</v>
      </c>
      <c r="AN53">
        <f t="shared" si="27"/>
        <v>0.80280166214285764</v>
      </c>
      <c r="AO53">
        <f t="shared" si="28"/>
        <v>0.22320019105714303</v>
      </c>
      <c r="AP53">
        <v>10</v>
      </c>
      <c r="AQ53">
        <v>1</v>
      </c>
      <c r="AR53" t="s">
        <v>237</v>
      </c>
      <c r="AS53">
        <v>1560448646.1607101</v>
      </c>
      <c r="AT53">
        <v>83.352860714285697</v>
      </c>
      <c r="AU53">
        <v>108.8053</v>
      </c>
      <c r="AV53">
        <v>21.167528571428601</v>
      </c>
      <c r="AW53">
        <v>18.9631892857143</v>
      </c>
      <c r="AX53">
        <v>600.05525</v>
      </c>
      <c r="AY53">
        <v>99.369271428571395</v>
      </c>
      <c r="AZ53">
        <v>0.100026689285714</v>
      </c>
      <c r="BA53">
        <v>23.784089285714298</v>
      </c>
      <c r="BB53">
        <v>24.449349999999999</v>
      </c>
      <c r="BC53">
        <v>24.262614285714299</v>
      </c>
      <c r="BD53">
        <v>0</v>
      </c>
      <c r="BE53">
        <v>0</v>
      </c>
      <c r="BF53">
        <v>12998.396428571399</v>
      </c>
      <c r="BG53">
        <v>1040.11428571429</v>
      </c>
      <c r="BH53">
        <v>5.3061578571428596</v>
      </c>
      <c r="BI53">
        <v>1200</v>
      </c>
      <c r="BJ53">
        <v>0.33001178571428602</v>
      </c>
      <c r="BK53">
        <v>0.33000699999999999</v>
      </c>
      <c r="BL53">
        <v>0.33000842857142898</v>
      </c>
      <c r="BM53">
        <v>9.9727057142857106E-3</v>
      </c>
      <c r="BN53">
        <v>26</v>
      </c>
      <c r="BO53">
        <v>17743.085714285698</v>
      </c>
      <c r="BP53">
        <v>1560439127</v>
      </c>
      <c r="BQ53" t="s">
        <v>238</v>
      </c>
      <c r="BR53">
        <v>2</v>
      </c>
      <c r="BS53">
        <v>-0.51400000000000001</v>
      </c>
      <c r="BT53">
        <v>2.4E-2</v>
      </c>
      <c r="BU53">
        <v>400</v>
      </c>
      <c r="BV53">
        <v>19</v>
      </c>
      <c r="BW53">
        <v>0.04</v>
      </c>
      <c r="BX53">
        <v>0.04</v>
      </c>
      <c r="BY53">
        <v>15.0232524649065</v>
      </c>
      <c r="BZ53">
        <v>4.4519260264412299</v>
      </c>
      <c r="CA53">
        <v>0.447382317578912</v>
      </c>
      <c r="CB53">
        <v>0</v>
      </c>
      <c r="CC53">
        <v>-25.287500000000001</v>
      </c>
      <c r="CD53">
        <v>-7.4568083623669903</v>
      </c>
      <c r="CE53">
        <v>0.74757408214349097</v>
      </c>
      <c r="CF53">
        <v>0</v>
      </c>
      <c r="CG53">
        <v>2.2039980487804902</v>
      </c>
      <c r="CH53">
        <v>1.54843902438986E-2</v>
      </c>
      <c r="CI53">
        <v>2.0362114743690402E-3</v>
      </c>
      <c r="CJ53">
        <v>1</v>
      </c>
      <c r="CK53">
        <v>1</v>
      </c>
      <c r="CL53">
        <v>3</v>
      </c>
      <c r="CM53" t="s">
        <v>254</v>
      </c>
      <c r="CN53">
        <v>1.8608</v>
      </c>
      <c r="CO53">
        <v>1.85775</v>
      </c>
      <c r="CP53">
        <v>1.8605</v>
      </c>
      <c r="CQ53">
        <v>1.85334</v>
      </c>
      <c r="CR53">
        <v>1.8519099999999999</v>
      </c>
      <c r="CS53">
        <v>1.8527199999999999</v>
      </c>
      <c r="CT53">
        <v>1.8563799999999999</v>
      </c>
      <c r="CU53">
        <v>1.8626400000000001</v>
      </c>
      <c r="CV53" t="s">
        <v>240</v>
      </c>
      <c r="CW53" t="s">
        <v>19</v>
      </c>
      <c r="CX53" t="s">
        <v>19</v>
      </c>
      <c r="CY53" t="s">
        <v>19</v>
      </c>
      <c r="CZ53" t="s">
        <v>241</v>
      </c>
      <c r="DA53" t="s">
        <v>242</v>
      </c>
      <c r="DB53" t="s">
        <v>243</v>
      </c>
      <c r="DC53" t="s">
        <v>243</v>
      </c>
      <c r="DD53" t="s">
        <v>243</v>
      </c>
      <c r="DE53" t="s">
        <v>243</v>
      </c>
      <c r="DF53">
        <v>0</v>
      </c>
      <c r="DG53">
        <v>100</v>
      </c>
      <c r="DH53">
        <v>100</v>
      </c>
      <c r="DI53">
        <v>-0.51400000000000001</v>
      </c>
      <c r="DJ53">
        <v>2.4E-2</v>
      </c>
      <c r="DK53">
        <v>3</v>
      </c>
      <c r="DL53">
        <v>627.07799999999997</v>
      </c>
      <c r="DM53">
        <v>283.54199999999997</v>
      </c>
      <c r="DN53">
        <v>22.9998</v>
      </c>
      <c r="DO53">
        <v>25.310700000000001</v>
      </c>
      <c r="DP53">
        <v>30.0001</v>
      </c>
      <c r="DQ53">
        <v>25.366399999999999</v>
      </c>
      <c r="DR53">
        <v>25.377099999999999</v>
      </c>
      <c r="DS53">
        <v>8.5566099999999992</v>
      </c>
      <c r="DT53">
        <v>24.1143</v>
      </c>
      <c r="DU53">
        <v>59.430300000000003</v>
      </c>
      <c r="DV53">
        <v>23</v>
      </c>
      <c r="DW53">
        <v>134.16999999999999</v>
      </c>
      <c r="DX53">
        <v>19</v>
      </c>
      <c r="DY53">
        <v>101.047</v>
      </c>
      <c r="DZ53">
        <v>105.01900000000001</v>
      </c>
    </row>
    <row r="54" spans="1:130" x14ac:dyDescent="0.25">
      <c r="A54">
        <v>38</v>
      </c>
      <c r="B54">
        <v>1560448657.5</v>
      </c>
      <c r="C54">
        <v>74</v>
      </c>
      <c r="D54" t="s">
        <v>317</v>
      </c>
      <c r="E54" t="s">
        <v>318</v>
      </c>
      <c r="G54">
        <v>1560448648.1607101</v>
      </c>
      <c r="H54">
        <f t="shared" si="0"/>
        <v>1.3518450725598411E-3</v>
      </c>
      <c r="I54">
        <f t="shared" si="1"/>
        <v>15.299402676061788</v>
      </c>
      <c r="J54">
        <f t="shared" si="2"/>
        <v>86.414085714285704</v>
      </c>
      <c r="K54">
        <f t="shared" si="3"/>
        <v>-91.292603234173626</v>
      </c>
      <c r="L54">
        <f t="shared" si="4"/>
        <v>-9.0808455367641105</v>
      </c>
      <c r="M54">
        <f t="shared" si="5"/>
        <v>8.5955809865478834</v>
      </c>
      <c r="N54">
        <f t="shared" si="6"/>
        <v>0.14048100202529737</v>
      </c>
      <c r="O54">
        <f t="shared" si="7"/>
        <v>3</v>
      </c>
      <c r="P54">
        <f t="shared" si="8"/>
        <v>0.13726709876209656</v>
      </c>
      <c r="Q54">
        <f t="shared" si="9"/>
        <v>8.607501083182538E-2</v>
      </c>
      <c r="R54">
        <f t="shared" si="10"/>
        <v>215.02261910902337</v>
      </c>
      <c r="S54">
        <f t="shared" si="11"/>
        <v>24.68323733259729</v>
      </c>
      <c r="T54">
        <f t="shared" si="12"/>
        <v>24.356767857142849</v>
      </c>
      <c r="U54">
        <f t="shared" si="13"/>
        <v>3.0597644008454652</v>
      </c>
      <c r="V54">
        <f t="shared" si="14"/>
        <v>71.219114979714362</v>
      </c>
      <c r="W54">
        <f t="shared" si="15"/>
        <v>2.1055939657921185</v>
      </c>
      <c r="X54">
        <f t="shared" si="16"/>
        <v>2.9565011674069015</v>
      </c>
      <c r="Y54">
        <f t="shared" si="17"/>
        <v>0.95417043505334664</v>
      </c>
      <c r="Z54">
        <f t="shared" si="18"/>
        <v>-59.616367699888997</v>
      </c>
      <c r="AA54">
        <f t="shared" si="19"/>
        <v>-92.485265828567506</v>
      </c>
      <c r="AB54">
        <f t="shared" si="20"/>
        <v>-6.4601564660432782</v>
      </c>
      <c r="AC54">
        <f t="shared" si="21"/>
        <v>56.460829114523577</v>
      </c>
      <c r="AD54">
        <v>0</v>
      </c>
      <c r="AE54">
        <v>0</v>
      </c>
      <c r="AF54">
        <v>3</v>
      </c>
      <c r="AG54">
        <v>1</v>
      </c>
      <c r="AH54">
        <v>0</v>
      </c>
      <c r="AI54">
        <f t="shared" si="22"/>
        <v>1</v>
      </c>
      <c r="AJ54">
        <f t="shared" si="23"/>
        <v>0</v>
      </c>
      <c r="AK54">
        <f t="shared" si="24"/>
        <v>67746.380665969424</v>
      </c>
      <c r="AL54">
        <f t="shared" si="25"/>
        <v>1200.0003571428599</v>
      </c>
      <c r="AM54">
        <f t="shared" si="26"/>
        <v>963.36217060770559</v>
      </c>
      <c r="AN54">
        <f t="shared" si="27"/>
        <v>0.80280156991071416</v>
      </c>
      <c r="AO54">
        <f t="shared" si="28"/>
        <v>0.22320018957499999</v>
      </c>
      <c r="AP54">
        <v>10</v>
      </c>
      <c r="AQ54">
        <v>1</v>
      </c>
      <c r="AR54" t="s">
        <v>237</v>
      </c>
      <c r="AS54">
        <v>1560448648.1607101</v>
      </c>
      <c r="AT54">
        <v>86.414085714285704</v>
      </c>
      <c r="AU54">
        <v>112.105339285714</v>
      </c>
      <c r="AV54">
        <v>21.168199999999999</v>
      </c>
      <c r="AW54">
        <v>18.963028571428602</v>
      </c>
      <c r="AX54">
        <v>600.05717857142895</v>
      </c>
      <c r="AY54">
        <v>99.3696464285714</v>
      </c>
      <c r="AZ54">
        <v>0.100028167857143</v>
      </c>
      <c r="BA54">
        <v>23.784939285714302</v>
      </c>
      <c r="BB54">
        <v>24.449885714285699</v>
      </c>
      <c r="BC54">
        <v>24.263649999999998</v>
      </c>
      <c r="BD54">
        <v>0</v>
      </c>
      <c r="BE54">
        <v>0</v>
      </c>
      <c r="BF54">
        <v>12998.2392857143</v>
      </c>
      <c r="BG54">
        <v>1040.125</v>
      </c>
      <c r="BH54">
        <v>5.2917753571428596</v>
      </c>
      <c r="BI54">
        <v>1200.0003571428599</v>
      </c>
      <c r="BJ54">
        <v>0.33001121428571401</v>
      </c>
      <c r="BK54">
        <v>0.33000685714285699</v>
      </c>
      <c r="BL54">
        <v>0.33000828571428598</v>
      </c>
      <c r="BM54">
        <v>9.9735217857142896E-3</v>
      </c>
      <c r="BN54">
        <v>26</v>
      </c>
      <c r="BO54">
        <v>17743.085714285698</v>
      </c>
      <c r="BP54">
        <v>1560439127</v>
      </c>
      <c r="BQ54" t="s">
        <v>238</v>
      </c>
      <c r="BR54">
        <v>2</v>
      </c>
      <c r="BS54">
        <v>-0.51400000000000001</v>
      </c>
      <c r="BT54">
        <v>2.4E-2</v>
      </c>
      <c r="BU54">
        <v>400</v>
      </c>
      <c r="BV54">
        <v>19</v>
      </c>
      <c r="BW54">
        <v>0.04</v>
      </c>
      <c r="BX54">
        <v>0.04</v>
      </c>
      <c r="BY54">
        <v>15.1778582088739</v>
      </c>
      <c r="BZ54">
        <v>4.0861297227074003</v>
      </c>
      <c r="CA54">
        <v>0.40867982572852601</v>
      </c>
      <c r="CB54">
        <v>0</v>
      </c>
      <c r="CC54">
        <v>-25.547873170731702</v>
      </c>
      <c r="CD54">
        <v>-6.96011916376359</v>
      </c>
      <c r="CE54">
        <v>0.69515389137573302</v>
      </c>
      <c r="CF54">
        <v>0</v>
      </c>
      <c r="CG54">
        <v>2.2046826829268298</v>
      </c>
      <c r="CH54">
        <v>1.6503972125434498E-2</v>
      </c>
      <c r="CI54">
        <v>2.12177678004605E-3</v>
      </c>
      <c r="CJ54">
        <v>1</v>
      </c>
      <c r="CK54">
        <v>1</v>
      </c>
      <c r="CL54">
        <v>3</v>
      </c>
      <c r="CM54" t="s">
        <v>254</v>
      </c>
      <c r="CN54">
        <v>1.8608</v>
      </c>
      <c r="CO54">
        <v>1.8577600000000001</v>
      </c>
      <c r="CP54">
        <v>1.8605100000000001</v>
      </c>
      <c r="CQ54">
        <v>1.85334</v>
      </c>
      <c r="CR54">
        <v>1.8519099999999999</v>
      </c>
      <c r="CS54">
        <v>1.8527199999999999</v>
      </c>
      <c r="CT54">
        <v>1.8563799999999999</v>
      </c>
      <c r="CU54">
        <v>1.8626499999999999</v>
      </c>
      <c r="CV54" t="s">
        <v>240</v>
      </c>
      <c r="CW54" t="s">
        <v>19</v>
      </c>
      <c r="CX54" t="s">
        <v>19</v>
      </c>
      <c r="CY54" t="s">
        <v>19</v>
      </c>
      <c r="CZ54" t="s">
        <v>241</v>
      </c>
      <c r="DA54" t="s">
        <v>242</v>
      </c>
      <c r="DB54" t="s">
        <v>243</v>
      </c>
      <c r="DC54" t="s">
        <v>243</v>
      </c>
      <c r="DD54" t="s">
        <v>243</v>
      </c>
      <c r="DE54" t="s">
        <v>243</v>
      </c>
      <c r="DF54">
        <v>0</v>
      </c>
      <c r="DG54">
        <v>100</v>
      </c>
      <c r="DH54">
        <v>100</v>
      </c>
      <c r="DI54">
        <v>-0.51400000000000001</v>
      </c>
      <c r="DJ54">
        <v>2.4E-2</v>
      </c>
      <c r="DK54">
        <v>3</v>
      </c>
      <c r="DL54">
        <v>627.03099999999995</v>
      </c>
      <c r="DM54">
        <v>283.548</v>
      </c>
      <c r="DN54">
        <v>22.999700000000001</v>
      </c>
      <c r="DO54">
        <v>25.311699999999998</v>
      </c>
      <c r="DP54">
        <v>30.0002</v>
      </c>
      <c r="DQ54">
        <v>25.3674</v>
      </c>
      <c r="DR54">
        <v>25.3781</v>
      </c>
      <c r="DS54">
        <v>8.7019099999999998</v>
      </c>
      <c r="DT54">
        <v>24.1143</v>
      </c>
      <c r="DU54">
        <v>59.430300000000003</v>
      </c>
      <c r="DV54">
        <v>23</v>
      </c>
      <c r="DW54">
        <v>139.16999999999999</v>
      </c>
      <c r="DX54">
        <v>19</v>
      </c>
      <c r="DY54">
        <v>101.04600000000001</v>
      </c>
      <c r="DZ54">
        <v>105.01900000000001</v>
      </c>
    </row>
    <row r="55" spans="1:130" x14ac:dyDescent="0.25">
      <c r="A55">
        <v>39</v>
      </c>
      <c r="B55">
        <v>1560448659.5</v>
      </c>
      <c r="C55">
        <v>76</v>
      </c>
      <c r="D55" t="s">
        <v>319</v>
      </c>
      <c r="E55" t="s">
        <v>320</v>
      </c>
      <c r="G55">
        <v>1560448650.1607101</v>
      </c>
      <c r="H55">
        <f t="shared" si="0"/>
        <v>1.3522369623193251E-3</v>
      </c>
      <c r="I55">
        <f t="shared" si="1"/>
        <v>15.42958429825001</v>
      </c>
      <c r="J55">
        <f t="shared" si="2"/>
        <v>89.485699999999994</v>
      </c>
      <c r="K55">
        <f t="shared" si="3"/>
        <v>-89.714839789572935</v>
      </c>
      <c r="L55">
        <f t="shared" si="4"/>
        <v>-8.9239410811873121</v>
      </c>
      <c r="M55">
        <f t="shared" si="5"/>
        <v>8.9011485310774212</v>
      </c>
      <c r="N55">
        <f t="shared" si="6"/>
        <v>0.14052504650961811</v>
      </c>
      <c r="O55">
        <f t="shared" si="7"/>
        <v>3</v>
      </c>
      <c r="P55">
        <f t="shared" si="8"/>
        <v>0.13730915071130118</v>
      </c>
      <c r="Q55">
        <f t="shared" si="9"/>
        <v>8.6101467053177352E-2</v>
      </c>
      <c r="R55">
        <f t="shared" si="10"/>
        <v>215.02261448853585</v>
      </c>
      <c r="S55">
        <f t="shared" si="11"/>
        <v>24.683433661748886</v>
      </c>
      <c r="T55">
        <f t="shared" si="12"/>
        <v>24.356900000000003</v>
      </c>
      <c r="U55">
        <f t="shared" si="13"/>
        <v>3.0597886234984202</v>
      </c>
      <c r="V55">
        <f t="shared" si="14"/>
        <v>71.219074614642921</v>
      </c>
      <c r="W55">
        <f t="shared" si="15"/>
        <v>2.1056303267564664</v>
      </c>
      <c r="X55">
        <f t="shared" si="16"/>
        <v>2.9565538981652826</v>
      </c>
      <c r="Y55">
        <f t="shared" si="17"/>
        <v>0.95415829674195374</v>
      </c>
      <c r="Z55">
        <f t="shared" si="18"/>
        <v>-59.633650038282234</v>
      </c>
      <c r="AA55">
        <f t="shared" si="19"/>
        <v>-92.458694914288387</v>
      </c>
      <c r="AB55">
        <f t="shared" si="20"/>
        <v>-6.4583144424923615</v>
      </c>
      <c r="AC55">
        <f t="shared" si="21"/>
        <v>56.471955093472857</v>
      </c>
      <c r="AD55">
        <v>0</v>
      </c>
      <c r="AE55">
        <v>0</v>
      </c>
      <c r="AF55">
        <v>3</v>
      </c>
      <c r="AG55">
        <v>0</v>
      </c>
      <c r="AH55">
        <v>0</v>
      </c>
      <c r="AI55">
        <f t="shared" si="22"/>
        <v>1</v>
      </c>
      <c r="AJ55">
        <f t="shared" si="23"/>
        <v>0</v>
      </c>
      <c r="AK55">
        <f t="shared" si="24"/>
        <v>67736.54621931359</v>
      </c>
      <c r="AL55">
        <f t="shared" si="25"/>
        <v>1200.0003571428599</v>
      </c>
      <c r="AM55">
        <f t="shared" si="26"/>
        <v>963.36205971481581</v>
      </c>
      <c r="AN55">
        <f t="shared" si="27"/>
        <v>0.80280147750000019</v>
      </c>
      <c r="AO55">
        <f t="shared" si="28"/>
        <v>0.2232002104714286</v>
      </c>
      <c r="AP55">
        <v>10</v>
      </c>
      <c r="AQ55">
        <v>1</v>
      </c>
      <c r="AR55" t="s">
        <v>237</v>
      </c>
      <c r="AS55">
        <v>1560448650.1607101</v>
      </c>
      <c r="AT55">
        <v>89.485699999999994</v>
      </c>
      <c r="AU55">
        <v>115.400678571429</v>
      </c>
      <c r="AV55">
        <v>21.168482142857101</v>
      </c>
      <c r="AW55">
        <v>18.962689285714301</v>
      </c>
      <c r="AX55">
        <v>600.06185714285698</v>
      </c>
      <c r="AY55">
        <v>99.370042857142906</v>
      </c>
      <c r="AZ55">
        <v>0.10002365714285701</v>
      </c>
      <c r="BA55">
        <v>23.785235714285701</v>
      </c>
      <c r="BB55">
        <v>24.449735714285701</v>
      </c>
      <c r="BC55">
        <v>24.264064285714301</v>
      </c>
      <c r="BD55">
        <v>0</v>
      </c>
      <c r="BE55">
        <v>0</v>
      </c>
      <c r="BF55">
        <v>12996.092857142899</v>
      </c>
      <c r="BG55">
        <v>1040.1353571428599</v>
      </c>
      <c r="BH55">
        <v>5.2782853571428596</v>
      </c>
      <c r="BI55">
        <v>1200.0003571428599</v>
      </c>
      <c r="BJ55">
        <v>0.33001039285714301</v>
      </c>
      <c r="BK55">
        <v>0.330007071428571</v>
      </c>
      <c r="BL55">
        <v>0.33000792857142902</v>
      </c>
      <c r="BM55">
        <v>9.9745328571428597E-3</v>
      </c>
      <c r="BN55">
        <v>26</v>
      </c>
      <c r="BO55">
        <v>17743.092857142899</v>
      </c>
      <c r="BP55">
        <v>1560439127</v>
      </c>
      <c r="BQ55" t="s">
        <v>238</v>
      </c>
      <c r="BR55">
        <v>2</v>
      </c>
      <c r="BS55">
        <v>-0.51400000000000001</v>
      </c>
      <c r="BT55">
        <v>2.4E-2</v>
      </c>
      <c r="BU55">
        <v>400</v>
      </c>
      <c r="BV55">
        <v>19</v>
      </c>
      <c r="BW55">
        <v>0.04</v>
      </c>
      <c r="BX55">
        <v>0.04</v>
      </c>
      <c r="BY55">
        <v>15.327605396965801</v>
      </c>
      <c r="BZ55">
        <v>4.0324815607268603</v>
      </c>
      <c r="CA55">
        <v>0.40279416643223998</v>
      </c>
      <c r="CB55">
        <v>0</v>
      </c>
      <c r="CC55">
        <v>-25.7983317073171</v>
      </c>
      <c r="CD55">
        <v>-6.9767372822299398</v>
      </c>
      <c r="CE55">
        <v>0.69638156258043105</v>
      </c>
      <c r="CF55">
        <v>0</v>
      </c>
      <c r="CG55">
        <v>2.20545365853659</v>
      </c>
      <c r="CH55">
        <v>1.47537282229984E-2</v>
      </c>
      <c r="CI55">
        <v>1.92751926515642E-3</v>
      </c>
      <c r="CJ55">
        <v>1</v>
      </c>
      <c r="CK55">
        <v>1</v>
      </c>
      <c r="CL55">
        <v>3</v>
      </c>
      <c r="CM55" t="s">
        <v>254</v>
      </c>
      <c r="CN55">
        <v>1.8608</v>
      </c>
      <c r="CO55">
        <v>1.8577600000000001</v>
      </c>
      <c r="CP55">
        <v>1.8605</v>
      </c>
      <c r="CQ55">
        <v>1.85334</v>
      </c>
      <c r="CR55">
        <v>1.85189</v>
      </c>
      <c r="CS55">
        <v>1.8527199999999999</v>
      </c>
      <c r="CT55">
        <v>1.8563799999999999</v>
      </c>
      <c r="CU55">
        <v>1.8626400000000001</v>
      </c>
      <c r="CV55" t="s">
        <v>240</v>
      </c>
      <c r="CW55" t="s">
        <v>19</v>
      </c>
      <c r="CX55" t="s">
        <v>19</v>
      </c>
      <c r="CY55" t="s">
        <v>19</v>
      </c>
      <c r="CZ55" t="s">
        <v>241</v>
      </c>
      <c r="DA55" t="s">
        <v>242</v>
      </c>
      <c r="DB55" t="s">
        <v>243</v>
      </c>
      <c r="DC55" t="s">
        <v>243</v>
      </c>
      <c r="DD55" t="s">
        <v>243</v>
      </c>
      <c r="DE55" t="s">
        <v>243</v>
      </c>
      <c r="DF55">
        <v>0</v>
      </c>
      <c r="DG55">
        <v>100</v>
      </c>
      <c r="DH55">
        <v>100</v>
      </c>
      <c r="DI55">
        <v>-0.51400000000000001</v>
      </c>
      <c r="DJ55">
        <v>2.4E-2</v>
      </c>
      <c r="DK55">
        <v>3</v>
      </c>
      <c r="DL55">
        <v>627.16399999999999</v>
      </c>
      <c r="DM55">
        <v>283.63</v>
      </c>
      <c r="DN55">
        <v>22.999600000000001</v>
      </c>
      <c r="DO55">
        <v>25.3127</v>
      </c>
      <c r="DP55">
        <v>30.0002</v>
      </c>
      <c r="DQ55">
        <v>25.368500000000001</v>
      </c>
      <c r="DR55">
        <v>25.379200000000001</v>
      </c>
      <c r="DS55">
        <v>8.8651700000000009</v>
      </c>
      <c r="DT55">
        <v>24.1143</v>
      </c>
      <c r="DU55">
        <v>59.430300000000003</v>
      </c>
      <c r="DV55">
        <v>23</v>
      </c>
      <c r="DW55">
        <v>144.16999999999999</v>
      </c>
      <c r="DX55">
        <v>19</v>
      </c>
      <c r="DY55">
        <v>101.045</v>
      </c>
      <c r="DZ55">
        <v>105.018</v>
      </c>
    </row>
    <row r="56" spans="1:130" x14ac:dyDescent="0.25">
      <c r="A56">
        <v>40</v>
      </c>
      <c r="B56">
        <v>1560448661.5</v>
      </c>
      <c r="C56">
        <v>78</v>
      </c>
      <c r="D56" t="s">
        <v>321</v>
      </c>
      <c r="E56" t="s">
        <v>322</v>
      </c>
      <c r="G56">
        <v>1560448652.1607101</v>
      </c>
      <c r="H56">
        <f t="shared" si="0"/>
        <v>1.352539220568509E-3</v>
      </c>
      <c r="I56">
        <f t="shared" si="1"/>
        <v>15.560016780442311</v>
      </c>
      <c r="J56">
        <f t="shared" si="2"/>
        <v>92.563439285714296</v>
      </c>
      <c r="K56">
        <f t="shared" si="3"/>
        <v>-88.133850879357837</v>
      </c>
      <c r="L56">
        <f t="shared" si="4"/>
        <v>-8.7667154109239398</v>
      </c>
      <c r="M56">
        <f t="shared" si="5"/>
        <v>9.2073286436216897</v>
      </c>
      <c r="N56">
        <f t="shared" si="6"/>
        <v>0.14056844690456344</v>
      </c>
      <c r="O56">
        <f t="shared" si="7"/>
        <v>3</v>
      </c>
      <c r="P56">
        <f t="shared" si="8"/>
        <v>0.13735058711910306</v>
      </c>
      <c r="Q56">
        <f t="shared" si="9"/>
        <v>8.612753607013332E-2</v>
      </c>
      <c r="R56">
        <f t="shared" si="10"/>
        <v>215.02269014500919</v>
      </c>
      <c r="S56">
        <f t="shared" si="11"/>
        <v>24.682971563502818</v>
      </c>
      <c r="T56">
        <f t="shared" si="12"/>
        <v>24.356489285714247</v>
      </c>
      <c r="U56">
        <f t="shared" si="13"/>
        <v>3.0597133374235428</v>
      </c>
      <c r="V56">
        <f t="shared" si="14"/>
        <v>71.22055844529136</v>
      </c>
      <c r="W56">
        <f t="shared" si="15"/>
        <v>2.1056253301941932</v>
      </c>
      <c r="X56">
        <f t="shared" si="16"/>
        <v>2.9564852848095065</v>
      </c>
      <c r="Y56">
        <f t="shared" si="17"/>
        <v>0.95408800722934961</v>
      </c>
      <c r="Z56">
        <f t="shared" si="18"/>
        <v>-59.646979627071246</v>
      </c>
      <c r="AA56">
        <f t="shared" si="19"/>
        <v>-92.454651514279632</v>
      </c>
      <c r="AB56">
        <f t="shared" si="20"/>
        <v>-6.458006036909901</v>
      </c>
      <c r="AC56">
        <f t="shared" si="21"/>
        <v>56.463052966748435</v>
      </c>
      <c r="AD56">
        <v>0</v>
      </c>
      <c r="AE56">
        <v>0</v>
      </c>
      <c r="AF56">
        <v>3</v>
      </c>
      <c r="AG56">
        <v>0</v>
      </c>
      <c r="AH56">
        <v>0</v>
      </c>
      <c r="AI56">
        <f t="shared" si="22"/>
        <v>1</v>
      </c>
      <c r="AJ56">
        <f t="shared" si="23"/>
        <v>0</v>
      </c>
      <c r="AK56">
        <f t="shared" si="24"/>
        <v>67727.198721561988</v>
      </c>
      <c r="AL56">
        <f t="shared" si="25"/>
        <v>1200.00107142857</v>
      </c>
      <c r="AM56">
        <f t="shared" si="26"/>
        <v>963.36244757284476</v>
      </c>
      <c r="AN56">
        <f t="shared" si="27"/>
        <v>0.8028013228571429</v>
      </c>
      <c r="AO56">
        <f t="shared" si="28"/>
        <v>0.2232001991428571</v>
      </c>
      <c r="AP56">
        <v>10</v>
      </c>
      <c r="AQ56">
        <v>1</v>
      </c>
      <c r="AR56" t="s">
        <v>237</v>
      </c>
      <c r="AS56">
        <v>1560448652.1607101</v>
      </c>
      <c r="AT56">
        <v>92.563439285714296</v>
      </c>
      <c r="AU56">
        <v>118.702928571429</v>
      </c>
      <c r="AV56">
        <v>21.1683464285714</v>
      </c>
      <c r="AW56">
        <v>18.962046428571401</v>
      </c>
      <c r="AX56">
        <v>600.05810714285701</v>
      </c>
      <c r="AY56">
        <v>99.370460714285699</v>
      </c>
      <c r="AZ56">
        <v>0.100007482142857</v>
      </c>
      <c r="BA56">
        <v>23.784849999999999</v>
      </c>
      <c r="BB56">
        <v>24.448357142857098</v>
      </c>
      <c r="BC56">
        <v>24.264621428571399</v>
      </c>
      <c r="BD56">
        <v>0</v>
      </c>
      <c r="BE56">
        <v>0</v>
      </c>
      <c r="BF56">
        <v>12994.0142857143</v>
      </c>
      <c r="BG56">
        <v>1040.1535714285701</v>
      </c>
      <c r="BH56">
        <v>5.2663828571428599</v>
      </c>
      <c r="BI56">
        <v>1200.00107142857</v>
      </c>
      <c r="BJ56">
        <v>0.33000978571428602</v>
      </c>
      <c r="BK56">
        <v>0.33000724999999997</v>
      </c>
      <c r="BL56">
        <v>0.33000746428571398</v>
      </c>
      <c r="BM56">
        <v>9.9753785714285694E-3</v>
      </c>
      <c r="BN56">
        <v>26</v>
      </c>
      <c r="BO56">
        <v>17743.107142857101</v>
      </c>
      <c r="BP56">
        <v>1560439127</v>
      </c>
      <c r="BQ56" t="s">
        <v>238</v>
      </c>
      <c r="BR56">
        <v>2</v>
      </c>
      <c r="BS56">
        <v>-0.51400000000000001</v>
      </c>
      <c r="BT56">
        <v>2.4E-2</v>
      </c>
      <c r="BU56">
        <v>400</v>
      </c>
      <c r="BV56">
        <v>19</v>
      </c>
      <c r="BW56">
        <v>0.04</v>
      </c>
      <c r="BX56">
        <v>0.04</v>
      </c>
      <c r="BY56">
        <v>15.4575092859831</v>
      </c>
      <c r="BZ56">
        <v>4.2329713669995099</v>
      </c>
      <c r="CA56">
        <v>0.42111422113167202</v>
      </c>
      <c r="CB56">
        <v>0</v>
      </c>
      <c r="CC56">
        <v>-26.015060975609799</v>
      </c>
      <c r="CD56">
        <v>-7.3184529616728202</v>
      </c>
      <c r="CE56">
        <v>0.72688716535651099</v>
      </c>
      <c r="CF56">
        <v>0</v>
      </c>
      <c r="CG56">
        <v>2.2059765853658502</v>
      </c>
      <c r="CH56">
        <v>1.3485365853659699E-2</v>
      </c>
      <c r="CI56">
        <v>1.8231420341978399E-3</v>
      </c>
      <c r="CJ56">
        <v>1</v>
      </c>
      <c r="CK56">
        <v>1</v>
      </c>
      <c r="CL56">
        <v>3</v>
      </c>
      <c r="CM56" t="s">
        <v>254</v>
      </c>
      <c r="CN56">
        <v>1.8608</v>
      </c>
      <c r="CO56">
        <v>1.8577600000000001</v>
      </c>
      <c r="CP56">
        <v>1.8605</v>
      </c>
      <c r="CQ56">
        <v>1.8533299999999999</v>
      </c>
      <c r="CR56">
        <v>1.8519000000000001</v>
      </c>
      <c r="CS56">
        <v>1.8527199999999999</v>
      </c>
      <c r="CT56">
        <v>1.8563799999999999</v>
      </c>
      <c r="CU56">
        <v>1.8626400000000001</v>
      </c>
      <c r="CV56" t="s">
        <v>240</v>
      </c>
      <c r="CW56" t="s">
        <v>19</v>
      </c>
      <c r="CX56" t="s">
        <v>19</v>
      </c>
      <c r="CY56" t="s">
        <v>19</v>
      </c>
      <c r="CZ56" t="s">
        <v>241</v>
      </c>
      <c r="DA56" t="s">
        <v>242</v>
      </c>
      <c r="DB56" t="s">
        <v>243</v>
      </c>
      <c r="DC56" t="s">
        <v>243</v>
      </c>
      <c r="DD56" t="s">
        <v>243</v>
      </c>
      <c r="DE56" t="s">
        <v>243</v>
      </c>
      <c r="DF56">
        <v>0</v>
      </c>
      <c r="DG56">
        <v>100</v>
      </c>
      <c r="DH56">
        <v>100</v>
      </c>
      <c r="DI56">
        <v>-0.51400000000000001</v>
      </c>
      <c r="DJ56">
        <v>2.4E-2</v>
      </c>
      <c r="DK56">
        <v>3</v>
      </c>
      <c r="DL56">
        <v>627.476</v>
      </c>
      <c r="DM56">
        <v>283.63499999999999</v>
      </c>
      <c r="DN56">
        <v>22.999600000000001</v>
      </c>
      <c r="DO56">
        <v>25.313300000000002</v>
      </c>
      <c r="DP56">
        <v>30.000299999999999</v>
      </c>
      <c r="DQ56">
        <v>25.369599999999998</v>
      </c>
      <c r="DR56">
        <v>25.380299999999998</v>
      </c>
      <c r="DS56">
        <v>8.9726199999999992</v>
      </c>
      <c r="DT56">
        <v>24.1143</v>
      </c>
      <c r="DU56">
        <v>59.430300000000003</v>
      </c>
      <c r="DV56">
        <v>23</v>
      </c>
      <c r="DW56">
        <v>144.16999999999999</v>
      </c>
      <c r="DX56">
        <v>19</v>
      </c>
      <c r="DY56">
        <v>101.04600000000001</v>
      </c>
      <c r="DZ56">
        <v>105.017</v>
      </c>
    </row>
    <row r="57" spans="1:130" x14ac:dyDescent="0.25">
      <c r="A57">
        <v>41</v>
      </c>
      <c r="B57">
        <v>1560448663.5</v>
      </c>
      <c r="C57">
        <v>80</v>
      </c>
      <c r="D57" t="s">
        <v>323</v>
      </c>
      <c r="E57" t="s">
        <v>324</v>
      </c>
      <c r="G57">
        <v>1560448654.1607101</v>
      </c>
      <c r="H57">
        <f t="shared" si="0"/>
        <v>1.3527233671027719E-3</v>
      </c>
      <c r="I57">
        <f t="shared" si="1"/>
        <v>15.699460434949827</v>
      </c>
      <c r="J57">
        <f t="shared" si="2"/>
        <v>95.645207142857203</v>
      </c>
      <c r="K57">
        <f t="shared" si="3"/>
        <v>-86.641555209072578</v>
      </c>
      <c r="L57">
        <f t="shared" si="4"/>
        <v>-8.6183207042839225</v>
      </c>
      <c r="M57">
        <f t="shared" si="5"/>
        <v>9.5139228167789742</v>
      </c>
      <c r="N57">
        <f t="shared" si="6"/>
        <v>0.14061996196684062</v>
      </c>
      <c r="O57">
        <f t="shared" si="7"/>
        <v>3</v>
      </c>
      <c r="P57">
        <f t="shared" si="8"/>
        <v>0.13739977022300537</v>
      </c>
      <c r="Q57">
        <f t="shared" si="9"/>
        <v>8.6158478857659107E-2</v>
      </c>
      <c r="R57">
        <f t="shared" si="10"/>
        <v>215.02254773843134</v>
      </c>
      <c r="S57">
        <f t="shared" si="11"/>
        <v>24.681906543669616</v>
      </c>
      <c r="T57">
        <f t="shared" si="12"/>
        <v>24.355274999999999</v>
      </c>
      <c r="U57">
        <f t="shared" si="13"/>
        <v>3.0594907619775906</v>
      </c>
      <c r="V57">
        <f t="shared" si="14"/>
        <v>71.224339902279937</v>
      </c>
      <c r="W57">
        <f t="shared" si="15"/>
        <v>2.1056081722328241</v>
      </c>
      <c r="X57">
        <f t="shared" si="16"/>
        <v>2.9563042284726349</v>
      </c>
      <c r="Y57">
        <f t="shared" si="17"/>
        <v>0.95388258974476647</v>
      </c>
      <c r="Z57">
        <f t="shared" si="18"/>
        <v>-59.65510048923224</v>
      </c>
      <c r="AA57">
        <f t="shared" si="19"/>
        <v>-92.422881942863796</v>
      </c>
      <c r="AB57">
        <f t="shared" si="20"/>
        <v>-6.4557141501791584</v>
      </c>
      <c r="AC57">
        <f t="shared" si="21"/>
        <v>56.488851156156159</v>
      </c>
      <c r="AD57">
        <v>0</v>
      </c>
      <c r="AE57">
        <v>0</v>
      </c>
      <c r="AF57">
        <v>3</v>
      </c>
      <c r="AG57">
        <v>0</v>
      </c>
      <c r="AH57">
        <v>0</v>
      </c>
      <c r="AI57">
        <f t="shared" si="22"/>
        <v>1</v>
      </c>
      <c r="AJ57">
        <f t="shared" si="23"/>
        <v>0</v>
      </c>
      <c r="AK57">
        <f t="shared" si="24"/>
        <v>67725.722592980164</v>
      </c>
      <c r="AL57">
        <f t="shared" si="25"/>
        <v>1200.00071428571</v>
      </c>
      <c r="AM57">
        <f t="shared" si="26"/>
        <v>963.36201814371327</v>
      </c>
      <c r="AN57">
        <f t="shared" si="27"/>
        <v>0.80280120392857113</v>
      </c>
      <c r="AO57">
        <f t="shared" si="28"/>
        <v>0.2232001508142856</v>
      </c>
      <c r="AP57">
        <v>10</v>
      </c>
      <c r="AQ57">
        <v>1</v>
      </c>
      <c r="AR57" t="s">
        <v>237</v>
      </c>
      <c r="AS57">
        <v>1560448654.1607101</v>
      </c>
      <c r="AT57">
        <v>95.645207142857203</v>
      </c>
      <c r="AU57">
        <v>122.024214285714</v>
      </c>
      <c r="AV57">
        <v>21.168064285714301</v>
      </c>
      <c r="AW57">
        <v>18.961449999999999</v>
      </c>
      <c r="AX57">
        <v>600.05449999999996</v>
      </c>
      <c r="AY57">
        <v>99.370992857142895</v>
      </c>
      <c r="AZ57">
        <v>9.9990592857142901E-2</v>
      </c>
      <c r="BA57">
        <v>23.783832142857101</v>
      </c>
      <c r="BB57">
        <v>24.4457214285714</v>
      </c>
      <c r="BC57">
        <v>24.264828571428598</v>
      </c>
      <c r="BD57">
        <v>0</v>
      </c>
      <c r="BE57">
        <v>0</v>
      </c>
      <c r="BF57">
        <v>12993.5714285714</v>
      </c>
      <c r="BG57">
        <v>1040.1689285714299</v>
      </c>
      <c r="BH57">
        <v>5.25586892857143</v>
      </c>
      <c r="BI57">
        <v>1200.00071428571</v>
      </c>
      <c r="BJ57">
        <v>0.33000989285714299</v>
      </c>
      <c r="BK57">
        <v>0.33000746428571398</v>
      </c>
      <c r="BL57">
        <v>0.33000646428571401</v>
      </c>
      <c r="BM57">
        <v>9.9760600000000001E-3</v>
      </c>
      <c r="BN57">
        <v>26</v>
      </c>
      <c r="BO57">
        <v>17743.1107142857</v>
      </c>
      <c r="BP57">
        <v>1560439127</v>
      </c>
      <c r="BQ57" t="s">
        <v>238</v>
      </c>
      <c r="BR57">
        <v>2</v>
      </c>
      <c r="BS57">
        <v>-0.51400000000000001</v>
      </c>
      <c r="BT57">
        <v>2.4E-2</v>
      </c>
      <c r="BU57">
        <v>400</v>
      </c>
      <c r="BV57">
        <v>19</v>
      </c>
      <c r="BW57">
        <v>0.04</v>
      </c>
      <c r="BX57">
        <v>0.04</v>
      </c>
      <c r="BY57">
        <v>15.579365852275799</v>
      </c>
      <c r="BZ57">
        <v>4.3002061563813498</v>
      </c>
      <c r="CA57">
        <v>0.42669565223874401</v>
      </c>
      <c r="CB57">
        <v>0</v>
      </c>
      <c r="CC57">
        <v>-26.230570731707299</v>
      </c>
      <c r="CD57">
        <v>-7.3825337979082599</v>
      </c>
      <c r="CE57">
        <v>0.73225266672362199</v>
      </c>
      <c r="CF57">
        <v>0</v>
      </c>
      <c r="CG57">
        <v>2.2063956097560999</v>
      </c>
      <c r="CH57">
        <v>1.02432752613243E-2</v>
      </c>
      <c r="CI57">
        <v>1.6069954524811599E-3</v>
      </c>
      <c r="CJ57">
        <v>1</v>
      </c>
      <c r="CK57">
        <v>1</v>
      </c>
      <c r="CL57">
        <v>3</v>
      </c>
      <c r="CM57" t="s">
        <v>254</v>
      </c>
      <c r="CN57">
        <v>1.8608100000000001</v>
      </c>
      <c r="CO57">
        <v>1.85775</v>
      </c>
      <c r="CP57">
        <v>1.8605</v>
      </c>
      <c r="CQ57">
        <v>1.8533299999999999</v>
      </c>
      <c r="CR57">
        <v>1.85189</v>
      </c>
      <c r="CS57">
        <v>1.8527199999999999</v>
      </c>
      <c r="CT57">
        <v>1.8563799999999999</v>
      </c>
      <c r="CU57">
        <v>1.8626499999999999</v>
      </c>
      <c r="CV57" t="s">
        <v>240</v>
      </c>
      <c r="CW57" t="s">
        <v>19</v>
      </c>
      <c r="CX57" t="s">
        <v>19</v>
      </c>
      <c r="CY57" t="s">
        <v>19</v>
      </c>
      <c r="CZ57" t="s">
        <v>241</v>
      </c>
      <c r="DA57" t="s">
        <v>242</v>
      </c>
      <c r="DB57" t="s">
        <v>243</v>
      </c>
      <c r="DC57" t="s">
        <v>243</v>
      </c>
      <c r="DD57" t="s">
        <v>243</v>
      </c>
      <c r="DE57" t="s">
        <v>243</v>
      </c>
      <c r="DF57">
        <v>0</v>
      </c>
      <c r="DG57">
        <v>100</v>
      </c>
      <c r="DH57">
        <v>100</v>
      </c>
      <c r="DI57">
        <v>-0.51400000000000001</v>
      </c>
      <c r="DJ57">
        <v>2.4E-2</v>
      </c>
      <c r="DK57">
        <v>3</v>
      </c>
      <c r="DL57">
        <v>627.70100000000002</v>
      </c>
      <c r="DM57">
        <v>283.72899999999998</v>
      </c>
      <c r="DN57">
        <v>22.999500000000001</v>
      </c>
      <c r="DO57">
        <v>25.314299999999999</v>
      </c>
      <c r="DP57">
        <v>30.000299999999999</v>
      </c>
      <c r="DQ57">
        <v>25.370100000000001</v>
      </c>
      <c r="DR57">
        <v>25.3813</v>
      </c>
      <c r="DS57">
        <v>9.1189800000000005</v>
      </c>
      <c r="DT57">
        <v>24.1143</v>
      </c>
      <c r="DU57">
        <v>59.430300000000003</v>
      </c>
      <c r="DV57">
        <v>23</v>
      </c>
      <c r="DW57">
        <v>149.16999999999999</v>
      </c>
      <c r="DX57">
        <v>19</v>
      </c>
      <c r="DY57">
        <v>101.04600000000001</v>
      </c>
      <c r="DZ57">
        <v>105.018</v>
      </c>
    </row>
    <row r="58" spans="1:130" x14ac:dyDescent="0.25">
      <c r="A58">
        <v>42</v>
      </c>
      <c r="B58">
        <v>1560448665.5</v>
      </c>
      <c r="C58">
        <v>82</v>
      </c>
      <c r="D58" t="s">
        <v>325</v>
      </c>
      <c r="E58" t="s">
        <v>326</v>
      </c>
      <c r="G58">
        <v>1560448656.1607101</v>
      </c>
      <c r="H58">
        <f t="shared" si="0"/>
        <v>1.3526819107487419E-3</v>
      </c>
      <c r="I58">
        <f t="shared" si="1"/>
        <v>15.841835333715499</v>
      </c>
      <c r="J58">
        <f t="shared" si="2"/>
        <v>98.7341642857143</v>
      </c>
      <c r="K58">
        <f t="shared" si="3"/>
        <v>-85.176987470055096</v>
      </c>
      <c r="L58">
        <f t="shared" si="4"/>
        <v>-8.4726907732588792</v>
      </c>
      <c r="M58">
        <f t="shared" si="5"/>
        <v>9.8212447704034407</v>
      </c>
      <c r="N58">
        <f t="shared" si="6"/>
        <v>0.14066974693739662</v>
      </c>
      <c r="O58">
        <f t="shared" si="7"/>
        <v>3</v>
      </c>
      <c r="P58">
        <f t="shared" si="8"/>
        <v>0.13744730076801903</v>
      </c>
      <c r="Q58">
        <f t="shared" si="9"/>
        <v>8.6188382032890656E-2</v>
      </c>
      <c r="R58">
        <f t="shared" si="10"/>
        <v>215.02237509791556</v>
      </c>
      <c r="S58">
        <f t="shared" si="11"/>
        <v>24.680352752433215</v>
      </c>
      <c r="T58">
        <f t="shared" si="12"/>
        <v>24.353257142857149</v>
      </c>
      <c r="U58">
        <f t="shared" si="13"/>
        <v>3.0591209252597764</v>
      </c>
      <c r="V58">
        <f t="shared" si="14"/>
        <v>71.230411990959311</v>
      </c>
      <c r="W58">
        <f t="shared" si="15"/>
        <v>2.1055894929260348</v>
      </c>
      <c r="X58">
        <f t="shared" si="16"/>
        <v>2.9560259923714605</v>
      </c>
      <c r="Y58">
        <f t="shared" si="17"/>
        <v>0.9535314323337416</v>
      </c>
      <c r="Z58">
        <f t="shared" si="18"/>
        <v>-59.65327226401952</v>
      </c>
      <c r="AA58">
        <f t="shared" si="19"/>
        <v>-92.349523114279592</v>
      </c>
      <c r="AB58">
        <f t="shared" si="20"/>
        <v>-6.4504733721111824</v>
      </c>
      <c r="AC58">
        <f t="shared" si="21"/>
        <v>56.569106347505269</v>
      </c>
      <c r="AD58">
        <v>0</v>
      </c>
      <c r="AE58">
        <v>0</v>
      </c>
      <c r="AF58">
        <v>3</v>
      </c>
      <c r="AG58">
        <v>0</v>
      </c>
      <c r="AH58">
        <v>0</v>
      </c>
      <c r="AI58">
        <f t="shared" si="22"/>
        <v>1</v>
      </c>
      <c r="AJ58">
        <f t="shared" si="23"/>
        <v>0</v>
      </c>
      <c r="AK58">
        <f t="shared" si="24"/>
        <v>67728.969871542155</v>
      </c>
      <c r="AL58">
        <f t="shared" si="25"/>
        <v>1200</v>
      </c>
      <c r="AM58">
        <f t="shared" si="26"/>
        <v>963.36142682142861</v>
      </c>
      <c r="AN58">
        <f t="shared" si="27"/>
        <v>0.80280118901785713</v>
      </c>
      <c r="AO58">
        <f t="shared" si="28"/>
        <v>0.22320010861071429</v>
      </c>
      <c r="AP58">
        <v>10</v>
      </c>
      <c r="AQ58">
        <v>1</v>
      </c>
      <c r="AR58" t="s">
        <v>237</v>
      </c>
      <c r="AS58">
        <v>1560448656.1607101</v>
      </c>
      <c r="AT58">
        <v>98.7341642857143</v>
      </c>
      <c r="AU58">
        <v>125.35721428571399</v>
      </c>
      <c r="AV58">
        <v>21.167746428571402</v>
      </c>
      <c r="AW58">
        <v>18.961214285714298</v>
      </c>
      <c r="AX58">
        <v>600.05864285714301</v>
      </c>
      <c r="AY58">
        <v>99.371582142857207</v>
      </c>
      <c r="AZ58">
        <v>0.10001253214285701</v>
      </c>
      <c r="BA58">
        <v>23.782267857142902</v>
      </c>
      <c r="BB58">
        <v>24.442399999999999</v>
      </c>
      <c r="BC58">
        <v>24.2641142857143</v>
      </c>
      <c r="BD58">
        <v>0</v>
      </c>
      <c r="BE58">
        <v>0</v>
      </c>
      <c r="BF58">
        <v>12994.103571428601</v>
      </c>
      <c r="BG58">
        <v>1040.16857142857</v>
      </c>
      <c r="BH58">
        <v>5.2474875000000001</v>
      </c>
      <c r="BI58">
        <v>1200</v>
      </c>
      <c r="BJ58">
        <v>0.33001049999999998</v>
      </c>
      <c r="BK58">
        <v>0.33000760714285698</v>
      </c>
      <c r="BL58">
        <v>0.33000589285714299</v>
      </c>
      <c r="BM58">
        <v>9.9758896428571407E-3</v>
      </c>
      <c r="BN58">
        <v>26</v>
      </c>
      <c r="BO58">
        <v>17743.107142857101</v>
      </c>
      <c r="BP58">
        <v>1560439127</v>
      </c>
      <c r="BQ58" t="s">
        <v>238</v>
      </c>
      <c r="BR58">
        <v>2</v>
      </c>
      <c r="BS58">
        <v>-0.51400000000000001</v>
      </c>
      <c r="BT58">
        <v>2.4E-2</v>
      </c>
      <c r="BU58">
        <v>400</v>
      </c>
      <c r="BV58">
        <v>19</v>
      </c>
      <c r="BW58">
        <v>0.04</v>
      </c>
      <c r="BX58">
        <v>0.04</v>
      </c>
      <c r="BY58">
        <v>15.7219440909297</v>
      </c>
      <c r="BZ58">
        <v>4.2409222465446801</v>
      </c>
      <c r="CA58">
        <v>0.42068829267545998</v>
      </c>
      <c r="CB58">
        <v>0</v>
      </c>
      <c r="CC58">
        <v>-26.480039024390202</v>
      </c>
      <c r="CD58">
        <v>-7.2248425087112098</v>
      </c>
      <c r="CE58">
        <v>0.71633410037156997</v>
      </c>
      <c r="CF58">
        <v>0</v>
      </c>
      <c r="CG58">
        <v>2.20653365853659</v>
      </c>
      <c r="CH58">
        <v>5.1209059233451003E-3</v>
      </c>
      <c r="CI58">
        <v>1.4869214490341701E-3</v>
      </c>
      <c r="CJ58">
        <v>1</v>
      </c>
      <c r="CK58">
        <v>1</v>
      </c>
      <c r="CL58">
        <v>3</v>
      </c>
      <c r="CM58" t="s">
        <v>254</v>
      </c>
      <c r="CN58">
        <v>1.8608100000000001</v>
      </c>
      <c r="CO58">
        <v>1.8577399999999999</v>
      </c>
      <c r="CP58">
        <v>1.8605</v>
      </c>
      <c r="CQ58">
        <v>1.8533299999999999</v>
      </c>
      <c r="CR58">
        <v>1.8518699999999999</v>
      </c>
      <c r="CS58">
        <v>1.8527199999999999</v>
      </c>
      <c r="CT58">
        <v>1.8564000000000001</v>
      </c>
      <c r="CU58">
        <v>1.8626400000000001</v>
      </c>
      <c r="CV58" t="s">
        <v>240</v>
      </c>
      <c r="CW58" t="s">
        <v>19</v>
      </c>
      <c r="CX58" t="s">
        <v>19</v>
      </c>
      <c r="CY58" t="s">
        <v>19</v>
      </c>
      <c r="CZ58" t="s">
        <v>241</v>
      </c>
      <c r="DA58" t="s">
        <v>242</v>
      </c>
      <c r="DB58" t="s">
        <v>243</v>
      </c>
      <c r="DC58" t="s">
        <v>243</v>
      </c>
      <c r="DD58" t="s">
        <v>243</v>
      </c>
      <c r="DE58" t="s">
        <v>243</v>
      </c>
      <c r="DF58">
        <v>0</v>
      </c>
      <c r="DG58">
        <v>100</v>
      </c>
      <c r="DH58">
        <v>100</v>
      </c>
      <c r="DI58">
        <v>-0.51400000000000001</v>
      </c>
      <c r="DJ58">
        <v>2.4E-2</v>
      </c>
      <c r="DK58">
        <v>3</v>
      </c>
      <c r="DL58">
        <v>627.91399999999999</v>
      </c>
      <c r="DM58">
        <v>283.78699999999998</v>
      </c>
      <c r="DN58">
        <v>22.999199999999998</v>
      </c>
      <c r="DO58">
        <v>25.3154</v>
      </c>
      <c r="DP58">
        <v>30.000299999999999</v>
      </c>
      <c r="DQ58">
        <v>25.371200000000002</v>
      </c>
      <c r="DR58">
        <v>25.381799999999998</v>
      </c>
      <c r="DS58">
        <v>9.2815600000000007</v>
      </c>
      <c r="DT58">
        <v>24.1143</v>
      </c>
      <c r="DU58">
        <v>59.430300000000003</v>
      </c>
      <c r="DV58">
        <v>23</v>
      </c>
      <c r="DW58">
        <v>154.16999999999999</v>
      </c>
      <c r="DX58">
        <v>19</v>
      </c>
      <c r="DY58">
        <v>101.04600000000001</v>
      </c>
      <c r="DZ58">
        <v>105.018</v>
      </c>
    </row>
    <row r="59" spans="1:130" x14ac:dyDescent="0.25">
      <c r="A59">
        <v>43</v>
      </c>
      <c r="B59">
        <v>1560448667.5</v>
      </c>
      <c r="C59">
        <v>84</v>
      </c>
      <c r="D59" t="s">
        <v>327</v>
      </c>
      <c r="E59" t="s">
        <v>328</v>
      </c>
      <c r="G59">
        <v>1560448658.1607101</v>
      </c>
      <c r="H59">
        <f t="shared" si="0"/>
        <v>1.3525182548446426E-3</v>
      </c>
      <c r="I59">
        <f t="shared" si="1"/>
        <v>15.980207644626118</v>
      </c>
      <c r="J59">
        <f t="shared" si="2"/>
        <v>101.831414285714</v>
      </c>
      <c r="K59">
        <f t="shared" si="3"/>
        <v>-83.652854704078194</v>
      </c>
      <c r="L59">
        <f t="shared" si="4"/>
        <v>-8.3211280980858771</v>
      </c>
      <c r="M59">
        <f t="shared" si="5"/>
        <v>10.129388239985177</v>
      </c>
      <c r="N59">
        <f t="shared" si="6"/>
        <v>0.14072281293750916</v>
      </c>
      <c r="O59">
        <f t="shared" si="7"/>
        <v>3</v>
      </c>
      <c r="P59">
        <f t="shared" si="8"/>
        <v>0.13749796291833494</v>
      </c>
      <c r="Q59">
        <f t="shared" si="9"/>
        <v>8.6220255488872258E-2</v>
      </c>
      <c r="R59">
        <f t="shared" si="10"/>
        <v>215.02237782580471</v>
      </c>
      <c r="S59">
        <f t="shared" si="11"/>
        <v>24.678324282063684</v>
      </c>
      <c r="T59">
        <f t="shared" si="12"/>
        <v>24.3506142857143</v>
      </c>
      <c r="U59">
        <f t="shared" si="13"/>
        <v>3.0586365964599942</v>
      </c>
      <c r="V59">
        <f t="shared" si="14"/>
        <v>71.238427731337922</v>
      </c>
      <c r="W59">
        <f t="shared" si="15"/>
        <v>2.1055639941793118</v>
      </c>
      <c r="X59">
        <f t="shared" si="16"/>
        <v>2.955657587110208</v>
      </c>
      <c r="Y59">
        <f t="shared" si="17"/>
        <v>0.95307260228068236</v>
      </c>
      <c r="Z59">
        <f t="shared" si="18"/>
        <v>-59.64605503864874</v>
      </c>
      <c r="AA59">
        <f t="shared" si="19"/>
        <v>-92.257102542864033</v>
      </c>
      <c r="AB59">
        <f t="shared" si="20"/>
        <v>-6.4438645315278267</v>
      </c>
      <c r="AC59">
        <f t="shared" si="21"/>
        <v>56.675355712764116</v>
      </c>
      <c r="AD59">
        <v>0</v>
      </c>
      <c r="AE59">
        <v>0</v>
      </c>
      <c r="AF59">
        <v>3</v>
      </c>
      <c r="AG59">
        <v>0</v>
      </c>
      <c r="AH59">
        <v>0</v>
      </c>
      <c r="AI59">
        <f t="shared" si="22"/>
        <v>1</v>
      </c>
      <c r="AJ59">
        <f t="shared" si="23"/>
        <v>0</v>
      </c>
      <c r="AK59">
        <f t="shared" si="24"/>
        <v>67739.831450905622</v>
      </c>
      <c r="AL59">
        <f t="shared" si="25"/>
        <v>1200</v>
      </c>
      <c r="AM59">
        <f t="shared" si="26"/>
        <v>963.36146839285664</v>
      </c>
      <c r="AN59">
        <f t="shared" si="27"/>
        <v>0.80280122366071383</v>
      </c>
      <c r="AO59">
        <f t="shared" si="28"/>
        <v>0.22320010181071417</v>
      </c>
      <c r="AP59">
        <v>10</v>
      </c>
      <c r="AQ59">
        <v>1</v>
      </c>
      <c r="AR59" t="s">
        <v>237</v>
      </c>
      <c r="AS59">
        <v>1560448658.1607101</v>
      </c>
      <c r="AT59">
        <v>101.831414285714</v>
      </c>
      <c r="AU59">
        <v>128.69182142857099</v>
      </c>
      <c r="AV59">
        <v>21.167375</v>
      </c>
      <c r="AW59">
        <v>18.961124999999999</v>
      </c>
      <c r="AX59">
        <v>600.06299999999999</v>
      </c>
      <c r="AY59">
        <v>99.372121428571404</v>
      </c>
      <c r="AZ59">
        <v>0.10001407142857099</v>
      </c>
      <c r="BA59">
        <v>23.780196428571401</v>
      </c>
      <c r="BB59">
        <v>24.4389035714286</v>
      </c>
      <c r="BC59">
        <v>24.262325000000001</v>
      </c>
      <c r="BD59">
        <v>0</v>
      </c>
      <c r="BE59">
        <v>0</v>
      </c>
      <c r="BF59">
        <v>12996.2464285714</v>
      </c>
      <c r="BG59">
        <v>1040.1571428571399</v>
      </c>
      <c r="BH59">
        <v>5.2391550000000002</v>
      </c>
      <c r="BI59">
        <v>1200</v>
      </c>
      <c r="BJ59">
        <v>0.33001053571428601</v>
      </c>
      <c r="BK59">
        <v>0.330007214285714</v>
      </c>
      <c r="BL59">
        <v>0.33000582142857099</v>
      </c>
      <c r="BM59">
        <v>9.9763453571428597E-3</v>
      </c>
      <c r="BN59">
        <v>26</v>
      </c>
      <c r="BO59">
        <v>17743.114285714299</v>
      </c>
      <c r="BP59">
        <v>1560439127</v>
      </c>
      <c r="BQ59" t="s">
        <v>238</v>
      </c>
      <c r="BR59">
        <v>2</v>
      </c>
      <c r="BS59">
        <v>-0.51400000000000001</v>
      </c>
      <c r="BT59">
        <v>2.4E-2</v>
      </c>
      <c r="BU59">
        <v>400</v>
      </c>
      <c r="BV59">
        <v>19</v>
      </c>
      <c r="BW59">
        <v>0.04</v>
      </c>
      <c r="BX59">
        <v>0.04</v>
      </c>
      <c r="BY59">
        <v>15.8640367572301</v>
      </c>
      <c r="BZ59">
        <v>4.1539961638281904</v>
      </c>
      <c r="CA59">
        <v>0.41200681306291898</v>
      </c>
      <c r="CB59">
        <v>0</v>
      </c>
      <c r="CC59">
        <v>-26.719309756097601</v>
      </c>
      <c r="CD59">
        <v>-7.07055470383421</v>
      </c>
      <c r="CE59">
        <v>0.70122656642899195</v>
      </c>
      <c r="CF59">
        <v>0</v>
      </c>
      <c r="CG59">
        <v>2.2063082926829298</v>
      </c>
      <c r="CH59">
        <v>1.5144250871086801E-3</v>
      </c>
      <c r="CI59">
        <v>1.63667554547809E-3</v>
      </c>
      <c r="CJ59">
        <v>1</v>
      </c>
      <c r="CK59">
        <v>1</v>
      </c>
      <c r="CL59">
        <v>3</v>
      </c>
      <c r="CM59" t="s">
        <v>254</v>
      </c>
      <c r="CN59">
        <v>1.8608100000000001</v>
      </c>
      <c r="CO59">
        <v>1.8577399999999999</v>
      </c>
      <c r="CP59">
        <v>1.8605</v>
      </c>
      <c r="CQ59">
        <v>1.85334</v>
      </c>
      <c r="CR59">
        <v>1.85188</v>
      </c>
      <c r="CS59">
        <v>1.85273</v>
      </c>
      <c r="CT59">
        <v>1.8564000000000001</v>
      </c>
      <c r="CU59">
        <v>1.8626499999999999</v>
      </c>
      <c r="CV59" t="s">
        <v>240</v>
      </c>
      <c r="CW59" t="s">
        <v>19</v>
      </c>
      <c r="CX59" t="s">
        <v>19</v>
      </c>
      <c r="CY59" t="s">
        <v>19</v>
      </c>
      <c r="CZ59" t="s">
        <v>241</v>
      </c>
      <c r="DA59" t="s">
        <v>242</v>
      </c>
      <c r="DB59" t="s">
        <v>243</v>
      </c>
      <c r="DC59" t="s">
        <v>243</v>
      </c>
      <c r="DD59" t="s">
        <v>243</v>
      </c>
      <c r="DE59" t="s">
        <v>243</v>
      </c>
      <c r="DF59">
        <v>0</v>
      </c>
      <c r="DG59">
        <v>100</v>
      </c>
      <c r="DH59">
        <v>100</v>
      </c>
      <c r="DI59">
        <v>-0.51400000000000001</v>
      </c>
      <c r="DJ59">
        <v>2.4E-2</v>
      </c>
      <c r="DK59">
        <v>3</v>
      </c>
      <c r="DL59">
        <v>628.04600000000005</v>
      </c>
      <c r="DM59">
        <v>283.726</v>
      </c>
      <c r="DN59">
        <v>22.998899999999999</v>
      </c>
      <c r="DO59">
        <v>25.316400000000002</v>
      </c>
      <c r="DP59">
        <v>30.0002</v>
      </c>
      <c r="DQ59">
        <v>25.372199999999999</v>
      </c>
      <c r="DR59">
        <v>25.382899999999999</v>
      </c>
      <c r="DS59">
        <v>9.3871300000000009</v>
      </c>
      <c r="DT59">
        <v>24.1143</v>
      </c>
      <c r="DU59">
        <v>59.430300000000003</v>
      </c>
      <c r="DV59">
        <v>23</v>
      </c>
      <c r="DW59">
        <v>154.16999999999999</v>
      </c>
      <c r="DX59">
        <v>19</v>
      </c>
      <c r="DY59">
        <v>101.04600000000001</v>
      </c>
      <c r="DZ59">
        <v>105.017</v>
      </c>
    </row>
    <row r="60" spans="1:130" x14ac:dyDescent="0.25">
      <c r="A60">
        <v>44</v>
      </c>
      <c r="B60">
        <v>1560448669.5</v>
      </c>
      <c r="C60">
        <v>86</v>
      </c>
      <c r="D60" t="s">
        <v>329</v>
      </c>
      <c r="E60" t="s">
        <v>330</v>
      </c>
      <c r="G60">
        <v>1560448660.1607101</v>
      </c>
      <c r="H60">
        <f t="shared" si="0"/>
        <v>1.3523669116049721E-3</v>
      </c>
      <c r="I60">
        <f t="shared" si="1"/>
        <v>16.116931293275766</v>
      </c>
      <c r="J60">
        <f t="shared" si="2"/>
        <v>104.937339285714</v>
      </c>
      <c r="K60">
        <f t="shared" si="3"/>
        <v>-82.094860986382457</v>
      </c>
      <c r="L60">
        <f t="shared" si="4"/>
        <v>-8.1661956342377184</v>
      </c>
      <c r="M60">
        <f t="shared" si="5"/>
        <v>10.438398112223677</v>
      </c>
      <c r="N60">
        <f t="shared" si="6"/>
        <v>0.14077989931105098</v>
      </c>
      <c r="O60">
        <f t="shared" si="7"/>
        <v>3</v>
      </c>
      <c r="P60">
        <f t="shared" si="8"/>
        <v>0.13755246234457491</v>
      </c>
      <c r="Q60">
        <f t="shared" si="9"/>
        <v>8.6254543205510847E-2</v>
      </c>
      <c r="R60">
        <f t="shared" si="10"/>
        <v>215.02245591191556</v>
      </c>
      <c r="S60">
        <f t="shared" si="11"/>
        <v>24.675964731533195</v>
      </c>
      <c r="T60">
        <f t="shared" si="12"/>
        <v>24.3478125</v>
      </c>
      <c r="U60">
        <f t="shared" si="13"/>
        <v>3.0581232156837674</v>
      </c>
      <c r="V60">
        <f t="shared" si="14"/>
        <v>71.247457234076606</v>
      </c>
      <c r="W60">
        <f t="shared" si="15"/>
        <v>2.1055267970924603</v>
      </c>
      <c r="X60">
        <f t="shared" si="16"/>
        <v>2.9552307953601158</v>
      </c>
      <c r="Y60">
        <f t="shared" si="17"/>
        <v>0.95259641859130717</v>
      </c>
      <c r="Z60">
        <f t="shared" si="18"/>
        <v>-59.639380801779268</v>
      </c>
      <c r="AA60">
        <f t="shared" si="19"/>
        <v>-92.192119328576169</v>
      </c>
      <c r="AB60">
        <f t="shared" si="20"/>
        <v>-6.4391565199470202</v>
      </c>
      <c r="AC60">
        <f t="shared" si="21"/>
        <v>56.751799261613073</v>
      </c>
      <c r="AD60">
        <v>0</v>
      </c>
      <c r="AE60">
        <v>0</v>
      </c>
      <c r="AF60">
        <v>3</v>
      </c>
      <c r="AG60">
        <v>0</v>
      </c>
      <c r="AH60">
        <v>0</v>
      </c>
      <c r="AI60">
        <f t="shared" si="22"/>
        <v>1</v>
      </c>
      <c r="AJ60">
        <f t="shared" si="23"/>
        <v>0</v>
      </c>
      <c r="AK60">
        <f t="shared" si="24"/>
        <v>67738.490352111941</v>
      </c>
      <c r="AL60">
        <f t="shared" si="25"/>
        <v>1200.0003571428599</v>
      </c>
      <c r="AM60">
        <f t="shared" si="26"/>
        <v>963.36182539331674</v>
      </c>
      <c r="AN60">
        <f t="shared" si="27"/>
        <v>0.80280128223214242</v>
      </c>
      <c r="AO60">
        <f t="shared" si="28"/>
        <v>0.22320010015357131</v>
      </c>
      <c r="AP60">
        <v>10</v>
      </c>
      <c r="AQ60">
        <v>1</v>
      </c>
      <c r="AR60" t="s">
        <v>237</v>
      </c>
      <c r="AS60">
        <v>1560448660.1607101</v>
      </c>
      <c r="AT60">
        <v>104.937339285714</v>
      </c>
      <c r="AU60">
        <v>132.03299999999999</v>
      </c>
      <c r="AV60">
        <v>21.166885714285701</v>
      </c>
      <c r="AW60">
        <v>18.960846428571401</v>
      </c>
      <c r="AX60">
        <v>600.05346428571397</v>
      </c>
      <c r="AY60">
        <v>99.372707142857195</v>
      </c>
      <c r="AZ60">
        <v>9.9970392857142903E-2</v>
      </c>
      <c r="BA60">
        <v>23.777796428571399</v>
      </c>
      <c r="BB60">
        <v>24.436285714285699</v>
      </c>
      <c r="BC60">
        <v>24.259339285714301</v>
      </c>
      <c r="BD60">
        <v>0</v>
      </c>
      <c r="BE60">
        <v>0</v>
      </c>
      <c r="BF60">
        <v>12995.757142857099</v>
      </c>
      <c r="BG60">
        <v>1040.14571428571</v>
      </c>
      <c r="BH60">
        <v>5.2286900000000003</v>
      </c>
      <c r="BI60">
        <v>1200.0003571428599</v>
      </c>
      <c r="BJ60">
        <v>0.33001064285714299</v>
      </c>
      <c r="BK60">
        <v>0.33000685714285699</v>
      </c>
      <c r="BL60">
        <v>0.33000582142857099</v>
      </c>
      <c r="BM60">
        <v>9.9766367857142806E-3</v>
      </c>
      <c r="BN60">
        <v>26</v>
      </c>
      <c r="BO60">
        <v>17743.121428571401</v>
      </c>
      <c r="BP60">
        <v>1560439127</v>
      </c>
      <c r="BQ60" t="s">
        <v>238</v>
      </c>
      <c r="BR60">
        <v>2</v>
      </c>
      <c r="BS60">
        <v>-0.51400000000000001</v>
      </c>
      <c r="BT60">
        <v>2.4E-2</v>
      </c>
      <c r="BU60">
        <v>400</v>
      </c>
      <c r="BV60">
        <v>19</v>
      </c>
      <c r="BW60">
        <v>0.04</v>
      </c>
      <c r="BX60">
        <v>0.04</v>
      </c>
      <c r="BY60">
        <v>15.996947941539901</v>
      </c>
      <c r="BZ60">
        <v>3.99366371010509</v>
      </c>
      <c r="CA60">
        <v>0.39664585603302399</v>
      </c>
      <c r="CB60">
        <v>0</v>
      </c>
      <c r="CC60">
        <v>-26.949497560975601</v>
      </c>
      <c r="CD60">
        <v>-6.8269484320571898</v>
      </c>
      <c r="CE60">
        <v>0.677588504699842</v>
      </c>
      <c r="CF60">
        <v>0</v>
      </c>
      <c r="CG60">
        <v>2.2059895121951199</v>
      </c>
      <c r="CH60">
        <v>-2.4535191637641098E-3</v>
      </c>
      <c r="CI60">
        <v>1.8476431278523801E-3</v>
      </c>
      <c r="CJ60">
        <v>1</v>
      </c>
      <c r="CK60">
        <v>1</v>
      </c>
      <c r="CL60">
        <v>3</v>
      </c>
      <c r="CM60" t="s">
        <v>254</v>
      </c>
      <c r="CN60">
        <v>1.8608</v>
      </c>
      <c r="CO60">
        <v>1.85775</v>
      </c>
      <c r="CP60">
        <v>1.8605</v>
      </c>
      <c r="CQ60">
        <v>1.8533299999999999</v>
      </c>
      <c r="CR60">
        <v>1.8518699999999999</v>
      </c>
      <c r="CS60">
        <v>1.8527199999999999</v>
      </c>
      <c r="CT60">
        <v>1.8563799999999999</v>
      </c>
      <c r="CU60">
        <v>1.8626499999999999</v>
      </c>
      <c r="CV60" t="s">
        <v>240</v>
      </c>
      <c r="CW60" t="s">
        <v>19</v>
      </c>
      <c r="CX60" t="s">
        <v>19</v>
      </c>
      <c r="CY60" t="s">
        <v>19</v>
      </c>
      <c r="CZ60" t="s">
        <v>241</v>
      </c>
      <c r="DA60" t="s">
        <v>242</v>
      </c>
      <c r="DB60" t="s">
        <v>243</v>
      </c>
      <c r="DC60" t="s">
        <v>243</v>
      </c>
      <c r="DD60" t="s">
        <v>243</v>
      </c>
      <c r="DE60" t="s">
        <v>243</v>
      </c>
      <c r="DF60">
        <v>0</v>
      </c>
      <c r="DG60">
        <v>100</v>
      </c>
      <c r="DH60">
        <v>100</v>
      </c>
      <c r="DI60">
        <v>-0.51400000000000001</v>
      </c>
      <c r="DJ60">
        <v>2.4E-2</v>
      </c>
      <c r="DK60">
        <v>3</v>
      </c>
      <c r="DL60">
        <v>627.85900000000004</v>
      </c>
      <c r="DM60">
        <v>283.80900000000003</v>
      </c>
      <c r="DN60">
        <v>22.998699999999999</v>
      </c>
      <c r="DO60">
        <v>25.3171</v>
      </c>
      <c r="DP60">
        <v>30.0002</v>
      </c>
      <c r="DQ60">
        <v>25.3733</v>
      </c>
      <c r="DR60">
        <v>25.384</v>
      </c>
      <c r="DS60">
        <v>9.5530600000000003</v>
      </c>
      <c r="DT60">
        <v>24.1143</v>
      </c>
      <c r="DU60">
        <v>59.430300000000003</v>
      </c>
      <c r="DV60">
        <v>23</v>
      </c>
      <c r="DW60">
        <v>159.16999999999999</v>
      </c>
      <c r="DX60">
        <v>19</v>
      </c>
      <c r="DY60">
        <v>101.045</v>
      </c>
      <c r="DZ60">
        <v>105.017</v>
      </c>
    </row>
    <row r="61" spans="1:130" x14ac:dyDescent="0.25">
      <c r="A61">
        <v>45</v>
      </c>
      <c r="B61">
        <v>1560448671.5</v>
      </c>
      <c r="C61">
        <v>88</v>
      </c>
      <c r="D61" t="s">
        <v>331</v>
      </c>
      <c r="E61" t="s">
        <v>332</v>
      </c>
      <c r="G61">
        <v>1560448662.1607101</v>
      </c>
      <c r="H61">
        <f t="shared" si="0"/>
        <v>1.3522727939660262E-3</v>
      </c>
      <c r="I61">
        <f t="shared" si="1"/>
        <v>16.246498143301228</v>
      </c>
      <c r="J61">
        <f t="shared" si="2"/>
        <v>108.05316785714299</v>
      </c>
      <c r="K61">
        <f t="shared" si="3"/>
        <v>-80.442991831293696</v>
      </c>
      <c r="L61">
        <f t="shared" si="4"/>
        <v>-8.0019281240615747</v>
      </c>
      <c r="M61">
        <f t="shared" si="5"/>
        <v>10.748402851342751</v>
      </c>
      <c r="N61">
        <f t="shared" si="6"/>
        <v>0.1408374559345609</v>
      </c>
      <c r="O61">
        <f t="shared" si="7"/>
        <v>3</v>
      </c>
      <c r="P61">
        <f t="shared" si="8"/>
        <v>0.13760740968493243</v>
      </c>
      <c r="Q61">
        <f t="shared" si="9"/>
        <v>8.6289112813353511E-2</v>
      </c>
      <c r="R61">
        <f t="shared" si="10"/>
        <v>215.02232734882352</v>
      </c>
      <c r="S61">
        <f t="shared" si="11"/>
        <v>24.673410933141962</v>
      </c>
      <c r="T61">
        <f t="shared" si="12"/>
        <v>24.345183928571402</v>
      </c>
      <c r="U61">
        <f t="shared" si="13"/>
        <v>3.0576416420408705</v>
      </c>
      <c r="V61">
        <f t="shared" si="14"/>
        <v>71.25704335455751</v>
      </c>
      <c r="W61">
        <f t="shared" si="15"/>
        <v>2.1054833847729211</v>
      </c>
      <c r="X61">
        <f t="shared" si="16"/>
        <v>2.9547723083268469</v>
      </c>
      <c r="Y61">
        <f t="shared" si="17"/>
        <v>0.95215825726794945</v>
      </c>
      <c r="Z61">
        <f t="shared" si="18"/>
        <v>-59.635230213901757</v>
      </c>
      <c r="AA61">
        <f t="shared" si="19"/>
        <v>-92.18403252856038</v>
      </c>
      <c r="AB61">
        <f t="shared" si="20"/>
        <v>-6.4384224073269349</v>
      </c>
      <c r="AC61">
        <f t="shared" si="21"/>
        <v>56.764642199034455</v>
      </c>
      <c r="AD61">
        <v>0</v>
      </c>
      <c r="AE61">
        <v>0</v>
      </c>
      <c r="AF61">
        <v>3</v>
      </c>
      <c r="AG61">
        <v>0</v>
      </c>
      <c r="AH61">
        <v>0</v>
      </c>
      <c r="AI61">
        <f t="shared" si="22"/>
        <v>1</v>
      </c>
      <c r="AJ61">
        <f t="shared" si="23"/>
        <v>0</v>
      </c>
      <c r="AK61">
        <f t="shared" si="24"/>
        <v>67725.068285816305</v>
      </c>
      <c r="AL61">
        <f t="shared" si="25"/>
        <v>1200</v>
      </c>
      <c r="AM61">
        <f t="shared" si="26"/>
        <v>963.3614794285711</v>
      </c>
      <c r="AN61">
        <f t="shared" si="27"/>
        <v>0.80280123285714255</v>
      </c>
      <c r="AO61">
        <f t="shared" si="28"/>
        <v>0.22320004685714284</v>
      </c>
      <c r="AP61">
        <v>10</v>
      </c>
      <c r="AQ61">
        <v>1</v>
      </c>
      <c r="AR61" t="s">
        <v>237</v>
      </c>
      <c r="AS61">
        <v>1560448662.1607101</v>
      </c>
      <c r="AT61">
        <v>108.05316785714299</v>
      </c>
      <c r="AU61">
        <v>135.371964285714</v>
      </c>
      <c r="AV61">
        <v>21.166321428571401</v>
      </c>
      <c r="AW61">
        <v>18.9604178571429</v>
      </c>
      <c r="AX61">
        <v>600.04896428571396</v>
      </c>
      <c r="AY61">
        <v>99.3733</v>
      </c>
      <c r="AZ61">
        <v>9.9978428571428593E-2</v>
      </c>
      <c r="BA61">
        <v>23.775217857142898</v>
      </c>
      <c r="BB61">
        <v>24.434635714285701</v>
      </c>
      <c r="BC61">
        <v>24.255732142857099</v>
      </c>
      <c r="BD61">
        <v>0</v>
      </c>
      <c r="BE61">
        <v>0</v>
      </c>
      <c r="BF61">
        <v>12992.674999999999</v>
      </c>
      <c r="BG61">
        <v>1040.13321428571</v>
      </c>
      <c r="BH61">
        <v>5.2167864285714298</v>
      </c>
      <c r="BI61">
        <v>1200</v>
      </c>
      <c r="BJ61">
        <v>0.330011</v>
      </c>
      <c r="BK61">
        <v>0.33000649999999998</v>
      </c>
      <c r="BL61">
        <v>0.330005357142857</v>
      </c>
      <c r="BM61">
        <v>9.9770428571428604E-3</v>
      </c>
      <c r="BN61">
        <v>26</v>
      </c>
      <c r="BO61">
        <v>17743.128571428599</v>
      </c>
      <c r="BP61">
        <v>1560439127</v>
      </c>
      <c r="BQ61" t="s">
        <v>238</v>
      </c>
      <c r="BR61">
        <v>2</v>
      </c>
      <c r="BS61">
        <v>-0.51400000000000001</v>
      </c>
      <c r="BT61">
        <v>2.4E-2</v>
      </c>
      <c r="BU61">
        <v>400</v>
      </c>
      <c r="BV61">
        <v>19</v>
      </c>
      <c r="BW61">
        <v>0.04</v>
      </c>
      <c r="BX61">
        <v>0.04</v>
      </c>
      <c r="BY61">
        <v>16.138644042796699</v>
      </c>
      <c r="BZ61">
        <v>3.8576682814274399</v>
      </c>
      <c r="CA61">
        <v>0.38219657583511302</v>
      </c>
      <c r="CB61">
        <v>0</v>
      </c>
      <c r="CC61">
        <v>-27.192246341463399</v>
      </c>
      <c r="CD61">
        <v>-6.6102250871077697</v>
      </c>
      <c r="CE61">
        <v>0.654481691818525</v>
      </c>
      <c r="CF61">
        <v>0</v>
      </c>
      <c r="CG61">
        <v>2.20574463414634</v>
      </c>
      <c r="CH61">
        <v>-8.58857142857203E-3</v>
      </c>
      <c r="CI61">
        <v>2.0690001091147798E-3</v>
      </c>
      <c r="CJ61">
        <v>1</v>
      </c>
      <c r="CK61">
        <v>1</v>
      </c>
      <c r="CL61">
        <v>3</v>
      </c>
      <c r="CM61" t="s">
        <v>254</v>
      </c>
      <c r="CN61">
        <v>1.8608</v>
      </c>
      <c r="CO61">
        <v>1.85775</v>
      </c>
      <c r="CP61">
        <v>1.8605</v>
      </c>
      <c r="CQ61">
        <v>1.8533299999999999</v>
      </c>
      <c r="CR61">
        <v>1.8518699999999999</v>
      </c>
      <c r="CS61">
        <v>1.8527199999999999</v>
      </c>
      <c r="CT61">
        <v>1.8563799999999999</v>
      </c>
      <c r="CU61">
        <v>1.86266</v>
      </c>
      <c r="CV61" t="s">
        <v>240</v>
      </c>
      <c r="CW61" t="s">
        <v>19</v>
      </c>
      <c r="CX61" t="s">
        <v>19</v>
      </c>
      <c r="CY61" t="s">
        <v>19</v>
      </c>
      <c r="CZ61" t="s">
        <v>241</v>
      </c>
      <c r="DA61" t="s">
        <v>242</v>
      </c>
      <c r="DB61" t="s">
        <v>243</v>
      </c>
      <c r="DC61" t="s">
        <v>243</v>
      </c>
      <c r="DD61" t="s">
        <v>243</v>
      </c>
      <c r="DE61" t="s">
        <v>243</v>
      </c>
      <c r="DF61">
        <v>0</v>
      </c>
      <c r="DG61">
        <v>100</v>
      </c>
      <c r="DH61">
        <v>100</v>
      </c>
      <c r="DI61">
        <v>-0.51400000000000001</v>
      </c>
      <c r="DJ61">
        <v>2.4E-2</v>
      </c>
      <c r="DK61">
        <v>3</v>
      </c>
      <c r="DL61">
        <v>628.24699999999996</v>
      </c>
      <c r="DM61">
        <v>283.78100000000001</v>
      </c>
      <c r="DN61">
        <v>22.9986</v>
      </c>
      <c r="DO61">
        <v>25.318000000000001</v>
      </c>
      <c r="DP61">
        <v>30.0001</v>
      </c>
      <c r="DQ61">
        <v>25.373899999999999</v>
      </c>
      <c r="DR61">
        <v>25.385000000000002</v>
      </c>
      <c r="DS61">
        <v>9.7104099999999995</v>
      </c>
      <c r="DT61">
        <v>24.1143</v>
      </c>
      <c r="DU61">
        <v>59.430300000000003</v>
      </c>
      <c r="DV61">
        <v>23</v>
      </c>
      <c r="DW61">
        <v>164.17</v>
      </c>
      <c r="DX61">
        <v>19</v>
      </c>
      <c r="DY61">
        <v>101.045</v>
      </c>
      <c r="DZ61">
        <v>105.017</v>
      </c>
    </row>
    <row r="62" spans="1:130" x14ac:dyDescent="0.25">
      <c r="A62">
        <v>46</v>
      </c>
      <c r="B62">
        <v>1560448673.5</v>
      </c>
      <c r="C62">
        <v>90</v>
      </c>
      <c r="D62" t="s">
        <v>333</v>
      </c>
      <c r="E62" t="s">
        <v>334</v>
      </c>
      <c r="G62">
        <v>1560448664.1607101</v>
      </c>
      <c r="H62">
        <f t="shared" si="0"/>
        <v>1.3521398053430434E-3</v>
      </c>
      <c r="I62">
        <f t="shared" si="1"/>
        <v>16.378252171720575</v>
      </c>
      <c r="J62">
        <f t="shared" si="2"/>
        <v>111.17583571428599</v>
      </c>
      <c r="K62">
        <f t="shared" si="3"/>
        <v>-78.804577247425641</v>
      </c>
      <c r="L62">
        <f t="shared" si="4"/>
        <v>-7.8389978514213681</v>
      </c>
      <c r="M62">
        <f t="shared" si="5"/>
        <v>11.059092856471519</v>
      </c>
      <c r="N62">
        <f t="shared" si="6"/>
        <v>0.1408978930792314</v>
      </c>
      <c r="O62">
        <f t="shared" si="7"/>
        <v>3</v>
      </c>
      <c r="P62">
        <f t="shared" si="8"/>
        <v>0.13766510585172517</v>
      </c>
      <c r="Q62">
        <f t="shared" si="9"/>
        <v>8.6325411918053249E-2</v>
      </c>
      <c r="R62">
        <f t="shared" si="10"/>
        <v>215.02221016411912</v>
      </c>
      <c r="S62">
        <f t="shared" si="11"/>
        <v>24.67068150484813</v>
      </c>
      <c r="T62">
        <f t="shared" si="12"/>
        <v>24.34226071428575</v>
      </c>
      <c r="U62">
        <f t="shared" si="13"/>
        <v>3.0571061655147251</v>
      </c>
      <c r="V62">
        <f t="shared" si="14"/>
        <v>71.267146404509646</v>
      </c>
      <c r="W62">
        <f t="shared" si="15"/>
        <v>2.1054316722177706</v>
      </c>
      <c r="X62">
        <f t="shared" si="16"/>
        <v>2.9542808691503084</v>
      </c>
      <c r="Y62">
        <f t="shared" si="17"/>
        <v>0.95167449329695453</v>
      </c>
      <c r="Z62">
        <f t="shared" si="18"/>
        <v>-59.629365415628214</v>
      </c>
      <c r="AA62">
        <f t="shared" si="19"/>
        <v>-92.158328057144175</v>
      </c>
      <c r="AB62">
        <f t="shared" si="20"/>
        <v>-6.4364422718587662</v>
      </c>
      <c r="AC62">
        <f t="shared" si="21"/>
        <v>56.798074419487975</v>
      </c>
      <c r="AD62">
        <v>0</v>
      </c>
      <c r="AE62">
        <v>0</v>
      </c>
      <c r="AF62">
        <v>3</v>
      </c>
      <c r="AG62">
        <v>0</v>
      </c>
      <c r="AH62">
        <v>0</v>
      </c>
      <c r="AI62">
        <f t="shared" si="22"/>
        <v>1</v>
      </c>
      <c r="AJ62">
        <f t="shared" si="23"/>
        <v>0</v>
      </c>
      <c r="AK62">
        <f t="shared" si="24"/>
        <v>67715.858066304674</v>
      </c>
      <c r="AL62">
        <f t="shared" si="25"/>
        <v>1199.9996428571401</v>
      </c>
      <c r="AM62">
        <f t="shared" si="26"/>
        <v>963.36111803529411</v>
      </c>
      <c r="AN62">
        <f t="shared" si="27"/>
        <v>0.80280117062500012</v>
      </c>
      <c r="AO62">
        <f t="shared" si="28"/>
        <v>0.22320000894642861</v>
      </c>
      <c r="AP62">
        <v>10</v>
      </c>
      <c r="AQ62">
        <v>1</v>
      </c>
      <c r="AR62" t="s">
        <v>237</v>
      </c>
      <c r="AS62">
        <v>1560448664.1607101</v>
      </c>
      <c r="AT62">
        <v>111.17583571428599</v>
      </c>
      <c r="AU62">
        <v>138.720785714286</v>
      </c>
      <c r="AV62">
        <v>21.1656714285714</v>
      </c>
      <c r="AW62">
        <v>18.960017857142901</v>
      </c>
      <c r="AX62">
        <v>600.05835714285695</v>
      </c>
      <c r="AY62">
        <v>99.373860714285698</v>
      </c>
      <c r="AZ62">
        <v>0.100029321428571</v>
      </c>
      <c r="BA62">
        <v>23.772453571428599</v>
      </c>
      <c r="BB62">
        <v>24.432017857142899</v>
      </c>
      <c r="BC62">
        <v>24.252503571428601</v>
      </c>
      <c r="BD62">
        <v>0</v>
      </c>
      <c r="BE62">
        <v>0</v>
      </c>
      <c r="BF62">
        <v>12990.4892857143</v>
      </c>
      <c r="BG62">
        <v>1040.115</v>
      </c>
      <c r="BH62">
        <v>5.2052303571428604</v>
      </c>
      <c r="BI62">
        <v>1199.9996428571401</v>
      </c>
      <c r="BJ62">
        <v>0.33001078571428599</v>
      </c>
      <c r="BK62">
        <v>0.33000592857142902</v>
      </c>
      <c r="BL62">
        <v>0.33000457142857098</v>
      </c>
      <c r="BM62">
        <v>9.9786446428571408E-3</v>
      </c>
      <c r="BN62">
        <v>26</v>
      </c>
      <c r="BO62">
        <v>17743.121428571401</v>
      </c>
      <c r="BP62">
        <v>1560439127</v>
      </c>
      <c r="BQ62" t="s">
        <v>238</v>
      </c>
      <c r="BR62">
        <v>2</v>
      </c>
      <c r="BS62">
        <v>-0.51400000000000001</v>
      </c>
      <c r="BT62">
        <v>2.4E-2</v>
      </c>
      <c r="BU62">
        <v>400</v>
      </c>
      <c r="BV62">
        <v>19</v>
      </c>
      <c r="BW62">
        <v>0.04</v>
      </c>
      <c r="BX62">
        <v>0.04</v>
      </c>
      <c r="BY62">
        <v>16.2722299134652</v>
      </c>
      <c r="BZ62">
        <v>3.8950527229374901</v>
      </c>
      <c r="CA62">
        <v>0.38583111620168198</v>
      </c>
      <c r="CB62">
        <v>0</v>
      </c>
      <c r="CC62">
        <v>-27.4184512195122</v>
      </c>
      <c r="CD62">
        <v>-6.7410898954710401</v>
      </c>
      <c r="CE62">
        <v>0.66748278908000702</v>
      </c>
      <c r="CF62">
        <v>0</v>
      </c>
      <c r="CG62">
        <v>2.2056419512195098</v>
      </c>
      <c r="CH62">
        <v>-1.6101114982564699E-2</v>
      </c>
      <c r="CI62">
        <v>2.1758678890941899E-3</v>
      </c>
      <c r="CJ62">
        <v>1</v>
      </c>
      <c r="CK62">
        <v>1</v>
      </c>
      <c r="CL62">
        <v>3</v>
      </c>
      <c r="CM62" t="s">
        <v>254</v>
      </c>
      <c r="CN62">
        <v>1.8608100000000001</v>
      </c>
      <c r="CO62">
        <v>1.8577600000000001</v>
      </c>
      <c r="CP62">
        <v>1.8605</v>
      </c>
      <c r="CQ62">
        <v>1.85334</v>
      </c>
      <c r="CR62">
        <v>1.8518699999999999</v>
      </c>
      <c r="CS62">
        <v>1.8527199999999999</v>
      </c>
      <c r="CT62">
        <v>1.8563799999999999</v>
      </c>
      <c r="CU62">
        <v>1.86266</v>
      </c>
      <c r="CV62" t="s">
        <v>240</v>
      </c>
      <c r="CW62" t="s">
        <v>19</v>
      </c>
      <c r="CX62" t="s">
        <v>19</v>
      </c>
      <c r="CY62" t="s">
        <v>19</v>
      </c>
      <c r="CZ62" t="s">
        <v>241</v>
      </c>
      <c r="DA62" t="s">
        <v>242</v>
      </c>
      <c r="DB62" t="s">
        <v>243</v>
      </c>
      <c r="DC62" t="s">
        <v>243</v>
      </c>
      <c r="DD62" t="s">
        <v>243</v>
      </c>
      <c r="DE62" t="s">
        <v>243</v>
      </c>
      <c r="DF62">
        <v>0</v>
      </c>
      <c r="DG62">
        <v>100</v>
      </c>
      <c r="DH62">
        <v>100</v>
      </c>
      <c r="DI62">
        <v>-0.51400000000000001</v>
      </c>
      <c r="DJ62">
        <v>2.4E-2</v>
      </c>
      <c r="DK62">
        <v>3</v>
      </c>
      <c r="DL62">
        <v>629.17499999999995</v>
      </c>
      <c r="DM62">
        <v>283.53100000000001</v>
      </c>
      <c r="DN62">
        <v>22.9986</v>
      </c>
      <c r="DO62">
        <v>25.319099999999999</v>
      </c>
      <c r="DP62">
        <v>30</v>
      </c>
      <c r="DQ62">
        <v>25.3749</v>
      </c>
      <c r="DR62">
        <v>25.3858</v>
      </c>
      <c r="DS62">
        <v>9.8089200000000005</v>
      </c>
      <c r="DT62">
        <v>24.1143</v>
      </c>
      <c r="DU62">
        <v>59.430300000000003</v>
      </c>
      <c r="DV62">
        <v>23</v>
      </c>
      <c r="DW62">
        <v>164.17</v>
      </c>
      <c r="DX62">
        <v>19</v>
      </c>
      <c r="DY62">
        <v>101.045</v>
      </c>
      <c r="DZ62">
        <v>105.018</v>
      </c>
    </row>
    <row r="63" spans="1:130" x14ac:dyDescent="0.25">
      <c r="A63">
        <v>47</v>
      </c>
      <c r="B63">
        <v>1560448675.5</v>
      </c>
      <c r="C63">
        <v>92</v>
      </c>
      <c r="D63" t="s">
        <v>335</v>
      </c>
      <c r="E63" t="s">
        <v>336</v>
      </c>
      <c r="G63">
        <v>1560448666.1607101</v>
      </c>
      <c r="H63">
        <f t="shared" si="0"/>
        <v>1.351782104571649E-3</v>
      </c>
      <c r="I63">
        <f t="shared" si="1"/>
        <v>16.52231963073066</v>
      </c>
      <c r="J63">
        <f t="shared" si="2"/>
        <v>114.306064285714</v>
      </c>
      <c r="K63">
        <f t="shared" si="3"/>
        <v>-77.318691849767873</v>
      </c>
      <c r="L63">
        <f t="shared" si="4"/>
        <v>-7.6912272966672779</v>
      </c>
      <c r="M63">
        <f t="shared" si="5"/>
        <v>11.370522454222403</v>
      </c>
      <c r="N63">
        <f t="shared" si="6"/>
        <v>0.14094336238971958</v>
      </c>
      <c r="O63">
        <f t="shared" si="7"/>
        <v>3</v>
      </c>
      <c r="P63">
        <f t="shared" si="8"/>
        <v>0.13770851226500039</v>
      </c>
      <c r="Q63">
        <f t="shared" si="9"/>
        <v>8.6352720799333732E-2</v>
      </c>
      <c r="R63">
        <f t="shared" si="10"/>
        <v>215.0220745345076</v>
      </c>
      <c r="S63">
        <f t="shared" si="11"/>
        <v>24.667920019539739</v>
      </c>
      <c r="T63">
        <f t="shared" si="12"/>
        <v>24.338896428571452</v>
      </c>
      <c r="U63">
        <f t="shared" si="13"/>
        <v>3.0564899946690489</v>
      </c>
      <c r="V63">
        <f t="shared" si="14"/>
        <v>71.276930305455849</v>
      </c>
      <c r="W63">
        <f t="shared" si="15"/>
        <v>2.1053591727705836</v>
      </c>
      <c r="X63">
        <f t="shared" si="16"/>
        <v>2.95377363159175</v>
      </c>
      <c r="Y63">
        <f t="shared" si="17"/>
        <v>0.95113082189846532</v>
      </c>
      <c r="Z63">
        <f t="shared" si="18"/>
        <v>-59.613590811609718</v>
      </c>
      <c r="AA63">
        <f t="shared" si="19"/>
        <v>-92.07572717143232</v>
      </c>
      <c r="AB63">
        <f t="shared" si="20"/>
        <v>-6.4304714183570155</v>
      </c>
      <c r="AC63">
        <f t="shared" si="21"/>
        <v>56.902285133108521</v>
      </c>
      <c r="AD63">
        <v>0</v>
      </c>
      <c r="AE63">
        <v>0</v>
      </c>
      <c r="AF63">
        <v>3</v>
      </c>
      <c r="AG63">
        <v>0</v>
      </c>
      <c r="AH63">
        <v>0</v>
      </c>
      <c r="AI63">
        <f t="shared" si="22"/>
        <v>1</v>
      </c>
      <c r="AJ63">
        <f t="shared" si="23"/>
        <v>0</v>
      </c>
      <c r="AK63">
        <f t="shared" si="24"/>
        <v>67717.52198648089</v>
      </c>
      <c r="AL63">
        <f t="shared" si="25"/>
        <v>1199.99892857143</v>
      </c>
      <c r="AM63">
        <f t="shared" si="26"/>
        <v>963.36056764158354</v>
      </c>
      <c r="AN63">
        <f t="shared" si="27"/>
        <v>0.80280118982142856</v>
      </c>
      <c r="AO63">
        <f t="shared" si="28"/>
        <v>0.22319999567857146</v>
      </c>
      <c r="AP63">
        <v>10</v>
      </c>
      <c r="AQ63">
        <v>1</v>
      </c>
      <c r="AR63" t="s">
        <v>237</v>
      </c>
      <c r="AS63">
        <v>1560448666.1607101</v>
      </c>
      <c r="AT63">
        <v>114.306064285714</v>
      </c>
      <c r="AU63">
        <v>142.09785714285701</v>
      </c>
      <c r="AV63">
        <v>21.164842857142901</v>
      </c>
      <c r="AW63">
        <v>18.959789285714301</v>
      </c>
      <c r="AX63">
        <v>600.06335714285694</v>
      </c>
      <c r="AY63">
        <v>99.374292857142905</v>
      </c>
      <c r="AZ63">
        <v>0.100065964285714</v>
      </c>
      <c r="BA63">
        <v>23.769600000000001</v>
      </c>
      <c r="BB63">
        <v>24.427785714285701</v>
      </c>
      <c r="BC63">
        <v>24.2500071428572</v>
      </c>
      <c r="BD63">
        <v>0</v>
      </c>
      <c r="BE63">
        <v>0</v>
      </c>
      <c r="BF63">
        <v>12990.642857142901</v>
      </c>
      <c r="BG63">
        <v>1040.0975000000001</v>
      </c>
      <c r="BH63">
        <v>5.1962039285714301</v>
      </c>
      <c r="BI63">
        <v>1199.99892857143</v>
      </c>
      <c r="BJ63">
        <v>0.33001089285714302</v>
      </c>
      <c r="BK63">
        <v>0.33000557142857101</v>
      </c>
      <c r="BL63">
        <v>0.33000453571428601</v>
      </c>
      <c r="BM63">
        <v>9.9789249999999996E-3</v>
      </c>
      <c r="BN63">
        <v>26</v>
      </c>
      <c r="BO63">
        <v>17743.117857142901</v>
      </c>
      <c r="BP63">
        <v>1560439127</v>
      </c>
      <c r="BQ63" t="s">
        <v>238</v>
      </c>
      <c r="BR63">
        <v>2</v>
      </c>
      <c r="BS63">
        <v>-0.51400000000000001</v>
      </c>
      <c r="BT63">
        <v>2.4E-2</v>
      </c>
      <c r="BU63">
        <v>400</v>
      </c>
      <c r="BV63">
        <v>19</v>
      </c>
      <c r="BW63">
        <v>0.04</v>
      </c>
      <c r="BX63">
        <v>0.04</v>
      </c>
      <c r="BY63">
        <v>16.404344498934599</v>
      </c>
      <c r="BZ63">
        <v>4.02687499637155</v>
      </c>
      <c r="CA63">
        <v>0.398871632301178</v>
      </c>
      <c r="CB63">
        <v>0</v>
      </c>
      <c r="CC63">
        <v>-27.650536585365899</v>
      </c>
      <c r="CD63">
        <v>-7.0087630662036799</v>
      </c>
      <c r="CE63">
        <v>0.69437436088305804</v>
      </c>
      <c r="CF63">
        <v>0</v>
      </c>
      <c r="CG63">
        <v>2.2053534146341498</v>
      </c>
      <c r="CH63">
        <v>-2.2746062717766601E-2</v>
      </c>
      <c r="CI63">
        <v>2.4016037423762399E-3</v>
      </c>
      <c r="CJ63">
        <v>1</v>
      </c>
      <c r="CK63">
        <v>1</v>
      </c>
      <c r="CL63">
        <v>3</v>
      </c>
      <c r="CM63" t="s">
        <v>254</v>
      </c>
      <c r="CN63">
        <v>1.8608</v>
      </c>
      <c r="CO63">
        <v>1.8577600000000001</v>
      </c>
      <c r="CP63">
        <v>1.8605</v>
      </c>
      <c r="CQ63">
        <v>1.8533500000000001</v>
      </c>
      <c r="CR63">
        <v>1.8518699999999999</v>
      </c>
      <c r="CS63">
        <v>1.8527199999999999</v>
      </c>
      <c r="CT63">
        <v>1.8563799999999999</v>
      </c>
      <c r="CU63">
        <v>1.86266</v>
      </c>
      <c r="CV63" t="s">
        <v>240</v>
      </c>
      <c r="CW63" t="s">
        <v>19</v>
      </c>
      <c r="CX63" t="s">
        <v>19</v>
      </c>
      <c r="CY63" t="s">
        <v>19</v>
      </c>
      <c r="CZ63" t="s">
        <v>241</v>
      </c>
      <c r="DA63" t="s">
        <v>242</v>
      </c>
      <c r="DB63" t="s">
        <v>243</v>
      </c>
      <c r="DC63" t="s">
        <v>243</v>
      </c>
      <c r="DD63" t="s">
        <v>243</v>
      </c>
      <c r="DE63" t="s">
        <v>243</v>
      </c>
      <c r="DF63">
        <v>0</v>
      </c>
      <c r="DG63">
        <v>100</v>
      </c>
      <c r="DH63">
        <v>100</v>
      </c>
      <c r="DI63">
        <v>-0.51400000000000001</v>
      </c>
      <c r="DJ63">
        <v>2.4E-2</v>
      </c>
      <c r="DK63">
        <v>3</v>
      </c>
      <c r="DL63">
        <v>628.94899999999996</v>
      </c>
      <c r="DM63">
        <v>283.61200000000002</v>
      </c>
      <c r="DN63">
        <v>22.998699999999999</v>
      </c>
      <c r="DO63">
        <v>25.319199999999999</v>
      </c>
      <c r="DP63">
        <v>30.0001</v>
      </c>
      <c r="DQ63">
        <v>25.376000000000001</v>
      </c>
      <c r="DR63">
        <v>25.386600000000001</v>
      </c>
      <c r="DS63">
        <v>9.9495000000000005</v>
      </c>
      <c r="DT63">
        <v>24.1143</v>
      </c>
      <c r="DU63">
        <v>59.430300000000003</v>
      </c>
      <c r="DV63">
        <v>23</v>
      </c>
      <c r="DW63">
        <v>169.17</v>
      </c>
      <c r="DX63">
        <v>19</v>
      </c>
      <c r="DY63">
        <v>101.045</v>
      </c>
      <c r="DZ63">
        <v>105.018</v>
      </c>
    </row>
    <row r="64" spans="1:130" x14ac:dyDescent="0.25">
      <c r="A64">
        <v>48</v>
      </c>
      <c r="B64">
        <v>1560448677.5</v>
      </c>
      <c r="C64">
        <v>94</v>
      </c>
      <c r="D64" t="s">
        <v>337</v>
      </c>
      <c r="E64" t="s">
        <v>338</v>
      </c>
      <c r="G64">
        <v>1560448668.1607101</v>
      </c>
      <c r="H64">
        <f t="shared" si="0"/>
        <v>1.3511731450152457E-3</v>
      </c>
      <c r="I64">
        <f t="shared" si="1"/>
        <v>16.661136128558205</v>
      </c>
      <c r="J64">
        <f t="shared" si="2"/>
        <v>117.44464285714299</v>
      </c>
      <c r="K64">
        <f t="shared" si="3"/>
        <v>-75.809909684267595</v>
      </c>
      <c r="L64">
        <f t="shared" si="4"/>
        <v>-7.5411486715779192</v>
      </c>
      <c r="M64">
        <f t="shared" si="5"/>
        <v>11.682740635818019</v>
      </c>
      <c r="N64">
        <f t="shared" si="6"/>
        <v>0.14095376644732743</v>
      </c>
      <c r="O64">
        <f t="shared" si="7"/>
        <v>3</v>
      </c>
      <c r="P64">
        <f t="shared" si="8"/>
        <v>0.13771844421053722</v>
      </c>
      <c r="Q64">
        <f t="shared" si="9"/>
        <v>8.6358969430557458E-2</v>
      </c>
      <c r="R64">
        <f t="shared" si="10"/>
        <v>215.0219804969546</v>
      </c>
      <c r="S64">
        <f t="shared" si="11"/>
        <v>24.66525137918482</v>
      </c>
      <c r="T64">
        <f t="shared" si="12"/>
        <v>24.335741071428551</v>
      </c>
      <c r="U64">
        <f t="shared" si="13"/>
        <v>3.0559121878755362</v>
      </c>
      <c r="V64">
        <f t="shared" si="14"/>
        <v>71.286174409559138</v>
      </c>
      <c r="W64">
        <f t="shared" si="15"/>
        <v>2.1052743063352479</v>
      </c>
      <c r="X64">
        <f t="shared" si="16"/>
        <v>2.9532715477756657</v>
      </c>
      <c r="Y64">
        <f t="shared" si="17"/>
        <v>0.95063788154028828</v>
      </c>
      <c r="Z64">
        <f t="shared" si="18"/>
        <v>-59.586735695172337</v>
      </c>
      <c r="AA64">
        <f t="shared" si="19"/>
        <v>-92.022296528568233</v>
      </c>
      <c r="AB64">
        <f t="shared" si="20"/>
        <v>-6.4265457973158275</v>
      </c>
      <c r="AC64">
        <f t="shared" si="21"/>
        <v>56.986402475898188</v>
      </c>
      <c r="AD64">
        <v>0</v>
      </c>
      <c r="AE64">
        <v>0</v>
      </c>
      <c r="AF64">
        <v>3</v>
      </c>
      <c r="AG64">
        <v>0</v>
      </c>
      <c r="AH64">
        <v>0</v>
      </c>
      <c r="AI64">
        <f t="shared" si="22"/>
        <v>1</v>
      </c>
      <c r="AJ64">
        <f t="shared" si="23"/>
        <v>0</v>
      </c>
      <c r="AK64">
        <f t="shared" si="24"/>
        <v>67716.678708452091</v>
      </c>
      <c r="AL64">
        <f t="shared" si="25"/>
        <v>1199.99821428571</v>
      </c>
      <c r="AM64">
        <f t="shared" si="26"/>
        <v>963.3601069262761</v>
      </c>
      <c r="AN64">
        <f t="shared" si="27"/>
        <v>0.80280128375000048</v>
      </c>
      <c r="AO64">
        <f t="shared" si="28"/>
        <v>0.22320000480714297</v>
      </c>
      <c r="AP64">
        <v>10</v>
      </c>
      <c r="AQ64">
        <v>1</v>
      </c>
      <c r="AR64" t="s">
        <v>237</v>
      </c>
      <c r="AS64">
        <v>1560448668.1607101</v>
      </c>
      <c r="AT64">
        <v>117.44464285714299</v>
      </c>
      <c r="AU64">
        <v>145.47475</v>
      </c>
      <c r="AV64">
        <v>21.163971428571401</v>
      </c>
      <c r="AW64">
        <v>18.959907142857102</v>
      </c>
      <c r="AX64">
        <v>600.06278571428595</v>
      </c>
      <c r="AY64">
        <v>99.374389285714301</v>
      </c>
      <c r="AZ64">
        <v>0.100055453571429</v>
      </c>
      <c r="BA64">
        <v>23.766774999999999</v>
      </c>
      <c r="BB64">
        <v>24.4244321428571</v>
      </c>
      <c r="BC64">
        <v>24.247050000000002</v>
      </c>
      <c r="BD64">
        <v>0</v>
      </c>
      <c r="BE64">
        <v>0</v>
      </c>
      <c r="BF64">
        <v>12990.310714285701</v>
      </c>
      <c r="BG64">
        <v>1040.08607142857</v>
      </c>
      <c r="BH64">
        <v>5.1898553571428598</v>
      </c>
      <c r="BI64">
        <v>1199.99821428571</v>
      </c>
      <c r="BJ64">
        <v>0.33001128571428601</v>
      </c>
      <c r="BK64">
        <v>0.330005428571429</v>
      </c>
      <c r="BL64">
        <v>0.33000510714285702</v>
      </c>
      <c r="BM64">
        <v>9.9780807142857107E-3</v>
      </c>
      <c r="BN64">
        <v>26</v>
      </c>
      <c r="BO64">
        <v>17743.107142857101</v>
      </c>
      <c r="BP64">
        <v>1560439127</v>
      </c>
      <c r="BQ64" t="s">
        <v>238</v>
      </c>
      <c r="BR64">
        <v>2</v>
      </c>
      <c r="BS64">
        <v>-0.51400000000000001</v>
      </c>
      <c r="BT64">
        <v>2.4E-2</v>
      </c>
      <c r="BU64">
        <v>400</v>
      </c>
      <c r="BV64">
        <v>19</v>
      </c>
      <c r="BW64">
        <v>0.04</v>
      </c>
      <c r="BX64">
        <v>0.04</v>
      </c>
      <c r="BY64">
        <v>16.551566759584802</v>
      </c>
      <c r="BZ64">
        <v>4.1601353696926804</v>
      </c>
      <c r="CA64">
        <v>0.41287697073296098</v>
      </c>
      <c r="CB64">
        <v>0</v>
      </c>
      <c r="CC64">
        <v>-27.902387804878</v>
      </c>
      <c r="CD64">
        <v>-7.1562836236933398</v>
      </c>
      <c r="CE64">
        <v>0.70986839975676497</v>
      </c>
      <c r="CF64">
        <v>0</v>
      </c>
      <c r="CG64">
        <v>2.2045995121951201</v>
      </c>
      <c r="CH64">
        <v>-2.7574494773530699E-2</v>
      </c>
      <c r="CI64">
        <v>2.80911317593597E-3</v>
      </c>
      <c r="CJ64">
        <v>1</v>
      </c>
      <c r="CK64">
        <v>1</v>
      </c>
      <c r="CL64">
        <v>3</v>
      </c>
      <c r="CM64" t="s">
        <v>254</v>
      </c>
      <c r="CN64">
        <v>1.8608</v>
      </c>
      <c r="CO64">
        <v>1.85775</v>
      </c>
      <c r="CP64">
        <v>1.8605</v>
      </c>
      <c r="CQ64">
        <v>1.85334</v>
      </c>
      <c r="CR64">
        <v>1.8518600000000001</v>
      </c>
      <c r="CS64">
        <v>1.8527199999999999</v>
      </c>
      <c r="CT64">
        <v>1.85639</v>
      </c>
      <c r="CU64">
        <v>1.86266</v>
      </c>
      <c r="CV64" t="s">
        <v>240</v>
      </c>
      <c r="CW64" t="s">
        <v>19</v>
      </c>
      <c r="CX64" t="s">
        <v>19</v>
      </c>
      <c r="CY64" t="s">
        <v>19</v>
      </c>
      <c r="CZ64" t="s">
        <v>241</v>
      </c>
      <c r="DA64" t="s">
        <v>242</v>
      </c>
      <c r="DB64" t="s">
        <v>243</v>
      </c>
      <c r="DC64" t="s">
        <v>243</v>
      </c>
      <c r="DD64" t="s">
        <v>243</v>
      </c>
      <c r="DE64" t="s">
        <v>243</v>
      </c>
      <c r="DF64">
        <v>0</v>
      </c>
      <c r="DG64">
        <v>100</v>
      </c>
      <c r="DH64">
        <v>100</v>
      </c>
      <c r="DI64">
        <v>-0.51400000000000001</v>
      </c>
      <c r="DJ64">
        <v>2.4E-2</v>
      </c>
      <c r="DK64">
        <v>3</v>
      </c>
      <c r="DL64">
        <v>628.80200000000002</v>
      </c>
      <c r="DM64">
        <v>283.79500000000002</v>
      </c>
      <c r="DN64">
        <v>22.998799999999999</v>
      </c>
      <c r="DO64">
        <v>25.3202</v>
      </c>
      <c r="DP64">
        <v>30.0002</v>
      </c>
      <c r="DQ64">
        <v>25.376999999999999</v>
      </c>
      <c r="DR64">
        <v>25.387699999999999</v>
      </c>
      <c r="DS64">
        <v>10.108499999999999</v>
      </c>
      <c r="DT64">
        <v>24.1143</v>
      </c>
      <c r="DU64">
        <v>59.430300000000003</v>
      </c>
      <c r="DV64">
        <v>23</v>
      </c>
      <c r="DW64">
        <v>174.17</v>
      </c>
      <c r="DX64">
        <v>19</v>
      </c>
      <c r="DY64">
        <v>101.044</v>
      </c>
      <c r="DZ64">
        <v>105.017</v>
      </c>
    </row>
    <row r="65" spans="1:130" x14ac:dyDescent="0.25">
      <c r="A65">
        <v>49</v>
      </c>
      <c r="B65">
        <v>1560448679.5</v>
      </c>
      <c r="C65">
        <v>96</v>
      </c>
      <c r="D65" t="s">
        <v>339</v>
      </c>
      <c r="E65" t="s">
        <v>340</v>
      </c>
      <c r="G65">
        <v>1560448670.1607101</v>
      </c>
      <c r="H65">
        <f t="shared" si="0"/>
        <v>1.3504310239155911E-3</v>
      </c>
      <c r="I65">
        <f t="shared" si="1"/>
        <v>16.785615132401741</v>
      </c>
      <c r="J65">
        <f t="shared" si="2"/>
        <v>120.58825</v>
      </c>
      <c r="K65">
        <f t="shared" si="3"/>
        <v>-74.151450823506863</v>
      </c>
      <c r="L65">
        <f t="shared" si="4"/>
        <v>-7.3761636964319619</v>
      </c>
      <c r="M65">
        <f t="shared" si="5"/>
        <v>11.995431808655679</v>
      </c>
      <c r="N65">
        <f t="shared" si="6"/>
        <v>0.14094906490709605</v>
      </c>
      <c r="O65">
        <f t="shared" si="7"/>
        <v>3</v>
      </c>
      <c r="P65">
        <f t="shared" si="8"/>
        <v>0.13771395601949524</v>
      </c>
      <c r="Q65">
        <f t="shared" si="9"/>
        <v>8.6356145708432849E-2</v>
      </c>
      <c r="R65">
        <f t="shared" si="10"/>
        <v>215.02205619412325</v>
      </c>
      <c r="S65">
        <f t="shared" si="11"/>
        <v>24.662574833684094</v>
      </c>
      <c r="T65">
        <f t="shared" si="12"/>
        <v>24.332605357142903</v>
      </c>
      <c r="U65">
        <f t="shared" si="13"/>
        <v>3.0553380726683002</v>
      </c>
      <c r="V65">
        <f t="shared" si="14"/>
        <v>71.295607155704005</v>
      </c>
      <c r="W65">
        <f t="shared" si="15"/>
        <v>2.1051895411149215</v>
      </c>
      <c r="X65">
        <f t="shared" si="16"/>
        <v>2.9527619233501343</v>
      </c>
      <c r="Y65">
        <f t="shared" si="17"/>
        <v>0.95014853155337864</v>
      </c>
      <c r="Z65">
        <f t="shared" si="18"/>
        <v>-59.554008154677568</v>
      </c>
      <c r="AA65">
        <f t="shared" si="19"/>
        <v>-91.97897438572862</v>
      </c>
      <c r="AB65">
        <f t="shared" si="20"/>
        <v>-6.423325578195378</v>
      </c>
      <c r="AC65">
        <f t="shared" si="21"/>
        <v>57.065748075521682</v>
      </c>
      <c r="AD65">
        <v>0</v>
      </c>
      <c r="AE65">
        <v>0</v>
      </c>
      <c r="AF65">
        <v>3</v>
      </c>
      <c r="AG65">
        <v>0</v>
      </c>
      <c r="AH65">
        <v>0</v>
      </c>
      <c r="AI65">
        <f t="shared" si="22"/>
        <v>1</v>
      </c>
      <c r="AJ65">
        <f t="shared" si="23"/>
        <v>0</v>
      </c>
      <c r="AK65">
        <f t="shared" si="24"/>
        <v>67712.74430010037</v>
      </c>
      <c r="AL65">
        <f t="shared" si="25"/>
        <v>1199.99821428571</v>
      </c>
      <c r="AM65">
        <f t="shared" si="26"/>
        <v>963.36028210458642</v>
      </c>
      <c r="AN65">
        <f t="shared" si="27"/>
        <v>0.80280142973214297</v>
      </c>
      <c r="AO65">
        <f t="shared" si="28"/>
        <v>0.22320004279642863</v>
      </c>
      <c r="AP65">
        <v>10</v>
      </c>
      <c r="AQ65">
        <v>1</v>
      </c>
      <c r="AR65" t="s">
        <v>237</v>
      </c>
      <c r="AS65">
        <v>1560448670.1607101</v>
      </c>
      <c r="AT65">
        <v>120.58825</v>
      </c>
      <c r="AU65">
        <v>148.83275</v>
      </c>
      <c r="AV65">
        <v>21.163150000000002</v>
      </c>
      <c r="AW65">
        <v>18.9602928571429</v>
      </c>
      <c r="AX65">
        <v>600.06235714285697</v>
      </c>
      <c r="AY65">
        <v>99.374250000000004</v>
      </c>
      <c r="AZ65">
        <v>0.100050428571429</v>
      </c>
      <c r="BA65">
        <v>23.7639071428571</v>
      </c>
      <c r="BB65">
        <v>24.422467857142902</v>
      </c>
      <c r="BC65">
        <v>24.2427428571429</v>
      </c>
      <c r="BD65">
        <v>0</v>
      </c>
      <c r="BE65">
        <v>0</v>
      </c>
      <c r="BF65">
        <v>12989.35</v>
      </c>
      <c r="BG65">
        <v>1040.0725</v>
      </c>
      <c r="BH65">
        <v>5.1853917857142902</v>
      </c>
      <c r="BI65">
        <v>1199.99821428571</v>
      </c>
      <c r="BJ65">
        <v>0.33001157142857102</v>
      </c>
      <c r="BK65">
        <v>0.330005428571429</v>
      </c>
      <c r="BL65">
        <v>0.33000589285714299</v>
      </c>
      <c r="BM65">
        <v>9.9770439285714295E-3</v>
      </c>
      <c r="BN65">
        <v>26</v>
      </c>
      <c r="BO65">
        <v>17743.092857142899</v>
      </c>
      <c r="BP65">
        <v>1560439127</v>
      </c>
      <c r="BQ65" t="s">
        <v>238</v>
      </c>
      <c r="BR65">
        <v>2</v>
      </c>
      <c r="BS65">
        <v>-0.51400000000000001</v>
      </c>
      <c r="BT65">
        <v>2.4E-2</v>
      </c>
      <c r="BU65">
        <v>400</v>
      </c>
      <c r="BV65">
        <v>19</v>
      </c>
      <c r="BW65">
        <v>0.04</v>
      </c>
      <c r="BX65">
        <v>0.04</v>
      </c>
      <c r="BY65">
        <v>16.6834160462735</v>
      </c>
      <c r="BZ65">
        <v>4.1960299176860101</v>
      </c>
      <c r="CA65">
        <v>0.41640371931120601</v>
      </c>
      <c r="CB65">
        <v>0</v>
      </c>
      <c r="CC65">
        <v>-28.118826829268301</v>
      </c>
      <c r="CD65">
        <v>-7.1327289198606403</v>
      </c>
      <c r="CE65">
        <v>0.70846530390779605</v>
      </c>
      <c r="CF65">
        <v>0</v>
      </c>
      <c r="CG65">
        <v>2.2034939024390199</v>
      </c>
      <c r="CH65">
        <v>-3.1648641114987698E-2</v>
      </c>
      <c r="CI65">
        <v>3.2436466064531201E-3</v>
      </c>
      <c r="CJ65">
        <v>1</v>
      </c>
      <c r="CK65">
        <v>1</v>
      </c>
      <c r="CL65">
        <v>3</v>
      </c>
      <c r="CM65" t="s">
        <v>254</v>
      </c>
      <c r="CN65">
        <v>1.8608100000000001</v>
      </c>
      <c r="CO65">
        <v>1.8577600000000001</v>
      </c>
      <c r="CP65">
        <v>1.8605</v>
      </c>
      <c r="CQ65">
        <v>1.8533299999999999</v>
      </c>
      <c r="CR65">
        <v>1.8518600000000001</v>
      </c>
      <c r="CS65">
        <v>1.8527199999999999</v>
      </c>
      <c r="CT65">
        <v>1.85639</v>
      </c>
      <c r="CU65">
        <v>1.8626400000000001</v>
      </c>
      <c r="CV65" t="s">
        <v>240</v>
      </c>
      <c r="CW65" t="s">
        <v>19</v>
      </c>
      <c r="CX65" t="s">
        <v>19</v>
      </c>
      <c r="CY65" t="s">
        <v>19</v>
      </c>
      <c r="CZ65" t="s">
        <v>241</v>
      </c>
      <c r="DA65" t="s">
        <v>242</v>
      </c>
      <c r="DB65" t="s">
        <v>243</v>
      </c>
      <c r="DC65" t="s">
        <v>243</v>
      </c>
      <c r="DD65" t="s">
        <v>243</v>
      </c>
      <c r="DE65" t="s">
        <v>243</v>
      </c>
      <c r="DF65">
        <v>0</v>
      </c>
      <c r="DG65">
        <v>100</v>
      </c>
      <c r="DH65">
        <v>100</v>
      </c>
      <c r="DI65">
        <v>-0.51400000000000001</v>
      </c>
      <c r="DJ65">
        <v>2.4E-2</v>
      </c>
      <c r="DK65">
        <v>3</v>
      </c>
      <c r="DL65">
        <v>629.33299999999997</v>
      </c>
      <c r="DM65">
        <v>283.77699999999999</v>
      </c>
      <c r="DN65">
        <v>22.998899999999999</v>
      </c>
      <c r="DO65">
        <v>25.321200000000001</v>
      </c>
      <c r="DP65">
        <v>30.0001</v>
      </c>
      <c r="DQ65">
        <v>25.3781</v>
      </c>
      <c r="DR65">
        <v>25.3888</v>
      </c>
      <c r="DS65">
        <v>10.213800000000001</v>
      </c>
      <c r="DT65">
        <v>24.1143</v>
      </c>
      <c r="DU65">
        <v>59.430300000000003</v>
      </c>
      <c r="DV65">
        <v>23</v>
      </c>
      <c r="DW65">
        <v>174.17</v>
      </c>
      <c r="DX65">
        <v>19</v>
      </c>
      <c r="DY65">
        <v>101.04300000000001</v>
      </c>
      <c r="DZ65">
        <v>105.017</v>
      </c>
    </row>
    <row r="66" spans="1:130" x14ac:dyDescent="0.25">
      <c r="A66">
        <v>50</v>
      </c>
      <c r="B66">
        <v>1560448681.5</v>
      </c>
      <c r="C66">
        <v>98</v>
      </c>
      <c r="D66" t="s">
        <v>341</v>
      </c>
      <c r="E66" t="s">
        <v>342</v>
      </c>
      <c r="G66">
        <v>1560448672.1607101</v>
      </c>
      <c r="H66">
        <f t="shared" si="0"/>
        <v>1.3495665630433302E-3</v>
      </c>
      <c r="I66">
        <f t="shared" si="1"/>
        <v>16.907998010613142</v>
      </c>
      <c r="J66">
        <f t="shared" si="2"/>
        <v>123.73403571428599</v>
      </c>
      <c r="K66">
        <f t="shared" si="3"/>
        <v>-72.465197779487966</v>
      </c>
      <c r="L66">
        <f t="shared" si="4"/>
        <v>-7.2084137790035658</v>
      </c>
      <c r="M66">
        <f t="shared" si="5"/>
        <v>12.308337730460835</v>
      </c>
      <c r="N66">
        <f t="shared" si="6"/>
        <v>0.14094553263674572</v>
      </c>
      <c r="O66">
        <f t="shared" si="7"/>
        <v>3</v>
      </c>
      <c r="P66">
        <f t="shared" si="8"/>
        <v>0.13771058403401382</v>
      </c>
      <c r="Q66">
        <f t="shared" si="9"/>
        <v>8.6354024241650423E-2</v>
      </c>
      <c r="R66">
        <f t="shared" si="10"/>
        <v>215.02211016892198</v>
      </c>
      <c r="S66">
        <f t="shared" si="11"/>
        <v>24.659779438428938</v>
      </c>
      <c r="T66">
        <f t="shared" si="12"/>
        <v>24.328949999999999</v>
      </c>
      <c r="U66">
        <f t="shared" si="13"/>
        <v>3.0546689355252417</v>
      </c>
      <c r="V66">
        <f t="shared" si="14"/>
        <v>71.305630717562991</v>
      </c>
      <c r="W66">
        <f t="shared" si="15"/>
        <v>2.1051031745879936</v>
      </c>
      <c r="X66">
        <f t="shared" si="16"/>
        <v>2.9522257266416609</v>
      </c>
      <c r="Y66">
        <f t="shared" si="17"/>
        <v>0.94956576093724809</v>
      </c>
      <c r="Z66">
        <f t="shared" si="18"/>
        <v>-59.515885430210865</v>
      </c>
      <c r="AA66">
        <f t="shared" si="19"/>
        <v>-91.875867685711981</v>
      </c>
      <c r="AB66">
        <f t="shared" si="20"/>
        <v>-6.4159089322483265</v>
      </c>
      <c r="AC66">
        <f t="shared" si="21"/>
        <v>57.214448120750816</v>
      </c>
      <c r="AD66">
        <v>0</v>
      </c>
      <c r="AE66">
        <v>0</v>
      </c>
      <c r="AF66">
        <v>3</v>
      </c>
      <c r="AG66">
        <v>0</v>
      </c>
      <c r="AH66">
        <v>0</v>
      </c>
      <c r="AI66">
        <f t="shared" si="22"/>
        <v>1</v>
      </c>
      <c r="AJ66">
        <f t="shared" si="23"/>
        <v>0</v>
      </c>
      <c r="AK66">
        <f t="shared" si="24"/>
        <v>67716.020044213874</v>
      </c>
      <c r="AL66">
        <f t="shared" si="25"/>
        <v>1199.9978571428601</v>
      </c>
      <c r="AM66">
        <f t="shared" si="26"/>
        <v>963.36022606795507</v>
      </c>
      <c r="AN66">
        <f t="shared" si="27"/>
        <v>0.80280162196428551</v>
      </c>
      <c r="AO66">
        <f t="shared" si="28"/>
        <v>0.22320011180714286</v>
      </c>
      <c r="AP66">
        <v>10</v>
      </c>
      <c r="AQ66">
        <v>1</v>
      </c>
      <c r="AR66" t="s">
        <v>237</v>
      </c>
      <c r="AS66">
        <v>1560448672.1607101</v>
      </c>
      <c r="AT66">
        <v>123.73403571428599</v>
      </c>
      <c r="AU66">
        <v>152.189678571429</v>
      </c>
      <c r="AV66">
        <v>21.162314285714299</v>
      </c>
      <c r="AW66">
        <v>18.9608428571429</v>
      </c>
      <c r="AX66">
        <v>600.05621428571396</v>
      </c>
      <c r="AY66">
        <v>99.374075000000005</v>
      </c>
      <c r="AZ66">
        <v>0.100072589285714</v>
      </c>
      <c r="BA66">
        <v>23.760889285714299</v>
      </c>
      <c r="BB66">
        <v>24.4204821428571</v>
      </c>
      <c r="BC66">
        <v>24.237417857142901</v>
      </c>
      <c r="BD66">
        <v>0</v>
      </c>
      <c r="BE66">
        <v>0</v>
      </c>
      <c r="BF66">
        <v>12989.9285714286</v>
      </c>
      <c r="BG66">
        <v>1040.05071428571</v>
      </c>
      <c r="BH66">
        <v>5.1808785714285701</v>
      </c>
      <c r="BI66">
        <v>1199.9978571428601</v>
      </c>
      <c r="BJ66">
        <v>0.33001157142857102</v>
      </c>
      <c r="BK66">
        <v>0.33000539285714298</v>
      </c>
      <c r="BL66">
        <v>0.33000689285714302</v>
      </c>
      <c r="BM66">
        <v>9.9761735714285708E-3</v>
      </c>
      <c r="BN66">
        <v>26</v>
      </c>
      <c r="BO66">
        <v>17743.085714285698</v>
      </c>
      <c r="BP66">
        <v>1560439127</v>
      </c>
      <c r="BQ66" t="s">
        <v>238</v>
      </c>
      <c r="BR66">
        <v>2</v>
      </c>
      <c r="BS66">
        <v>-0.51400000000000001</v>
      </c>
      <c r="BT66">
        <v>2.4E-2</v>
      </c>
      <c r="BU66">
        <v>400</v>
      </c>
      <c r="BV66">
        <v>19</v>
      </c>
      <c r="BW66">
        <v>0.04</v>
      </c>
      <c r="BX66">
        <v>0.04</v>
      </c>
      <c r="BY66">
        <v>16.7976346392857</v>
      </c>
      <c r="BZ66">
        <v>4.0009800221357397</v>
      </c>
      <c r="CA66">
        <v>0.40052102150560098</v>
      </c>
      <c r="CB66">
        <v>0</v>
      </c>
      <c r="CC66">
        <v>-28.317236585365901</v>
      </c>
      <c r="CD66">
        <v>-6.7863951219505596</v>
      </c>
      <c r="CE66">
        <v>0.67958673767765998</v>
      </c>
      <c r="CF66">
        <v>0</v>
      </c>
      <c r="CG66">
        <v>2.2021868292682898</v>
      </c>
      <c r="CH66">
        <v>-3.6213867595818003E-2</v>
      </c>
      <c r="CI66">
        <v>3.74228275125794E-3</v>
      </c>
      <c r="CJ66">
        <v>1</v>
      </c>
      <c r="CK66">
        <v>1</v>
      </c>
      <c r="CL66">
        <v>3</v>
      </c>
      <c r="CM66" t="s">
        <v>254</v>
      </c>
      <c r="CN66">
        <v>1.8608100000000001</v>
      </c>
      <c r="CO66">
        <v>1.85775</v>
      </c>
      <c r="CP66">
        <v>1.8605</v>
      </c>
      <c r="CQ66">
        <v>1.8533299999999999</v>
      </c>
      <c r="CR66">
        <v>1.8518600000000001</v>
      </c>
      <c r="CS66">
        <v>1.8527199999999999</v>
      </c>
      <c r="CT66">
        <v>1.8563799999999999</v>
      </c>
      <c r="CU66">
        <v>1.8626400000000001</v>
      </c>
      <c r="CV66" t="s">
        <v>240</v>
      </c>
      <c r="CW66" t="s">
        <v>19</v>
      </c>
      <c r="CX66" t="s">
        <v>19</v>
      </c>
      <c r="CY66" t="s">
        <v>19</v>
      </c>
      <c r="CZ66" t="s">
        <v>241</v>
      </c>
      <c r="DA66" t="s">
        <v>242</v>
      </c>
      <c r="DB66" t="s">
        <v>243</v>
      </c>
      <c r="DC66" t="s">
        <v>243</v>
      </c>
      <c r="DD66" t="s">
        <v>243</v>
      </c>
      <c r="DE66" t="s">
        <v>243</v>
      </c>
      <c r="DF66">
        <v>0</v>
      </c>
      <c r="DG66">
        <v>100</v>
      </c>
      <c r="DH66">
        <v>100</v>
      </c>
      <c r="DI66">
        <v>-0.51400000000000001</v>
      </c>
      <c r="DJ66">
        <v>2.4E-2</v>
      </c>
      <c r="DK66">
        <v>3</v>
      </c>
      <c r="DL66">
        <v>629.17999999999995</v>
      </c>
      <c r="DM66">
        <v>283.87099999999998</v>
      </c>
      <c r="DN66">
        <v>22.998699999999999</v>
      </c>
      <c r="DO66">
        <v>25.3218</v>
      </c>
      <c r="DP66">
        <v>30.0002</v>
      </c>
      <c r="DQ66">
        <v>25.378599999999999</v>
      </c>
      <c r="DR66">
        <v>25.389800000000001</v>
      </c>
      <c r="DS66">
        <v>10.3576</v>
      </c>
      <c r="DT66">
        <v>24.1143</v>
      </c>
      <c r="DU66">
        <v>59.430300000000003</v>
      </c>
      <c r="DV66">
        <v>23</v>
      </c>
      <c r="DW66">
        <v>179.17</v>
      </c>
      <c r="DX66">
        <v>19</v>
      </c>
      <c r="DY66">
        <v>101.044</v>
      </c>
      <c r="DZ66">
        <v>105.017</v>
      </c>
    </row>
    <row r="67" spans="1:130" x14ac:dyDescent="0.25">
      <c r="A67">
        <v>51</v>
      </c>
      <c r="B67">
        <v>1560448683.5</v>
      </c>
      <c r="C67">
        <v>100</v>
      </c>
      <c r="D67" t="s">
        <v>343</v>
      </c>
      <c r="E67" t="s">
        <v>344</v>
      </c>
      <c r="G67">
        <v>1560448674.1607101</v>
      </c>
      <c r="H67">
        <f t="shared" si="0"/>
        <v>1.348728971291637E-3</v>
      </c>
      <c r="I67">
        <f t="shared" si="1"/>
        <v>17.027425005113489</v>
      </c>
      <c r="J67">
        <f t="shared" si="2"/>
        <v>126.883035714286</v>
      </c>
      <c r="K67">
        <f t="shared" si="3"/>
        <v>-70.73046594847591</v>
      </c>
      <c r="L67">
        <f t="shared" si="4"/>
        <v>-7.035843734351471</v>
      </c>
      <c r="M67">
        <f t="shared" si="5"/>
        <v>12.621565542579171</v>
      </c>
      <c r="N67">
        <f t="shared" si="6"/>
        <v>0.14095034526622197</v>
      </c>
      <c r="O67">
        <f t="shared" si="7"/>
        <v>3</v>
      </c>
      <c r="P67">
        <f t="shared" si="8"/>
        <v>0.13771517827843127</v>
      </c>
      <c r="Q67">
        <f t="shared" si="9"/>
        <v>8.6356914686245179E-2</v>
      </c>
      <c r="R67">
        <f t="shared" si="10"/>
        <v>215.0222551373856</v>
      </c>
      <c r="S67">
        <f t="shared" si="11"/>
        <v>24.656913472938118</v>
      </c>
      <c r="T67">
        <f t="shared" si="12"/>
        <v>24.325071428571452</v>
      </c>
      <c r="U67">
        <f t="shared" si="13"/>
        <v>3.0539590776253549</v>
      </c>
      <c r="V67">
        <f t="shared" si="14"/>
        <v>71.315756791826473</v>
      </c>
      <c r="W67">
        <f t="shared" si="15"/>
        <v>2.1050116434499926</v>
      </c>
      <c r="X67">
        <f t="shared" si="16"/>
        <v>2.9516781958783738</v>
      </c>
      <c r="Y67">
        <f t="shared" si="17"/>
        <v>0.94894743417536231</v>
      </c>
      <c r="Z67">
        <f t="shared" si="18"/>
        <v>-59.478947633961191</v>
      </c>
      <c r="AA67">
        <f t="shared" si="19"/>
        <v>-91.747056514296361</v>
      </c>
      <c r="AB67">
        <f t="shared" si="20"/>
        <v>-6.4066885283672299</v>
      </c>
      <c r="AC67">
        <f t="shared" si="21"/>
        <v>57.389562460760828</v>
      </c>
      <c r="AD67">
        <v>0</v>
      </c>
      <c r="AE67">
        <v>0</v>
      </c>
      <c r="AF67">
        <v>3</v>
      </c>
      <c r="AG67">
        <v>0</v>
      </c>
      <c r="AH67">
        <v>0</v>
      </c>
      <c r="AI67">
        <f t="shared" si="22"/>
        <v>1</v>
      </c>
      <c r="AJ67">
        <f t="shared" si="23"/>
        <v>0</v>
      </c>
      <c r="AK67">
        <f t="shared" si="24"/>
        <v>67716.122709173971</v>
      </c>
      <c r="AL67">
        <f t="shared" si="25"/>
        <v>1199.99821428571</v>
      </c>
      <c r="AM67">
        <f t="shared" si="26"/>
        <v>963.36062367550539</v>
      </c>
      <c r="AN67">
        <f t="shared" si="27"/>
        <v>0.80280171437499903</v>
      </c>
      <c r="AO67">
        <f t="shared" si="28"/>
        <v>0.22320017016785695</v>
      </c>
      <c r="AP67">
        <v>10</v>
      </c>
      <c r="AQ67">
        <v>1</v>
      </c>
      <c r="AR67" t="s">
        <v>237</v>
      </c>
      <c r="AS67">
        <v>1560448674.1607101</v>
      </c>
      <c r="AT67">
        <v>126.883035714286</v>
      </c>
      <c r="AU67">
        <v>155.54474999999999</v>
      </c>
      <c r="AV67">
        <v>21.161421428571401</v>
      </c>
      <c r="AW67">
        <v>18.961303571428601</v>
      </c>
      <c r="AX67">
        <v>600.05328571428595</v>
      </c>
      <c r="AY67">
        <v>99.373953571428601</v>
      </c>
      <c r="AZ67">
        <v>0.10006572142857099</v>
      </c>
      <c r="BA67">
        <v>23.7578071428571</v>
      </c>
      <c r="BB67">
        <v>24.417753571428602</v>
      </c>
      <c r="BC67">
        <v>24.232389285714302</v>
      </c>
      <c r="BD67">
        <v>0</v>
      </c>
      <c r="BE67">
        <v>0</v>
      </c>
      <c r="BF67">
        <v>12989.8178571429</v>
      </c>
      <c r="BG67">
        <v>1040.0321428571399</v>
      </c>
      <c r="BH67">
        <v>5.1752739285714302</v>
      </c>
      <c r="BI67">
        <v>1199.99821428571</v>
      </c>
      <c r="BJ67">
        <v>0.330011071428571</v>
      </c>
      <c r="BK67">
        <v>0.330005071428571</v>
      </c>
      <c r="BL67">
        <v>0.33000785714285702</v>
      </c>
      <c r="BM67">
        <v>9.9760382142857207E-3</v>
      </c>
      <c r="BN67">
        <v>26</v>
      </c>
      <c r="BO67">
        <v>17743.0821428571</v>
      </c>
      <c r="BP67">
        <v>1560439127</v>
      </c>
      <c r="BQ67" t="s">
        <v>238</v>
      </c>
      <c r="BR67">
        <v>2</v>
      </c>
      <c r="BS67">
        <v>-0.51400000000000001</v>
      </c>
      <c r="BT67">
        <v>2.4E-2</v>
      </c>
      <c r="BU67">
        <v>400</v>
      </c>
      <c r="BV67">
        <v>19</v>
      </c>
      <c r="BW67">
        <v>0.04</v>
      </c>
      <c r="BX67">
        <v>0.04</v>
      </c>
      <c r="BY67">
        <v>16.9225221436295</v>
      </c>
      <c r="BZ67">
        <v>3.7450286022561299</v>
      </c>
      <c r="CA67">
        <v>0.37645907826673902</v>
      </c>
      <c r="CB67">
        <v>0</v>
      </c>
      <c r="CC67">
        <v>-28.535419512195102</v>
      </c>
      <c r="CD67">
        <v>-6.3381449477348299</v>
      </c>
      <c r="CE67">
        <v>0.63621468811665505</v>
      </c>
      <c r="CF67">
        <v>0</v>
      </c>
      <c r="CG67">
        <v>2.2008029268292701</v>
      </c>
      <c r="CH67">
        <v>-3.8654843205573497E-2</v>
      </c>
      <c r="CI67">
        <v>3.99648335897304E-3</v>
      </c>
      <c r="CJ67">
        <v>1</v>
      </c>
      <c r="CK67">
        <v>1</v>
      </c>
      <c r="CL67">
        <v>3</v>
      </c>
      <c r="CM67" t="s">
        <v>254</v>
      </c>
      <c r="CN67">
        <v>1.8608100000000001</v>
      </c>
      <c r="CO67">
        <v>1.8577399999999999</v>
      </c>
      <c r="CP67">
        <v>1.8605</v>
      </c>
      <c r="CQ67">
        <v>1.8533299999999999</v>
      </c>
      <c r="CR67">
        <v>1.8518600000000001</v>
      </c>
      <c r="CS67">
        <v>1.8527199999999999</v>
      </c>
      <c r="CT67">
        <v>1.8563799999999999</v>
      </c>
      <c r="CU67">
        <v>1.8626400000000001</v>
      </c>
      <c r="CV67" t="s">
        <v>240</v>
      </c>
      <c r="CW67" t="s">
        <v>19</v>
      </c>
      <c r="CX67" t="s">
        <v>19</v>
      </c>
      <c r="CY67" t="s">
        <v>19</v>
      </c>
      <c r="CZ67" t="s">
        <v>241</v>
      </c>
      <c r="DA67" t="s">
        <v>242</v>
      </c>
      <c r="DB67" t="s">
        <v>243</v>
      </c>
      <c r="DC67" t="s">
        <v>243</v>
      </c>
      <c r="DD67" t="s">
        <v>243</v>
      </c>
      <c r="DE67" t="s">
        <v>243</v>
      </c>
      <c r="DF67">
        <v>0</v>
      </c>
      <c r="DG67">
        <v>100</v>
      </c>
      <c r="DH67">
        <v>100</v>
      </c>
      <c r="DI67">
        <v>-0.51400000000000001</v>
      </c>
      <c r="DJ67">
        <v>2.4E-2</v>
      </c>
      <c r="DK67">
        <v>3</v>
      </c>
      <c r="DL67">
        <v>629.33299999999997</v>
      </c>
      <c r="DM67">
        <v>283.92899999999997</v>
      </c>
      <c r="DN67">
        <v>22.9985</v>
      </c>
      <c r="DO67">
        <v>25.322800000000001</v>
      </c>
      <c r="DP67">
        <v>30.000299999999999</v>
      </c>
      <c r="DQ67">
        <v>25.3797</v>
      </c>
      <c r="DR67">
        <v>25.3903</v>
      </c>
      <c r="DS67">
        <v>10.518800000000001</v>
      </c>
      <c r="DT67">
        <v>24.1143</v>
      </c>
      <c r="DU67">
        <v>59.430300000000003</v>
      </c>
      <c r="DV67">
        <v>23</v>
      </c>
      <c r="DW67">
        <v>184.17</v>
      </c>
      <c r="DX67">
        <v>19</v>
      </c>
      <c r="DY67">
        <v>101.044</v>
      </c>
      <c r="DZ67">
        <v>105.017</v>
      </c>
    </row>
    <row r="68" spans="1:130" x14ac:dyDescent="0.25">
      <c r="A68">
        <v>52</v>
      </c>
      <c r="B68">
        <v>1560448685.5</v>
      </c>
      <c r="C68">
        <v>102</v>
      </c>
      <c r="D68" t="s">
        <v>345</v>
      </c>
      <c r="E68" t="s">
        <v>346</v>
      </c>
      <c r="G68">
        <v>1560448676.1607101</v>
      </c>
      <c r="H68">
        <f t="shared" si="0"/>
        <v>1.3480240266567117E-3</v>
      </c>
      <c r="I68">
        <f t="shared" si="1"/>
        <v>17.137305202755833</v>
      </c>
      <c r="J68">
        <f t="shared" si="2"/>
        <v>130.03464285714301</v>
      </c>
      <c r="K68">
        <f t="shared" si="3"/>
        <v>-68.879695074639642</v>
      </c>
      <c r="L68">
        <f t="shared" si="4"/>
        <v>-6.8517311766484017</v>
      </c>
      <c r="M68">
        <f t="shared" si="5"/>
        <v>12.935051694743414</v>
      </c>
      <c r="N68">
        <f t="shared" si="6"/>
        <v>0.14095784409355258</v>
      </c>
      <c r="O68">
        <f t="shared" si="7"/>
        <v>3</v>
      </c>
      <c r="P68">
        <f t="shared" si="8"/>
        <v>0.1377223368134281</v>
      </c>
      <c r="Q68">
        <f t="shared" si="9"/>
        <v>8.6361418441978047E-2</v>
      </c>
      <c r="R68">
        <f t="shared" si="10"/>
        <v>215.02250832367142</v>
      </c>
      <c r="S68">
        <f t="shared" si="11"/>
        <v>24.654014319796687</v>
      </c>
      <c r="T68">
        <f t="shared" si="12"/>
        <v>24.32157857142855</v>
      </c>
      <c r="U68">
        <f t="shared" si="13"/>
        <v>3.0533199367413757</v>
      </c>
      <c r="V68">
        <f t="shared" si="14"/>
        <v>71.32572691508426</v>
      </c>
      <c r="W68">
        <f t="shared" si="15"/>
        <v>2.1049154624452915</v>
      </c>
      <c r="X68">
        <f t="shared" si="16"/>
        <v>2.9511307539161371</v>
      </c>
      <c r="Y68">
        <f t="shared" si="17"/>
        <v>0.94840447429608421</v>
      </c>
      <c r="Z68">
        <f t="shared" si="18"/>
        <v>-59.44785957556099</v>
      </c>
      <c r="AA68">
        <f t="shared" si="19"/>
        <v>-91.68062922856781</v>
      </c>
      <c r="AB68">
        <f t="shared" si="20"/>
        <v>-6.4018373474731556</v>
      </c>
      <c r="AC68">
        <f t="shared" si="21"/>
        <v>57.492182172069462</v>
      </c>
      <c r="AD68">
        <v>0</v>
      </c>
      <c r="AE68">
        <v>0</v>
      </c>
      <c r="AF68">
        <v>3</v>
      </c>
      <c r="AG68">
        <v>0</v>
      </c>
      <c r="AH68">
        <v>0</v>
      </c>
      <c r="AI68">
        <f t="shared" si="22"/>
        <v>1</v>
      </c>
      <c r="AJ68">
        <f t="shared" si="23"/>
        <v>0</v>
      </c>
      <c r="AK68">
        <f t="shared" si="24"/>
        <v>67715.573495077522</v>
      </c>
      <c r="AL68">
        <f t="shared" si="25"/>
        <v>1199.99928571429</v>
      </c>
      <c r="AM68">
        <f t="shared" si="26"/>
        <v>963.36154842731219</v>
      </c>
      <c r="AN68">
        <f t="shared" si="27"/>
        <v>0.80280176821428606</v>
      </c>
      <c r="AO68">
        <f t="shared" si="28"/>
        <v>0.22320021872857151</v>
      </c>
      <c r="AP68">
        <v>10</v>
      </c>
      <c r="AQ68">
        <v>1</v>
      </c>
      <c r="AR68" t="s">
        <v>237</v>
      </c>
      <c r="AS68">
        <v>1560448676.1607101</v>
      </c>
      <c r="AT68">
        <v>130.03464285714301</v>
      </c>
      <c r="AU68">
        <v>158.886142857143</v>
      </c>
      <c r="AV68">
        <v>21.160482142857099</v>
      </c>
      <c r="AW68">
        <v>18.961532142857099</v>
      </c>
      <c r="AX68">
        <v>600.05875000000003</v>
      </c>
      <c r="AY68">
        <v>99.373807142857203</v>
      </c>
      <c r="AZ68">
        <v>0.100082357142857</v>
      </c>
      <c r="BA68">
        <v>23.754725000000001</v>
      </c>
      <c r="BB68">
        <v>24.415110714285699</v>
      </c>
      <c r="BC68">
        <v>24.2280464285714</v>
      </c>
      <c r="BD68">
        <v>0</v>
      </c>
      <c r="BE68">
        <v>0</v>
      </c>
      <c r="BF68">
        <v>12989.5714285714</v>
      </c>
      <c r="BG68">
        <v>1040.02892857143</v>
      </c>
      <c r="BH68">
        <v>5.1711082142857103</v>
      </c>
      <c r="BI68">
        <v>1199.99928571429</v>
      </c>
      <c r="BJ68">
        <v>0.33001064285714299</v>
      </c>
      <c r="BK68">
        <v>0.33000496428571402</v>
      </c>
      <c r="BL68">
        <v>0.33000867857142901</v>
      </c>
      <c r="BM68">
        <v>9.9757371428571395E-3</v>
      </c>
      <c r="BN68">
        <v>26</v>
      </c>
      <c r="BO68">
        <v>17743.085714285698</v>
      </c>
      <c r="BP68">
        <v>1560439127</v>
      </c>
      <c r="BQ68" t="s">
        <v>238</v>
      </c>
      <c r="BR68">
        <v>2</v>
      </c>
      <c r="BS68">
        <v>-0.51400000000000001</v>
      </c>
      <c r="BT68">
        <v>2.4E-2</v>
      </c>
      <c r="BU68">
        <v>400</v>
      </c>
      <c r="BV68">
        <v>19</v>
      </c>
      <c r="BW68">
        <v>0.04</v>
      </c>
      <c r="BX68">
        <v>0.04</v>
      </c>
      <c r="BY68">
        <v>17.0408660358394</v>
      </c>
      <c r="BZ68">
        <v>3.5141415127791</v>
      </c>
      <c r="CA68">
        <v>0.35456964664069002</v>
      </c>
      <c r="CB68">
        <v>0</v>
      </c>
      <c r="CC68">
        <v>-28.731697560975601</v>
      </c>
      <c r="CD68">
        <v>-5.9452285714294701</v>
      </c>
      <c r="CE68">
        <v>0.59997106901298802</v>
      </c>
      <c r="CF68">
        <v>0</v>
      </c>
      <c r="CG68">
        <v>2.1995819512195101</v>
      </c>
      <c r="CH68">
        <v>-3.9681324041815597E-2</v>
      </c>
      <c r="CI68">
        <v>4.0866148072685399E-3</v>
      </c>
      <c r="CJ68">
        <v>1</v>
      </c>
      <c r="CK68">
        <v>1</v>
      </c>
      <c r="CL68">
        <v>3</v>
      </c>
      <c r="CM68" t="s">
        <v>254</v>
      </c>
      <c r="CN68">
        <v>1.8608100000000001</v>
      </c>
      <c r="CO68">
        <v>1.85775</v>
      </c>
      <c r="CP68">
        <v>1.8605100000000001</v>
      </c>
      <c r="CQ68">
        <v>1.8533299999999999</v>
      </c>
      <c r="CR68">
        <v>1.85189</v>
      </c>
      <c r="CS68">
        <v>1.8527199999999999</v>
      </c>
      <c r="CT68">
        <v>1.8563799999999999</v>
      </c>
      <c r="CU68">
        <v>1.8626499999999999</v>
      </c>
      <c r="CV68" t="s">
        <v>240</v>
      </c>
      <c r="CW68" t="s">
        <v>19</v>
      </c>
      <c r="CX68" t="s">
        <v>19</v>
      </c>
      <c r="CY68" t="s">
        <v>19</v>
      </c>
      <c r="CZ68" t="s">
        <v>241</v>
      </c>
      <c r="DA68" t="s">
        <v>242</v>
      </c>
      <c r="DB68" t="s">
        <v>243</v>
      </c>
      <c r="DC68" t="s">
        <v>243</v>
      </c>
      <c r="DD68" t="s">
        <v>243</v>
      </c>
      <c r="DE68" t="s">
        <v>243</v>
      </c>
      <c r="DF68">
        <v>0</v>
      </c>
      <c r="DG68">
        <v>100</v>
      </c>
      <c r="DH68">
        <v>100</v>
      </c>
      <c r="DI68">
        <v>-0.51400000000000001</v>
      </c>
      <c r="DJ68">
        <v>2.4E-2</v>
      </c>
      <c r="DK68">
        <v>3</v>
      </c>
      <c r="DL68">
        <v>630.16</v>
      </c>
      <c r="DM68">
        <v>283.779</v>
      </c>
      <c r="DN68">
        <v>22.9985</v>
      </c>
      <c r="DO68">
        <v>25.323499999999999</v>
      </c>
      <c r="DP68">
        <v>30.0002</v>
      </c>
      <c r="DQ68">
        <v>25.380400000000002</v>
      </c>
      <c r="DR68">
        <v>25.391400000000001</v>
      </c>
      <c r="DS68">
        <v>10.6241</v>
      </c>
      <c r="DT68">
        <v>24.1143</v>
      </c>
      <c r="DU68">
        <v>59.430300000000003</v>
      </c>
      <c r="DV68">
        <v>23</v>
      </c>
      <c r="DW68">
        <v>184.17</v>
      </c>
      <c r="DX68">
        <v>19</v>
      </c>
      <c r="DY68">
        <v>101.044</v>
      </c>
      <c r="DZ68">
        <v>105.017</v>
      </c>
    </row>
    <row r="69" spans="1:130" x14ac:dyDescent="0.25">
      <c r="A69">
        <v>53</v>
      </c>
      <c r="B69">
        <v>1560448687.5</v>
      </c>
      <c r="C69">
        <v>104</v>
      </c>
      <c r="D69" t="s">
        <v>347</v>
      </c>
      <c r="E69" t="s">
        <v>348</v>
      </c>
      <c r="G69">
        <v>1560448678.1607101</v>
      </c>
      <c r="H69">
        <f t="shared" si="0"/>
        <v>1.3472995069029083E-3</v>
      </c>
      <c r="I69">
        <f t="shared" si="1"/>
        <v>17.246884695019588</v>
      </c>
      <c r="J69">
        <f t="shared" si="2"/>
        <v>133.18503571428599</v>
      </c>
      <c r="K69">
        <f t="shared" si="3"/>
        <v>-67.040745022360767</v>
      </c>
      <c r="L69">
        <f t="shared" si="4"/>
        <v>-6.6687858424431044</v>
      </c>
      <c r="M69">
        <f t="shared" si="5"/>
        <v>13.248398124162632</v>
      </c>
      <c r="N69">
        <f t="shared" si="6"/>
        <v>0.14095501964165444</v>
      </c>
      <c r="O69">
        <f t="shared" si="7"/>
        <v>3</v>
      </c>
      <c r="P69">
        <f t="shared" si="8"/>
        <v>0.13771964053553318</v>
      </c>
      <c r="Q69">
        <f t="shared" si="9"/>
        <v>8.6359722092329047E-2</v>
      </c>
      <c r="R69">
        <f t="shared" si="10"/>
        <v>215.02257976449354</v>
      </c>
      <c r="S69">
        <f t="shared" si="11"/>
        <v>24.651226186272961</v>
      </c>
      <c r="T69">
        <f t="shared" si="12"/>
        <v>24.318364285714303</v>
      </c>
      <c r="U69">
        <f t="shared" si="13"/>
        <v>3.0527318736029825</v>
      </c>
      <c r="V69">
        <f t="shared" si="14"/>
        <v>71.335189240172696</v>
      </c>
      <c r="W69">
        <f t="shared" si="15"/>
        <v>2.104817824736076</v>
      </c>
      <c r="X69">
        <f t="shared" si="16"/>
        <v>2.9506024265941657</v>
      </c>
      <c r="Y69">
        <f t="shared" si="17"/>
        <v>0.94791404886690644</v>
      </c>
      <c r="Z69">
        <f t="shared" si="18"/>
        <v>-59.415908254418255</v>
      </c>
      <c r="AA69">
        <f t="shared" si="19"/>
        <v>-91.641928114288277</v>
      </c>
      <c r="AB69">
        <f t="shared" si="20"/>
        <v>-6.3989349342505388</v>
      </c>
      <c r="AC69">
        <f t="shared" si="21"/>
        <v>57.565808461536477</v>
      </c>
      <c r="AD69">
        <v>0</v>
      </c>
      <c r="AE69">
        <v>0</v>
      </c>
      <c r="AF69">
        <v>3</v>
      </c>
      <c r="AG69">
        <v>0</v>
      </c>
      <c r="AH69">
        <v>0</v>
      </c>
      <c r="AI69">
        <f t="shared" si="22"/>
        <v>1</v>
      </c>
      <c r="AJ69">
        <f t="shared" si="23"/>
        <v>0</v>
      </c>
      <c r="AK69">
        <f t="shared" si="24"/>
        <v>67736.646234184722</v>
      </c>
      <c r="AL69">
        <f t="shared" si="25"/>
        <v>1199.99928571429</v>
      </c>
      <c r="AM69">
        <f t="shared" si="26"/>
        <v>963.36160446299243</v>
      </c>
      <c r="AN69">
        <f t="shared" si="27"/>
        <v>0.80280181491071401</v>
      </c>
      <c r="AO69">
        <f t="shared" si="28"/>
        <v>0.22320027990357139</v>
      </c>
      <c r="AP69">
        <v>10</v>
      </c>
      <c r="AQ69">
        <v>1</v>
      </c>
      <c r="AR69" t="s">
        <v>237</v>
      </c>
      <c r="AS69">
        <v>1560448678.1607101</v>
      </c>
      <c r="AT69">
        <v>133.18503571428599</v>
      </c>
      <c r="AU69">
        <v>162.22603571428601</v>
      </c>
      <c r="AV69">
        <v>21.1595571428571</v>
      </c>
      <c r="AW69">
        <v>18.9617892857143</v>
      </c>
      <c r="AX69">
        <v>600.05939285714305</v>
      </c>
      <c r="AY69">
        <v>99.373532142857201</v>
      </c>
      <c r="AZ69">
        <v>0.10009155</v>
      </c>
      <c r="BA69">
        <v>23.751750000000001</v>
      </c>
      <c r="BB69">
        <v>24.412392857142901</v>
      </c>
      <c r="BC69">
        <v>24.224335714285701</v>
      </c>
      <c r="BD69">
        <v>0</v>
      </c>
      <c r="BE69">
        <v>0</v>
      </c>
      <c r="BF69">
        <v>12993.9714285714</v>
      </c>
      <c r="BG69">
        <v>1040.0332142857101</v>
      </c>
      <c r="BH69">
        <v>5.1667935714285704</v>
      </c>
      <c r="BI69">
        <v>1199.99928571429</v>
      </c>
      <c r="BJ69">
        <v>0.33001021428571398</v>
      </c>
      <c r="BK69">
        <v>0.33000532142857097</v>
      </c>
      <c r="BL69">
        <v>0.33000942857142901</v>
      </c>
      <c r="BM69">
        <v>9.9750760714285708E-3</v>
      </c>
      <c r="BN69">
        <v>26</v>
      </c>
      <c r="BO69">
        <v>17743.067857142902</v>
      </c>
      <c r="BP69">
        <v>1560439127</v>
      </c>
      <c r="BQ69" t="s">
        <v>238</v>
      </c>
      <c r="BR69">
        <v>2</v>
      </c>
      <c r="BS69">
        <v>-0.51400000000000001</v>
      </c>
      <c r="BT69">
        <v>2.4E-2</v>
      </c>
      <c r="BU69">
        <v>400</v>
      </c>
      <c r="BV69">
        <v>19</v>
      </c>
      <c r="BW69">
        <v>0.04</v>
      </c>
      <c r="BX69">
        <v>0.04</v>
      </c>
      <c r="BY69">
        <v>17.146044364568802</v>
      </c>
      <c r="BZ69">
        <v>3.2185693716544699</v>
      </c>
      <c r="CA69">
        <v>0.328021683520268</v>
      </c>
      <c r="CB69">
        <v>0</v>
      </c>
      <c r="CC69">
        <v>-28.914551219512202</v>
      </c>
      <c r="CD69">
        <v>-5.4800090592347903</v>
      </c>
      <c r="CE69">
        <v>0.55722351478140497</v>
      </c>
      <c r="CF69">
        <v>0</v>
      </c>
      <c r="CG69">
        <v>2.1984356097561002</v>
      </c>
      <c r="CH69">
        <v>-4.1327247386757103E-2</v>
      </c>
      <c r="CI69">
        <v>4.2187491203427704E-3</v>
      </c>
      <c r="CJ69">
        <v>1</v>
      </c>
      <c r="CK69">
        <v>1</v>
      </c>
      <c r="CL69">
        <v>3</v>
      </c>
      <c r="CM69" t="s">
        <v>254</v>
      </c>
      <c r="CN69">
        <v>1.8608100000000001</v>
      </c>
      <c r="CO69">
        <v>1.8577600000000001</v>
      </c>
      <c r="CP69">
        <v>1.8605100000000001</v>
      </c>
      <c r="CQ69">
        <v>1.8533299999999999</v>
      </c>
      <c r="CR69">
        <v>1.85189</v>
      </c>
      <c r="CS69">
        <v>1.85273</v>
      </c>
      <c r="CT69">
        <v>1.85639</v>
      </c>
      <c r="CU69">
        <v>1.86266</v>
      </c>
      <c r="CV69" t="s">
        <v>240</v>
      </c>
      <c r="CW69" t="s">
        <v>19</v>
      </c>
      <c r="CX69" t="s">
        <v>19</v>
      </c>
      <c r="CY69" t="s">
        <v>19</v>
      </c>
      <c r="CZ69" t="s">
        <v>241</v>
      </c>
      <c r="DA69" t="s">
        <v>242</v>
      </c>
      <c r="DB69" t="s">
        <v>243</v>
      </c>
      <c r="DC69" t="s">
        <v>243</v>
      </c>
      <c r="DD69" t="s">
        <v>243</v>
      </c>
      <c r="DE69" t="s">
        <v>243</v>
      </c>
      <c r="DF69">
        <v>0</v>
      </c>
      <c r="DG69">
        <v>100</v>
      </c>
      <c r="DH69">
        <v>100</v>
      </c>
      <c r="DI69">
        <v>-0.51400000000000001</v>
      </c>
      <c r="DJ69">
        <v>2.4E-2</v>
      </c>
      <c r="DK69">
        <v>3</v>
      </c>
      <c r="DL69">
        <v>630.19100000000003</v>
      </c>
      <c r="DM69">
        <v>283.85000000000002</v>
      </c>
      <c r="DN69">
        <v>22.9986</v>
      </c>
      <c r="DO69">
        <v>25.323499999999999</v>
      </c>
      <c r="DP69">
        <v>30.0002</v>
      </c>
      <c r="DQ69">
        <v>25.3813</v>
      </c>
      <c r="DR69">
        <v>25.392099999999999</v>
      </c>
      <c r="DS69">
        <v>10.769399999999999</v>
      </c>
      <c r="DT69">
        <v>24.1143</v>
      </c>
      <c r="DU69">
        <v>59.430300000000003</v>
      </c>
      <c r="DV69">
        <v>23</v>
      </c>
      <c r="DW69">
        <v>189.17</v>
      </c>
      <c r="DX69">
        <v>19</v>
      </c>
      <c r="DY69">
        <v>101.045</v>
      </c>
      <c r="DZ69">
        <v>105.017</v>
      </c>
    </row>
    <row r="70" spans="1:130" x14ac:dyDescent="0.25">
      <c r="A70">
        <v>54</v>
      </c>
      <c r="B70">
        <v>1560448689.5</v>
      </c>
      <c r="C70">
        <v>106</v>
      </c>
      <c r="D70" t="s">
        <v>349</v>
      </c>
      <c r="E70" t="s">
        <v>350</v>
      </c>
      <c r="G70">
        <v>1560448680.1607101</v>
      </c>
      <c r="H70">
        <f t="shared" si="0"/>
        <v>1.346476958177488E-3</v>
      </c>
      <c r="I70">
        <f t="shared" si="1"/>
        <v>17.357863186158426</v>
      </c>
      <c r="J70">
        <f t="shared" si="2"/>
        <v>136.33242857142901</v>
      </c>
      <c r="K70">
        <f t="shared" si="3"/>
        <v>-65.213959228534421</v>
      </c>
      <c r="L70">
        <f t="shared" si="4"/>
        <v>-6.4870323034669983</v>
      </c>
      <c r="M70">
        <f t="shared" si="5"/>
        <v>13.561404316117649</v>
      </c>
      <c r="N70">
        <f t="shared" si="6"/>
        <v>0.14095710838306746</v>
      </c>
      <c r="O70">
        <f t="shared" si="7"/>
        <v>3</v>
      </c>
      <c r="P70">
        <f t="shared" si="8"/>
        <v>0.13772163448982164</v>
      </c>
      <c r="Q70">
        <f t="shared" si="9"/>
        <v>8.636097657859941E-2</v>
      </c>
      <c r="R70">
        <f t="shared" si="10"/>
        <v>215.02269768374353</v>
      </c>
      <c r="S70">
        <f t="shared" si="11"/>
        <v>24.648545405709623</v>
      </c>
      <c r="T70">
        <f t="shared" si="12"/>
        <v>24.314585714285698</v>
      </c>
      <c r="U70">
        <f t="shared" si="13"/>
        <v>3.0520406993254219</v>
      </c>
      <c r="V70">
        <f t="shared" si="14"/>
        <v>71.344317888491162</v>
      </c>
      <c r="W70">
        <f t="shared" si="15"/>
        <v>2.1047207073928154</v>
      </c>
      <c r="X70">
        <f t="shared" si="16"/>
        <v>2.950088766259459</v>
      </c>
      <c r="Y70">
        <f t="shared" si="17"/>
        <v>0.94731999193260652</v>
      </c>
      <c r="Z70">
        <f t="shared" si="18"/>
        <v>-59.379633855627219</v>
      </c>
      <c r="AA70">
        <f t="shared" si="19"/>
        <v>-91.498676228575562</v>
      </c>
      <c r="AB70">
        <f t="shared" si="20"/>
        <v>-6.3887170535974738</v>
      </c>
      <c r="AC70">
        <f t="shared" si="21"/>
        <v>57.755670545943275</v>
      </c>
      <c r="AD70">
        <v>0</v>
      </c>
      <c r="AE70">
        <v>0</v>
      </c>
      <c r="AF70">
        <v>3</v>
      </c>
      <c r="AG70">
        <v>0</v>
      </c>
      <c r="AH70">
        <v>0</v>
      </c>
      <c r="AI70">
        <f t="shared" si="22"/>
        <v>1</v>
      </c>
      <c r="AJ70">
        <f t="shared" si="23"/>
        <v>0</v>
      </c>
      <c r="AK70">
        <f t="shared" si="24"/>
        <v>67768.237709370951</v>
      </c>
      <c r="AL70">
        <f t="shared" si="25"/>
        <v>1199.9996428571401</v>
      </c>
      <c r="AM70">
        <f t="shared" si="26"/>
        <v>963.36189321363486</v>
      </c>
      <c r="AN70">
        <f t="shared" si="27"/>
        <v>0.802801816607143</v>
      </c>
      <c r="AO70">
        <f t="shared" si="28"/>
        <v>0.22320033540714296</v>
      </c>
      <c r="AP70">
        <v>10</v>
      </c>
      <c r="AQ70">
        <v>1</v>
      </c>
      <c r="AR70" t="s">
        <v>237</v>
      </c>
      <c r="AS70">
        <v>1560448680.1607101</v>
      </c>
      <c r="AT70">
        <v>136.33242857142901</v>
      </c>
      <c r="AU70">
        <v>165.56521428571401</v>
      </c>
      <c r="AV70">
        <v>21.1587</v>
      </c>
      <c r="AW70">
        <v>18.962275000000002</v>
      </c>
      <c r="AX70">
        <v>600.06021428571398</v>
      </c>
      <c r="AY70">
        <v>99.372964285714303</v>
      </c>
      <c r="AZ70">
        <v>0.100099153571429</v>
      </c>
      <c r="BA70">
        <v>23.748857142857101</v>
      </c>
      <c r="BB70">
        <v>24.4079642857143</v>
      </c>
      <c r="BC70">
        <v>24.2212071428571</v>
      </c>
      <c r="BD70">
        <v>0</v>
      </c>
      <c r="BE70">
        <v>0</v>
      </c>
      <c r="BF70">
        <v>13000.6678571429</v>
      </c>
      <c r="BG70">
        <v>1040.03428571429</v>
      </c>
      <c r="BH70">
        <v>5.1610410714285697</v>
      </c>
      <c r="BI70">
        <v>1199.9996428571401</v>
      </c>
      <c r="BJ70">
        <v>0.33000960714285699</v>
      </c>
      <c r="BK70">
        <v>0.33000567857142898</v>
      </c>
      <c r="BL70">
        <v>0.33001000000000003</v>
      </c>
      <c r="BM70">
        <v>9.9747621428571392E-3</v>
      </c>
      <c r="BN70">
        <v>26</v>
      </c>
      <c r="BO70">
        <v>17743.064285714299</v>
      </c>
      <c r="BP70">
        <v>1560439127</v>
      </c>
      <c r="BQ70" t="s">
        <v>238</v>
      </c>
      <c r="BR70">
        <v>2</v>
      </c>
      <c r="BS70">
        <v>-0.51400000000000001</v>
      </c>
      <c r="BT70">
        <v>2.4E-2</v>
      </c>
      <c r="BU70">
        <v>400</v>
      </c>
      <c r="BV70">
        <v>19</v>
      </c>
      <c r="BW70">
        <v>0.04</v>
      </c>
      <c r="BX70">
        <v>0.04</v>
      </c>
      <c r="BY70">
        <v>17.262237915006398</v>
      </c>
      <c r="BZ70">
        <v>2.9994997640958201</v>
      </c>
      <c r="CA70">
        <v>0.30454527059629599</v>
      </c>
      <c r="CB70">
        <v>0</v>
      </c>
      <c r="CC70">
        <v>-29.117992682926801</v>
      </c>
      <c r="CD70">
        <v>-5.12646062717796</v>
      </c>
      <c r="CE70">
        <v>0.51818942265482304</v>
      </c>
      <c r="CF70">
        <v>0</v>
      </c>
      <c r="CG70">
        <v>2.1972026829268301</v>
      </c>
      <c r="CH70">
        <v>-4.36695470383252E-2</v>
      </c>
      <c r="CI70">
        <v>4.4149795040765499E-3</v>
      </c>
      <c r="CJ70">
        <v>1</v>
      </c>
      <c r="CK70">
        <v>1</v>
      </c>
      <c r="CL70">
        <v>3</v>
      </c>
      <c r="CM70" t="s">
        <v>254</v>
      </c>
      <c r="CN70">
        <v>1.8608100000000001</v>
      </c>
      <c r="CO70">
        <v>1.85775</v>
      </c>
      <c r="CP70">
        <v>1.8605</v>
      </c>
      <c r="CQ70">
        <v>1.8533299999999999</v>
      </c>
      <c r="CR70">
        <v>1.85188</v>
      </c>
      <c r="CS70">
        <v>1.8527199999999999</v>
      </c>
      <c r="CT70">
        <v>1.8564000000000001</v>
      </c>
      <c r="CU70">
        <v>1.8626499999999999</v>
      </c>
      <c r="CV70" t="s">
        <v>240</v>
      </c>
      <c r="CW70" t="s">
        <v>19</v>
      </c>
      <c r="CX70" t="s">
        <v>19</v>
      </c>
      <c r="CY70" t="s">
        <v>19</v>
      </c>
      <c r="CZ70" t="s">
        <v>241</v>
      </c>
      <c r="DA70" t="s">
        <v>242</v>
      </c>
      <c r="DB70" t="s">
        <v>243</v>
      </c>
      <c r="DC70" t="s">
        <v>243</v>
      </c>
      <c r="DD70" t="s">
        <v>243</v>
      </c>
      <c r="DE70" t="s">
        <v>243</v>
      </c>
      <c r="DF70">
        <v>0</v>
      </c>
      <c r="DG70">
        <v>100</v>
      </c>
      <c r="DH70">
        <v>100</v>
      </c>
      <c r="DI70">
        <v>-0.51400000000000001</v>
      </c>
      <c r="DJ70">
        <v>2.4E-2</v>
      </c>
      <c r="DK70">
        <v>3</v>
      </c>
      <c r="DL70">
        <v>630.28399999999999</v>
      </c>
      <c r="DM70">
        <v>283.98599999999999</v>
      </c>
      <c r="DN70">
        <v>22.998699999999999</v>
      </c>
      <c r="DO70">
        <v>25.323899999999998</v>
      </c>
      <c r="DP70">
        <v>30.0002</v>
      </c>
      <c r="DQ70">
        <v>25.382400000000001</v>
      </c>
      <c r="DR70">
        <v>25.392900000000001</v>
      </c>
      <c r="DS70">
        <v>10.9308</v>
      </c>
      <c r="DT70">
        <v>24.1143</v>
      </c>
      <c r="DU70">
        <v>59.430300000000003</v>
      </c>
      <c r="DV70">
        <v>23</v>
      </c>
      <c r="DW70">
        <v>194.17</v>
      </c>
      <c r="DX70">
        <v>19</v>
      </c>
      <c r="DY70">
        <v>101.045</v>
      </c>
      <c r="DZ70">
        <v>105.017</v>
      </c>
    </row>
    <row r="71" spans="1:130" x14ac:dyDescent="0.25">
      <c r="A71">
        <v>55</v>
      </c>
      <c r="B71">
        <v>1560448691.5</v>
      </c>
      <c r="C71">
        <v>108</v>
      </c>
      <c r="D71" t="s">
        <v>351</v>
      </c>
      <c r="E71" t="s">
        <v>352</v>
      </c>
      <c r="G71">
        <v>1560448682.1607101</v>
      </c>
      <c r="H71">
        <f t="shared" si="0"/>
        <v>1.3455876688218795E-3</v>
      </c>
      <c r="I71">
        <f t="shared" si="1"/>
        <v>17.460956570594167</v>
      </c>
      <c r="J71">
        <f t="shared" si="2"/>
        <v>139.47789285714299</v>
      </c>
      <c r="K71">
        <f t="shared" si="3"/>
        <v>-63.291101397047022</v>
      </c>
      <c r="L71">
        <f t="shared" si="4"/>
        <v>-6.2957045052936609</v>
      </c>
      <c r="M71">
        <f t="shared" si="5"/>
        <v>13.874171551240407</v>
      </c>
      <c r="N71">
        <f t="shared" si="6"/>
        <v>0.14096438542165998</v>
      </c>
      <c r="O71">
        <f t="shared" si="7"/>
        <v>3</v>
      </c>
      <c r="P71">
        <f t="shared" si="8"/>
        <v>0.13772858128567134</v>
      </c>
      <c r="Q71">
        <f t="shared" si="9"/>
        <v>8.6365347121063599E-2</v>
      </c>
      <c r="R71">
        <f t="shared" si="10"/>
        <v>215.02282897922731</v>
      </c>
      <c r="S71">
        <f t="shared" si="11"/>
        <v>24.645828176971499</v>
      </c>
      <c r="T71">
        <f t="shared" si="12"/>
        <v>24.310401785714298</v>
      </c>
      <c r="U71">
        <f t="shared" si="13"/>
        <v>3.0512755369424704</v>
      </c>
      <c r="V71">
        <f t="shared" si="14"/>
        <v>71.3540077785146</v>
      </c>
      <c r="W71">
        <f t="shared" si="15"/>
        <v>2.1046333205150365</v>
      </c>
      <c r="X71">
        <f t="shared" si="16"/>
        <v>2.9495656740794347</v>
      </c>
      <c r="Y71">
        <f t="shared" si="17"/>
        <v>0.94664221642743396</v>
      </c>
      <c r="Z71">
        <f t="shared" si="18"/>
        <v>-59.340416195044888</v>
      </c>
      <c r="AA71">
        <f t="shared" si="19"/>
        <v>-91.298527928575808</v>
      </c>
      <c r="AB71">
        <f t="shared" si="20"/>
        <v>-6.3745125234872919</v>
      </c>
      <c r="AC71">
        <f t="shared" si="21"/>
        <v>58.009372332119327</v>
      </c>
      <c r="AD71">
        <v>0</v>
      </c>
      <c r="AE71">
        <v>0</v>
      </c>
      <c r="AF71">
        <v>3</v>
      </c>
      <c r="AG71">
        <v>0</v>
      </c>
      <c r="AH71">
        <v>0</v>
      </c>
      <c r="AI71">
        <f t="shared" si="22"/>
        <v>1</v>
      </c>
      <c r="AJ71">
        <f t="shared" si="23"/>
        <v>0</v>
      </c>
      <c r="AK71">
        <f t="shared" si="24"/>
        <v>67798.972585598094</v>
      </c>
      <c r="AL71">
        <f t="shared" si="25"/>
        <v>1200.0003571428599</v>
      </c>
      <c r="AM71">
        <f t="shared" si="26"/>
        <v>963.36240407206128</v>
      </c>
      <c r="AN71">
        <f t="shared" si="27"/>
        <v>0.80280176446428597</v>
      </c>
      <c r="AO71">
        <f t="shared" si="28"/>
        <v>0.22320035333571436</v>
      </c>
      <c r="AP71">
        <v>10</v>
      </c>
      <c r="AQ71">
        <v>1</v>
      </c>
      <c r="AR71" t="s">
        <v>237</v>
      </c>
      <c r="AS71">
        <v>1560448682.1607101</v>
      </c>
      <c r="AT71">
        <v>139.47789285714299</v>
      </c>
      <c r="AU71">
        <v>168.889035714286</v>
      </c>
      <c r="AV71">
        <v>21.158007142857102</v>
      </c>
      <c r="AW71">
        <v>18.963053571428599</v>
      </c>
      <c r="AX71">
        <v>600.06632142857097</v>
      </c>
      <c r="AY71">
        <v>99.372085714285703</v>
      </c>
      <c r="AZ71">
        <v>0.100104946428571</v>
      </c>
      <c r="BA71">
        <v>23.745910714285699</v>
      </c>
      <c r="BB71">
        <v>24.403124999999999</v>
      </c>
      <c r="BC71">
        <v>24.2176785714286</v>
      </c>
      <c r="BD71">
        <v>0</v>
      </c>
      <c r="BE71">
        <v>0</v>
      </c>
      <c r="BF71">
        <v>13007.225</v>
      </c>
      <c r="BG71">
        <v>1040.0325</v>
      </c>
      <c r="BH71">
        <v>5.1550903571428597</v>
      </c>
      <c r="BI71">
        <v>1200.0003571428599</v>
      </c>
      <c r="BJ71">
        <v>0.330009214285714</v>
      </c>
      <c r="BK71">
        <v>0.33000592857142902</v>
      </c>
      <c r="BL71">
        <v>0.33001014285714297</v>
      </c>
      <c r="BM71">
        <v>9.9747335714285706E-3</v>
      </c>
      <c r="BN71">
        <v>26</v>
      </c>
      <c r="BO71">
        <v>17743.078571428599</v>
      </c>
      <c r="BP71">
        <v>1560439127</v>
      </c>
      <c r="BQ71" t="s">
        <v>238</v>
      </c>
      <c r="BR71">
        <v>2</v>
      </c>
      <c r="BS71">
        <v>-0.51400000000000001</v>
      </c>
      <c r="BT71">
        <v>2.4E-2</v>
      </c>
      <c r="BU71">
        <v>400</v>
      </c>
      <c r="BV71">
        <v>19</v>
      </c>
      <c r="BW71">
        <v>0.04</v>
      </c>
      <c r="BX71">
        <v>0.04</v>
      </c>
      <c r="BY71">
        <v>17.373590029080901</v>
      </c>
      <c r="BZ71">
        <v>2.8630933357736001</v>
      </c>
      <c r="CA71">
        <v>0.28951674635517199</v>
      </c>
      <c r="CB71">
        <v>0</v>
      </c>
      <c r="CC71">
        <v>-29.305046341463399</v>
      </c>
      <c r="CD71">
        <v>-4.9106738675964401</v>
      </c>
      <c r="CE71">
        <v>0.49505670978308097</v>
      </c>
      <c r="CF71">
        <v>0</v>
      </c>
      <c r="CG71">
        <v>2.1958526829268301</v>
      </c>
      <c r="CH71">
        <v>-4.5131498257844502E-2</v>
      </c>
      <c r="CI71">
        <v>4.5435819244669497E-3</v>
      </c>
      <c r="CJ71">
        <v>1</v>
      </c>
      <c r="CK71">
        <v>1</v>
      </c>
      <c r="CL71">
        <v>3</v>
      </c>
      <c r="CM71" t="s">
        <v>254</v>
      </c>
      <c r="CN71">
        <v>1.8608100000000001</v>
      </c>
      <c r="CO71">
        <v>1.85775</v>
      </c>
      <c r="CP71">
        <v>1.8605</v>
      </c>
      <c r="CQ71">
        <v>1.8533299999999999</v>
      </c>
      <c r="CR71">
        <v>1.8518699999999999</v>
      </c>
      <c r="CS71">
        <v>1.8527199999999999</v>
      </c>
      <c r="CT71">
        <v>1.8564000000000001</v>
      </c>
      <c r="CU71">
        <v>1.8626400000000001</v>
      </c>
      <c r="CV71" t="s">
        <v>240</v>
      </c>
      <c r="CW71" t="s">
        <v>19</v>
      </c>
      <c r="CX71" t="s">
        <v>19</v>
      </c>
      <c r="CY71" t="s">
        <v>19</v>
      </c>
      <c r="CZ71" t="s">
        <v>241</v>
      </c>
      <c r="DA71" t="s">
        <v>242</v>
      </c>
      <c r="DB71" t="s">
        <v>243</v>
      </c>
      <c r="DC71" t="s">
        <v>243</v>
      </c>
      <c r="DD71" t="s">
        <v>243</v>
      </c>
      <c r="DE71" t="s">
        <v>243</v>
      </c>
      <c r="DF71">
        <v>0</v>
      </c>
      <c r="DG71">
        <v>100</v>
      </c>
      <c r="DH71">
        <v>100</v>
      </c>
      <c r="DI71">
        <v>-0.51400000000000001</v>
      </c>
      <c r="DJ71">
        <v>2.4E-2</v>
      </c>
      <c r="DK71">
        <v>3</v>
      </c>
      <c r="DL71">
        <v>630.99</v>
      </c>
      <c r="DM71">
        <v>283.80399999999997</v>
      </c>
      <c r="DN71">
        <v>22.998699999999999</v>
      </c>
      <c r="DO71">
        <v>25.324999999999999</v>
      </c>
      <c r="DP71">
        <v>30.0002</v>
      </c>
      <c r="DQ71">
        <v>25.382899999999999</v>
      </c>
      <c r="DR71">
        <v>25.393999999999998</v>
      </c>
      <c r="DS71">
        <v>11.036199999999999</v>
      </c>
      <c r="DT71">
        <v>24.1143</v>
      </c>
      <c r="DU71">
        <v>59.430300000000003</v>
      </c>
      <c r="DV71">
        <v>23</v>
      </c>
      <c r="DW71">
        <v>194.17</v>
      </c>
      <c r="DX71">
        <v>19</v>
      </c>
      <c r="DY71">
        <v>101.045</v>
      </c>
      <c r="DZ71">
        <v>105.017</v>
      </c>
    </row>
    <row r="72" spans="1:130" x14ac:dyDescent="0.25">
      <c r="A72">
        <v>56</v>
      </c>
      <c r="B72">
        <v>1560448693.5</v>
      </c>
      <c r="C72">
        <v>110</v>
      </c>
      <c r="D72" t="s">
        <v>353</v>
      </c>
      <c r="E72" t="s">
        <v>354</v>
      </c>
      <c r="G72">
        <v>1560448684.1607101</v>
      </c>
      <c r="H72">
        <f t="shared" si="0"/>
        <v>1.3445684532865886E-3</v>
      </c>
      <c r="I72">
        <f t="shared" si="1"/>
        <v>17.556953273063971</v>
      </c>
      <c r="J72">
        <f t="shared" si="2"/>
        <v>142.62192857142901</v>
      </c>
      <c r="K72">
        <f t="shared" si="3"/>
        <v>-61.327082541184531</v>
      </c>
      <c r="L72">
        <f t="shared" si="4"/>
        <v>-6.1002754733879634</v>
      </c>
      <c r="M72">
        <f t="shared" si="5"/>
        <v>14.186767359221811</v>
      </c>
      <c r="N72">
        <f t="shared" si="6"/>
        <v>0.14094380733528933</v>
      </c>
      <c r="O72">
        <f t="shared" si="7"/>
        <v>3</v>
      </c>
      <c r="P72">
        <f t="shared" si="8"/>
        <v>0.13770893702065815</v>
      </c>
      <c r="Q72">
        <f t="shared" si="9"/>
        <v>8.6352988032057598E-2</v>
      </c>
      <c r="R72">
        <f t="shared" si="10"/>
        <v>215.02286433781765</v>
      </c>
      <c r="S72">
        <f t="shared" si="11"/>
        <v>24.643079267569433</v>
      </c>
      <c r="T72">
        <f t="shared" si="12"/>
        <v>24.30670714285715</v>
      </c>
      <c r="U72">
        <f t="shared" si="13"/>
        <v>3.0505999952100984</v>
      </c>
      <c r="V72">
        <f t="shared" si="14"/>
        <v>71.363987916547629</v>
      </c>
      <c r="W72">
        <f t="shared" si="15"/>
        <v>2.1045463068768746</v>
      </c>
      <c r="X72">
        <f t="shared" si="16"/>
        <v>2.9490312527628233</v>
      </c>
      <c r="Y72">
        <f t="shared" si="17"/>
        <v>0.94605368833322379</v>
      </c>
      <c r="Z72">
        <f t="shared" si="18"/>
        <v>-59.295468789938553</v>
      </c>
      <c r="AA72">
        <f t="shared" si="19"/>
        <v>-91.187912057144146</v>
      </c>
      <c r="AB72">
        <f t="shared" si="20"/>
        <v>-6.3665736585676642</v>
      </c>
      <c r="AC72">
        <f t="shared" si="21"/>
        <v>58.172909832167292</v>
      </c>
      <c r="AD72">
        <v>0</v>
      </c>
      <c r="AE72">
        <v>0</v>
      </c>
      <c r="AF72">
        <v>3</v>
      </c>
      <c r="AG72">
        <v>0</v>
      </c>
      <c r="AH72">
        <v>0</v>
      </c>
      <c r="AI72">
        <f t="shared" si="22"/>
        <v>1</v>
      </c>
      <c r="AJ72">
        <f t="shared" si="23"/>
        <v>0</v>
      </c>
      <c r="AK72">
        <f t="shared" si="24"/>
        <v>67796.061161797275</v>
      </c>
      <c r="AL72">
        <f t="shared" si="25"/>
        <v>1200.00071428571</v>
      </c>
      <c r="AM72">
        <f t="shared" si="26"/>
        <v>963.3625715369003</v>
      </c>
      <c r="AN72">
        <f t="shared" si="27"/>
        <v>0.80280166508928574</v>
      </c>
      <c r="AO72">
        <f t="shared" si="28"/>
        <v>0.22320035123928572</v>
      </c>
      <c r="AP72">
        <v>10</v>
      </c>
      <c r="AQ72">
        <v>1</v>
      </c>
      <c r="AR72" t="s">
        <v>237</v>
      </c>
      <c r="AS72">
        <v>1560448684.1607101</v>
      </c>
      <c r="AT72">
        <v>142.62192857142901</v>
      </c>
      <c r="AU72">
        <v>172.20053571428599</v>
      </c>
      <c r="AV72">
        <v>21.157353571428601</v>
      </c>
      <c r="AW72">
        <v>18.964010714285699</v>
      </c>
      <c r="AX72">
        <v>600.05253571428602</v>
      </c>
      <c r="AY72">
        <v>99.371117857142906</v>
      </c>
      <c r="AZ72">
        <v>0.10003290714285699</v>
      </c>
      <c r="BA72">
        <v>23.742899999999999</v>
      </c>
      <c r="BB72">
        <v>24.399871428571402</v>
      </c>
      <c r="BC72">
        <v>24.213542857142901</v>
      </c>
      <c r="BD72">
        <v>0</v>
      </c>
      <c r="BE72">
        <v>0</v>
      </c>
      <c r="BF72">
        <v>13006.5964285714</v>
      </c>
      <c r="BG72">
        <v>1040.0328571428599</v>
      </c>
      <c r="BH72">
        <v>5.1491396428571399</v>
      </c>
      <c r="BI72">
        <v>1200.00071428571</v>
      </c>
      <c r="BJ72">
        <v>0.33000903571428603</v>
      </c>
      <c r="BK72">
        <v>0.33000646428571401</v>
      </c>
      <c r="BL72">
        <v>0.33001000000000003</v>
      </c>
      <c r="BM72">
        <v>9.97446678571429E-3</v>
      </c>
      <c r="BN72">
        <v>26</v>
      </c>
      <c r="BO72">
        <v>17743.078571428599</v>
      </c>
      <c r="BP72">
        <v>1560439127</v>
      </c>
      <c r="BQ72" t="s">
        <v>238</v>
      </c>
      <c r="BR72">
        <v>2</v>
      </c>
      <c r="BS72">
        <v>-0.51400000000000001</v>
      </c>
      <c r="BT72">
        <v>2.4E-2</v>
      </c>
      <c r="BU72">
        <v>400</v>
      </c>
      <c r="BV72">
        <v>19</v>
      </c>
      <c r="BW72">
        <v>0.04</v>
      </c>
      <c r="BX72">
        <v>0.04</v>
      </c>
      <c r="BY72">
        <v>17.474658750327698</v>
      </c>
      <c r="BZ72">
        <v>2.7097360333858802</v>
      </c>
      <c r="CA72">
        <v>0.27347700458836699</v>
      </c>
      <c r="CB72">
        <v>0</v>
      </c>
      <c r="CC72">
        <v>-29.480087804878</v>
      </c>
      <c r="CD72">
        <v>-4.7391700348440198</v>
      </c>
      <c r="CE72">
        <v>0.47735220171842202</v>
      </c>
      <c r="CF72">
        <v>0</v>
      </c>
      <c r="CG72">
        <v>2.19434463414634</v>
      </c>
      <c r="CH72">
        <v>-4.5048919860641398E-2</v>
      </c>
      <c r="CI72">
        <v>4.5325597664987397E-3</v>
      </c>
      <c r="CJ72">
        <v>1</v>
      </c>
      <c r="CK72">
        <v>1</v>
      </c>
      <c r="CL72">
        <v>3</v>
      </c>
      <c r="CM72" t="s">
        <v>254</v>
      </c>
      <c r="CN72">
        <v>1.8608100000000001</v>
      </c>
      <c r="CO72">
        <v>1.85775</v>
      </c>
      <c r="CP72">
        <v>1.8605</v>
      </c>
      <c r="CQ72">
        <v>1.8533299999999999</v>
      </c>
      <c r="CR72">
        <v>1.85188</v>
      </c>
      <c r="CS72">
        <v>1.8527199999999999</v>
      </c>
      <c r="CT72">
        <v>1.85639</v>
      </c>
      <c r="CU72">
        <v>1.8626400000000001</v>
      </c>
      <c r="CV72" t="s">
        <v>240</v>
      </c>
      <c r="CW72" t="s">
        <v>19</v>
      </c>
      <c r="CX72" t="s">
        <v>19</v>
      </c>
      <c r="CY72" t="s">
        <v>19</v>
      </c>
      <c r="CZ72" t="s">
        <v>241</v>
      </c>
      <c r="DA72" t="s">
        <v>242</v>
      </c>
      <c r="DB72" t="s">
        <v>243</v>
      </c>
      <c r="DC72" t="s">
        <v>243</v>
      </c>
      <c r="DD72" t="s">
        <v>243</v>
      </c>
      <c r="DE72" t="s">
        <v>243</v>
      </c>
      <c r="DF72">
        <v>0</v>
      </c>
      <c r="DG72">
        <v>100</v>
      </c>
      <c r="DH72">
        <v>100</v>
      </c>
      <c r="DI72">
        <v>-0.51400000000000001</v>
      </c>
      <c r="DJ72">
        <v>2.4E-2</v>
      </c>
      <c r="DK72">
        <v>3</v>
      </c>
      <c r="DL72">
        <v>630.96400000000006</v>
      </c>
      <c r="DM72">
        <v>283.72899999999998</v>
      </c>
      <c r="DN72">
        <v>22.998799999999999</v>
      </c>
      <c r="DO72">
        <v>25.325600000000001</v>
      </c>
      <c r="DP72">
        <v>30.000299999999999</v>
      </c>
      <c r="DQ72">
        <v>25.384</v>
      </c>
      <c r="DR72">
        <v>25.394500000000001</v>
      </c>
      <c r="DS72">
        <v>11.179</v>
      </c>
      <c r="DT72">
        <v>24.1143</v>
      </c>
      <c r="DU72">
        <v>59.430300000000003</v>
      </c>
      <c r="DV72">
        <v>23</v>
      </c>
      <c r="DW72">
        <v>199.17</v>
      </c>
      <c r="DX72">
        <v>19</v>
      </c>
      <c r="DY72">
        <v>101.044</v>
      </c>
      <c r="DZ72">
        <v>105.01600000000001</v>
      </c>
    </row>
    <row r="73" spans="1:130" x14ac:dyDescent="0.25">
      <c r="A73">
        <v>57</v>
      </c>
      <c r="B73">
        <v>1560448695.5</v>
      </c>
      <c r="C73">
        <v>112</v>
      </c>
      <c r="D73" t="s">
        <v>355</v>
      </c>
      <c r="E73" t="s">
        <v>356</v>
      </c>
      <c r="G73">
        <v>1560448686.1607101</v>
      </c>
      <c r="H73">
        <f t="shared" si="0"/>
        <v>1.3435657447410283E-3</v>
      </c>
      <c r="I73">
        <f t="shared" si="1"/>
        <v>17.651003436533085</v>
      </c>
      <c r="J73">
        <f t="shared" si="2"/>
        <v>145.76414285714301</v>
      </c>
      <c r="K73">
        <f t="shared" si="3"/>
        <v>-59.337935600311788</v>
      </c>
      <c r="L73">
        <f t="shared" si="4"/>
        <v>-5.9023669822341089</v>
      </c>
      <c r="M73">
        <f t="shared" si="5"/>
        <v>14.499214630398029</v>
      </c>
      <c r="N73">
        <f t="shared" si="6"/>
        <v>0.14092664401537305</v>
      </c>
      <c r="O73">
        <f t="shared" si="7"/>
        <v>3</v>
      </c>
      <c r="P73">
        <f t="shared" si="8"/>
        <v>0.13769255246132553</v>
      </c>
      <c r="Q73">
        <f t="shared" si="9"/>
        <v>8.6342679779159992E-2</v>
      </c>
      <c r="R73">
        <f t="shared" si="10"/>
        <v>215.02279724532985</v>
      </c>
      <c r="S73">
        <f t="shared" si="11"/>
        <v>24.64029700449354</v>
      </c>
      <c r="T73">
        <f t="shared" si="12"/>
        <v>24.3029839285714</v>
      </c>
      <c r="U73">
        <f t="shared" si="13"/>
        <v>3.0499193616472779</v>
      </c>
      <c r="V73">
        <f t="shared" si="14"/>
        <v>71.37420093560803</v>
      </c>
      <c r="W73">
        <f t="shared" si="15"/>
        <v>2.1044624945327839</v>
      </c>
      <c r="X73">
        <f t="shared" si="16"/>
        <v>2.9484918457180007</v>
      </c>
      <c r="Y73">
        <f t="shared" si="17"/>
        <v>0.94545686711449406</v>
      </c>
      <c r="Z73">
        <f t="shared" si="18"/>
        <v>-59.251249343079351</v>
      </c>
      <c r="AA73">
        <f t="shared" si="19"/>
        <v>-91.077296185711901</v>
      </c>
      <c r="AB73">
        <f t="shared" si="20"/>
        <v>-6.3586334866377827</v>
      </c>
      <c r="AC73">
        <f t="shared" si="21"/>
        <v>58.335618229900803</v>
      </c>
      <c r="AD73">
        <v>0</v>
      </c>
      <c r="AE73">
        <v>0</v>
      </c>
      <c r="AF73">
        <v>3</v>
      </c>
      <c r="AG73">
        <v>0</v>
      </c>
      <c r="AH73">
        <v>0</v>
      </c>
      <c r="AI73">
        <f t="shared" si="22"/>
        <v>1</v>
      </c>
      <c r="AJ73">
        <f t="shared" si="23"/>
        <v>0</v>
      </c>
      <c r="AK73">
        <f t="shared" si="24"/>
        <v>67786.358232270941</v>
      </c>
      <c r="AL73">
        <f t="shared" si="25"/>
        <v>1200.0003571428599</v>
      </c>
      <c r="AM73">
        <f t="shared" si="26"/>
        <v>963.36223339343906</v>
      </c>
      <c r="AN73">
        <f t="shared" si="27"/>
        <v>0.80280162223214313</v>
      </c>
      <c r="AO73">
        <f t="shared" si="28"/>
        <v>0.2232003599392858</v>
      </c>
      <c r="AP73">
        <v>10</v>
      </c>
      <c r="AQ73">
        <v>1</v>
      </c>
      <c r="AR73" t="s">
        <v>237</v>
      </c>
      <c r="AS73">
        <v>1560448686.1607101</v>
      </c>
      <c r="AT73">
        <v>145.76414285714301</v>
      </c>
      <c r="AU73">
        <v>175.50689285714299</v>
      </c>
      <c r="AV73">
        <v>21.156675</v>
      </c>
      <c r="AW73">
        <v>18.964921428571401</v>
      </c>
      <c r="AX73">
        <v>600.04025000000001</v>
      </c>
      <c r="AY73">
        <v>99.370392857142903</v>
      </c>
      <c r="AZ73">
        <v>9.9986800000000001E-2</v>
      </c>
      <c r="BA73">
        <v>23.739860714285701</v>
      </c>
      <c r="BB73">
        <v>24.396221428571401</v>
      </c>
      <c r="BC73">
        <v>24.2097464285714</v>
      </c>
      <c r="BD73">
        <v>0</v>
      </c>
      <c r="BE73">
        <v>0</v>
      </c>
      <c r="BF73">
        <v>13004.478571428601</v>
      </c>
      <c r="BG73">
        <v>1040.0278571428601</v>
      </c>
      <c r="BH73">
        <v>5.1431889285714298</v>
      </c>
      <c r="BI73">
        <v>1200.0003571428599</v>
      </c>
      <c r="BJ73">
        <v>0.33000889285714302</v>
      </c>
      <c r="BK73">
        <v>0.33000689285714302</v>
      </c>
      <c r="BL73">
        <v>0.33000989285714299</v>
      </c>
      <c r="BM73">
        <v>9.9742939285714302E-3</v>
      </c>
      <c r="BN73">
        <v>26</v>
      </c>
      <c r="BO73">
        <v>17743.075000000001</v>
      </c>
      <c r="BP73">
        <v>1560439127</v>
      </c>
      <c r="BQ73" t="s">
        <v>238</v>
      </c>
      <c r="BR73">
        <v>2</v>
      </c>
      <c r="BS73">
        <v>-0.51400000000000001</v>
      </c>
      <c r="BT73">
        <v>2.4E-2</v>
      </c>
      <c r="BU73">
        <v>400</v>
      </c>
      <c r="BV73">
        <v>19</v>
      </c>
      <c r="BW73">
        <v>0.04</v>
      </c>
      <c r="BX73">
        <v>0.04</v>
      </c>
      <c r="BY73">
        <v>17.580780569239501</v>
      </c>
      <c r="BZ73">
        <v>2.7880215743575998</v>
      </c>
      <c r="CA73">
        <v>0.28222372075298702</v>
      </c>
      <c r="CB73">
        <v>0</v>
      </c>
      <c r="CC73">
        <v>-29.663004878048799</v>
      </c>
      <c r="CD73">
        <v>-4.9559059233438099</v>
      </c>
      <c r="CE73">
        <v>0.50066637494502797</v>
      </c>
      <c r="CF73">
        <v>0</v>
      </c>
      <c r="CG73">
        <v>2.1927260975609801</v>
      </c>
      <c r="CH73">
        <v>-4.3048222996515798E-2</v>
      </c>
      <c r="CI73">
        <v>4.3192636443618896E-3</v>
      </c>
      <c r="CJ73">
        <v>1</v>
      </c>
      <c r="CK73">
        <v>1</v>
      </c>
      <c r="CL73">
        <v>3</v>
      </c>
      <c r="CM73" t="s">
        <v>254</v>
      </c>
      <c r="CN73">
        <v>1.8608</v>
      </c>
      <c r="CO73">
        <v>1.85775</v>
      </c>
      <c r="CP73">
        <v>1.8605</v>
      </c>
      <c r="CQ73">
        <v>1.8533299999999999</v>
      </c>
      <c r="CR73">
        <v>1.85189</v>
      </c>
      <c r="CS73">
        <v>1.8527199999999999</v>
      </c>
      <c r="CT73">
        <v>1.8563799999999999</v>
      </c>
      <c r="CU73">
        <v>1.8626499999999999</v>
      </c>
      <c r="CV73" t="s">
        <v>240</v>
      </c>
      <c r="CW73" t="s">
        <v>19</v>
      </c>
      <c r="CX73" t="s">
        <v>19</v>
      </c>
      <c r="CY73" t="s">
        <v>19</v>
      </c>
      <c r="CZ73" t="s">
        <v>241</v>
      </c>
      <c r="DA73" t="s">
        <v>242</v>
      </c>
      <c r="DB73" t="s">
        <v>243</v>
      </c>
      <c r="DC73" t="s">
        <v>243</v>
      </c>
      <c r="DD73" t="s">
        <v>243</v>
      </c>
      <c r="DE73" t="s">
        <v>243</v>
      </c>
      <c r="DF73">
        <v>0</v>
      </c>
      <c r="DG73">
        <v>100</v>
      </c>
      <c r="DH73">
        <v>100</v>
      </c>
      <c r="DI73">
        <v>-0.51400000000000001</v>
      </c>
      <c r="DJ73">
        <v>2.4E-2</v>
      </c>
      <c r="DK73">
        <v>3</v>
      </c>
      <c r="DL73">
        <v>630.971</v>
      </c>
      <c r="DM73">
        <v>283.85599999999999</v>
      </c>
      <c r="DN73">
        <v>22.998799999999999</v>
      </c>
      <c r="DO73">
        <v>25.326000000000001</v>
      </c>
      <c r="DP73">
        <v>30.000299999999999</v>
      </c>
      <c r="DQ73">
        <v>25.384599999999999</v>
      </c>
      <c r="DR73">
        <v>25.395600000000002</v>
      </c>
      <c r="DS73">
        <v>11.3399</v>
      </c>
      <c r="DT73">
        <v>24.1143</v>
      </c>
      <c r="DU73">
        <v>59.430300000000003</v>
      </c>
      <c r="DV73">
        <v>23</v>
      </c>
      <c r="DW73">
        <v>204.17</v>
      </c>
      <c r="DX73">
        <v>19</v>
      </c>
      <c r="DY73">
        <v>101.044</v>
      </c>
      <c r="DZ73">
        <v>105.017</v>
      </c>
    </row>
    <row r="74" spans="1:130" x14ac:dyDescent="0.25">
      <c r="A74">
        <v>58</v>
      </c>
      <c r="B74">
        <v>1560448697.5</v>
      </c>
      <c r="C74">
        <v>114</v>
      </c>
      <c r="D74" t="s">
        <v>357</v>
      </c>
      <c r="E74" t="s">
        <v>358</v>
      </c>
      <c r="G74">
        <v>1560448688.1607101</v>
      </c>
      <c r="H74">
        <f t="shared" si="0"/>
        <v>1.3428124682296472E-3</v>
      </c>
      <c r="I74">
        <f t="shared" si="1"/>
        <v>17.748410770577991</v>
      </c>
      <c r="J74">
        <f t="shared" si="2"/>
        <v>148.90285714285699</v>
      </c>
      <c r="K74">
        <f t="shared" si="3"/>
        <v>-57.368352019789278</v>
      </c>
      <c r="L74">
        <f t="shared" si="4"/>
        <v>-5.7064248921626808</v>
      </c>
      <c r="M74">
        <f t="shared" si="5"/>
        <v>14.81135400614326</v>
      </c>
      <c r="N74">
        <f t="shared" si="6"/>
        <v>0.14092550303071602</v>
      </c>
      <c r="O74">
        <f t="shared" si="7"/>
        <v>3</v>
      </c>
      <c r="P74">
        <f t="shared" si="8"/>
        <v>0.13769146324393489</v>
      </c>
      <c r="Q74">
        <f t="shared" si="9"/>
        <v>8.6341994504482836E-2</v>
      </c>
      <c r="R74">
        <f t="shared" si="10"/>
        <v>215.02278749071758</v>
      </c>
      <c r="S74">
        <f t="shared" si="11"/>
        <v>24.637658508678591</v>
      </c>
      <c r="T74">
        <f t="shared" si="12"/>
        <v>24.2997732142857</v>
      </c>
      <c r="U74">
        <f t="shared" si="13"/>
        <v>3.0493325238193285</v>
      </c>
      <c r="V74">
        <f t="shared" si="14"/>
        <v>71.384237043185379</v>
      </c>
      <c r="W74">
        <f t="shared" si="15"/>
        <v>2.1043996554146331</v>
      </c>
      <c r="X74">
        <f t="shared" si="16"/>
        <v>2.9479892796802361</v>
      </c>
      <c r="Y74">
        <f t="shared" si="17"/>
        <v>0.94493286840469537</v>
      </c>
      <c r="Z74">
        <f t="shared" si="18"/>
        <v>-59.218029848927443</v>
      </c>
      <c r="AA74">
        <f t="shared" si="19"/>
        <v>-91.016067557136139</v>
      </c>
      <c r="AB74">
        <f t="shared" si="20"/>
        <v>-6.3541648381677112</v>
      </c>
      <c r="AC74">
        <f t="shared" si="21"/>
        <v>58.434525246486274</v>
      </c>
      <c r="AD74">
        <v>0</v>
      </c>
      <c r="AE74">
        <v>0</v>
      </c>
      <c r="AF74">
        <v>3</v>
      </c>
      <c r="AG74">
        <v>0</v>
      </c>
      <c r="AH74">
        <v>0</v>
      </c>
      <c r="AI74">
        <f t="shared" si="22"/>
        <v>1</v>
      </c>
      <c r="AJ74">
        <f t="shared" si="23"/>
        <v>0</v>
      </c>
      <c r="AK74">
        <f t="shared" si="24"/>
        <v>67809.009474409919</v>
      </c>
      <c r="AL74">
        <f t="shared" si="25"/>
        <v>1200.0003571428599</v>
      </c>
      <c r="AM74">
        <f t="shared" si="26"/>
        <v>963.3622228934363</v>
      </c>
      <c r="AN74">
        <f t="shared" si="27"/>
        <v>0.80280161348214341</v>
      </c>
      <c r="AO74">
        <f t="shared" si="28"/>
        <v>0.22320035224642873</v>
      </c>
      <c r="AP74">
        <v>10</v>
      </c>
      <c r="AQ74">
        <v>1</v>
      </c>
      <c r="AR74" t="s">
        <v>237</v>
      </c>
      <c r="AS74">
        <v>1560448688.1607101</v>
      </c>
      <c r="AT74">
        <v>148.90285714285699</v>
      </c>
      <c r="AU74">
        <v>178.814428571429</v>
      </c>
      <c r="AV74">
        <v>21.1561428571429</v>
      </c>
      <c r="AW74">
        <v>18.9656428571429</v>
      </c>
      <c r="AX74">
        <v>600.04735714285698</v>
      </c>
      <c r="AY74">
        <v>99.369896428571494</v>
      </c>
      <c r="AZ74">
        <v>0.10001496428571401</v>
      </c>
      <c r="BA74">
        <v>23.737028571428599</v>
      </c>
      <c r="BB74">
        <v>24.391846428571402</v>
      </c>
      <c r="BC74">
        <v>24.207699999999999</v>
      </c>
      <c r="BD74">
        <v>0</v>
      </c>
      <c r="BE74">
        <v>0</v>
      </c>
      <c r="BF74">
        <v>13009.257142857099</v>
      </c>
      <c r="BG74">
        <v>1040.01357142857</v>
      </c>
      <c r="BH74">
        <v>5.1361964285714299</v>
      </c>
      <c r="BI74">
        <v>1200.0003571428599</v>
      </c>
      <c r="BJ74">
        <v>0.33000903571428603</v>
      </c>
      <c r="BK74">
        <v>0.330007142857143</v>
      </c>
      <c r="BL74">
        <v>0.33000953571428598</v>
      </c>
      <c r="BM74">
        <v>9.9743032142857093E-3</v>
      </c>
      <c r="BN74">
        <v>26</v>
      </c>
      <c r="BO74">
        <v>17743.0821428571</v>
      </c>
      <c r="BP74">
        <v>1560439127</v>
      </c>
      <c r="BQ74" t="s">
        <v>238</v>
      </c>
      <c r="BR74">
        <v>2</v>
      </c>
      <c r="BS74">
        <v>-0.51400000000000001</v>
      </c>
      <c r="BT74">
        <v>2.4E-2</v>
      </c>
      <c r="BU74">
        <v>400</v>
      </c>
      <c r="BV74">
        <v>19</v>
      </c>
      <c r="BW74">
        <v>0.04</v>
      </c>
      <c r="BX74">
        <v>0.04</v>
      </c>
      <c r="BY74">
        <v>17.675792770165</v>
      </c>
      <c r="BZ74">
        <v>3.0939307104659002</v>
      </c>
      <c r="CA74">
        <v>0.31072795406472797</v>
      </c>
      <c r="CB74">
        <v>0</v>
      </c>
      <c r="CC74">
        <v>-29.823024390243901</v>
      </c>
      <c r="CD74">
        <v>-5.4511693379794597</v>
      </c>
      <c r="CE74">
        <v>0.54513968529018897</v>
      </c>
      <c r="CF74">
        <v>0</v>
      </c>
      <c r="CG74">
        <v>2.1912746341463398</v>
      </c>
      <c r="CH74">
        <v>-3.8966550522655297E-2</v>
      </c>
      <c r="CI74">
        <v>3.8971854118637602E-3</v>
      </c>
      <c r="CJ74">
        <v>1</v>
      </c>
      <c r="CK74">
        <v>1</v>
      </c>
      <c r="CL74">
        <v>3</v>
      </c>
      <c r="CM74" t="s">
        <v>254</v>
      </c>
      <c r="CN74">
        <v>1.8608</v>
      </c>
      <c r="CO74">
        <v>1.8577600000000001</v>
      </c>
      <c r="CP74">
        <v>1.8605</v>
      </c>
      <c r="CQ74">
        <v>1.8533299999999999</v>
      </c>
      <c r="CR74">
        <v>1.8519000000000001</v>
      </c>
      <c r="CS74">
        <v>1.8527199999999999</v>
      </c>
      <c r="CT74">
        <v>1.85639</v>
      </c>
      <c r="CU74">
        <v>1.86266</v>
      </c>
      <c r="CV74" t="s">
        <v>240</v>
      </c>
      <c r="CW74" t="s">
        <v>19</v>
      </c>
      <c r="CX74" t="s">
        <v>19</v>
      </c>
      <c r="CY74" t="s">
        <v>19</v>
      </c>
      <c r="CZ74" t="s">
        <v>241</v>
      </c>
      <c r="DA74" t="s">
        <v>242</v>
      </c>
      <c r="DB74" t="s">
        <v>243</v>
      </c>
      <c r="DC74" t="s">
        <v>243</v>
      </c>
      <c r="DD74" t="s">
        <v>243</v>
      </c>
      <c r="DE74" t="s">
        <v>243</v>
      </c>
      <c r="DF74">
        <v>0</v>
      </c>
      <c r="DG74">
        <v>100</v>
      </c>
      <c r="DH74">
        <v>100</v>
      </c>
      <c r="DI74">
        <v>-0.51400000000000001</v>
      </c>
      <c r="DJ74">
        <v>2.4E-2</v>
      </c>
      <c r="DK74">
        <v>3</v>
      </c>
      <c r="DL74">
        <v>631.34299999999996</v>
      </c>
      <c r="DM74">
        <v>283.86</v>
      </c>
      <c r="DN74">
        <v>22.998799999999999</v>
      </c>
      <c r="DO74">
        <v>25.327100000000002</v>
      </c>
      <c r="DP74">
        <v>30.0002</v>
      </c>
      <c r="DQ74">
        <v>25.3856</v>
      </c>
      <c r="DR74">
        <v>25.3964</v>
      </c>
      <c r="DS74">
        <v>11.446</v>
      </c>
      <c r="DT74">
        <v>24.1143</v>
      </c>
      <c r="DU74">
        <v>59.430300000000003</v>
      </c>
      <c r="DV74">
        <v>23</v>
      </c>
      <c r="DW74">
        <v>204.17</v>
      </c>
      <c r="DX74">
        <v>19</v>
      </c>
      <c r="DY74">
        <v>101.045</v>
      </c>
      <c r="DZ74">
        <v>105.017</v>
      </c>
    </row>
    <row r="75" spans="1:130" x14ac:dyDescent="0.25">
      <c r="A75">
        <v>59</v>
      </c>
      <c r="B75">
        <v>1560448699.5</v>
      </c>
      <c r="C75">
        <v>116</v>
      </c>
      <c r="D75" t="s">
        <v>359</v>
      </c>
      <c r="E75" t="s">
        <v>360</v>
      </c>
      <c r="G75">
        <v>1560448690.1607101</v>
      </c>
      <c r="H75">
        <f t="shared" si="0"/>
        <v>1.3422243092344589E-3</v>
      </c>
      <c r="I75">
        <f t="shared" si="1"/>
        <v>17.857063335813137</v>
      </c>
      <c r="J75">
        <f t="shared" si="2"/>
        <v>152.03789285714299</v>
      </c>
      <c r="K75">
        <f t="shared" si="3"/>
        <v>-55.52279341665102</v>
      </c>
      <c r="L75">
        <f t="shared" si="4"/>
        <v>-5.522811230008239</v>
      </c>
      <c r="M75">
        <f t="shared" si="5"/>
        <v>15.123096847040189</v>
      </c>
      <c r="N75">
        <f t="shared" si="6"/>
        <v>0.14093057406188439</v>
      </c>
      <c r="O75">
        <f t="shared" si="7"/>
        <v>3</v>
      </c>
      <c r="P75">
        <f t="shared" si="8"/>
        <v>0.13769630419579879</v>
      </c>
      <c r="Q75">
        <f t="shared" si="9"/>
        <v>8.6345040160982059E-2</v>
      </c>
      <c r="R75">
        <f t="shared" si="10"/>
        <v>215.0227837832968</v>
      </c>
      <c r="S75">
        <f t="shared" si="11"/>
        <v>24.635391996804717</v>
      </c>
      <c r="T75">
        <f t="shared" si="12"/>
        <v>24.297019642857151</v>
      </c>
      <c r="U75">
        <f t="shared" si="13"/>
        <v>3.0488293188406859</v>
      </c>
      <c r="V75">
        <f t="shared" si="14"/>
        <v>71.39284587700061</v>
      </c>
      <c r="W75">
        <f t="shared" si="15"/>
        <v>2.1043471737236703</v>
      </c>
      <c r="X75">
        <f t="shared" si="16"/>
        <v>2.9475602882523431</v>
      </c>
      <c r="Y75">
        <f t="shared" si="17"/>
        <v>0.94448214511701556</v>
      </c>
      <c r="Z75">
        <f t="shared" si="18"/>
        <v>-59.19209203723964</v>
      </c>
      <c r="AA75">
        <f t="shared" si="19"/>
        <v>-90.961770471432118</v>
      </c>
      <c r="AB75">
        <f t="shared" si="20"/>
        <v>-6.3502083037391062</v>
      </c>
      <c r="AC75">
        <f t="shared" si="21"/>
        <v>58.518712970885957</v>
      </c>
      <c r="AD75">
        <v>0</v>
      </c>
      <c r="AE75">
        <v>0</v>
      </c>
      <c r="AF75">
        <v>3</v>
      </c>
      <c r="AG75">
        <v>0</v>
      </c>
      <c r="AH75">
        <v>0</v>
      </c>
      <c r="AI75">
        <f t="shared" si="22"/>
        <v>1</v>
      </c>
      <c r="AJ75">
        <f t="shared" si="23"/>
        <v>0</v>
      </c>
      <c r="AK75">
        <f t="shared" si="24"/>
        <v>67812.663179095034</v>
      </c>
      <c r="AL75">
        <f t="shared" si="25"/>
        <v>1200.00071428571</v>
      </c>
      <c r="AM75">
        <f t="shared" si="26"/>
        <v>963.36241746537974</v>
      </c>
      <c r="AN75">
        <f t="shared" si="27"/>
        <v>0.8028015366964284</v>
      </c>
      <c r="AO75">
        <f t="shared" si="28"/>
        <v>0.22320030331785706</v>
      </c>
      <c r="AP75">
        <v>10</v>
      </c>
      <c r="AQ75">
        <v>1</v>
      </c>
      <c r="AR75" t="s">
        <v>237</v>
      </c>
      <c r="AS75">
        <v>1560448690.1607101</v>
      </c>
      <c r="AT75">
        <v>152.03789285714299</v>
      </c>
      <c r="AU75">
        <v>182.13717857142899</v>
      </c>
      <c r="AV75">
        <v>21.155753571428601</v>
      </c>
      <c r="AW75">
        <v>18.966228571428601</v>
      </c>
      <c r="AX75">
        <v>600.05185714285699</v>
      </c>
      <c r="AY75">
        <v>99.369253571428601</v>
      </c>
      <c r="AZ75">
        <v>0.100007432142857</v>
      </c>
      <c r="BA75">
        <v>23.734610714285701</v>
      </c>
      <c r="BB75">
        <v>24.387699999999999</v>
      </c>
      <c r="BC75">
        <v>24.2063392857143</v>
      </c>
      <c r="BD75">
        <v>0</v>
      </c>
      <c r="BE75">
        <v>0</v>
      </c>
      <c r="BF75">
        <v>13010.0142857143</v>
      </c>
      <c r="BG75">
        <v>1040.0003571428599</v>
      </c>
      <c r="BH75">
        <v>5.1287574999999999</v>
      </c>
      <c r="BI75">
        <v>1200.00071428571</v>
      </c>
      <c r="BJ75">
        <v>0.33000917857142897</v>
      </c>
      <c r="BK75">
        <v>0.33000696428571402</v>
      </c>
      <c r="BL75">
        <v>0.33000871428571399</v>
      </c>
      <c r="BM75">
        <v>9.9751603571428607E-3</v>
      </c>
      <c r="BN75">
        <v>26</v>
      </c>
      <c r="BO75">
        <v>17743.092857142899</v>
      </c>
      <c r="BP75">
        <v>1560439127</v>
      </c>
      <c r="BQ75" t="s">
        <v>238</v>
      </c>
      <c r="BR75">
        <v>2</v>
      </c>
      <c r="BS75">
        <v>-0.51400000000000001</v>
      </c>
      <c r="BT75">
        <v>2.4E-2</v>
      </c>
      <c r="BU75">
        <v>400</v>
      </c>
      <c r="BV75">
        <v>19</v>
      </c>
      <c r="BW75">
        <v>0.04</v>
      </c>
      <c r="BX75">
        <v>0.04</v>
      </c>
      <c r="BY75">
        <v>17.765521099893501</v>
      </c>
      <c r="BZ75">
        <v>3.2737620755482499</v>
      </c>
      <c r="CA75">
        <v>0.32546124239521401</v>
      </c>
      <c r="CB75">
        <v>0</v>
      </c>
      <c r="CC75">
        <v>-29.986409756097601</v>
      </c>
      <c r="CD75">
        <v>-5.7081491289207396</v>
      </c>
      <c r="CE75">
        <v>0.56700603937286798</v>
      </c>
      <c r="CF75">
        <v>0</v>
      </c>
      <c r="CG75">
        <v>2.1901878048780499</v>
      </c>
      <c r="CH75">
        <v>-3.4556236933796503E-2</v>
      </c>
      <c r="CI75">
        <v>3.5228906591141299E-3</v>
      </c>
      <c r="CJ75">
        <v>1</v>
      </c>
      <c r="CK75">
        <v>1</v>
      </c>
      <c r="CL75">
        <v>3</v>
      </c>
      <c r="CM75" t="s">
        <v>254</v>
      </c>
      <c r="CN75">
        <v>1.8608100000000001</v>
      </c>
      <c r="CO75">
        <v>1.8577600000000001</v>
      </c>
      <c r="CP75">
        <v>1.8605</v>
      </c>
      <c r="CQ75">
        <v>1.8533299999999999</v>
      </c>
      <c r="CR75">
        <v>1.85188</v>
      </c>
      <c r="CS75">
        <v>1.8527199999999999</v>
      </c>
      <c r="CT75">
        <v>1.8564000000000001</v>
      </c>
      <c r="CU75">
        <v>1.8626400000000001</v>
      </c>
      <c r="CV75" t="s">
        <v>240</v>
      </c>
      <c r="CW75" t="s">
        <v>19</v>
      </c>
      <c r="CX75" t="s">
        <v>19</v>
      </c>
      <c r="CY75" t="s">
        <v>19</v>
      </c>
      <c r="CZ75" t="s">
        <v>241</v>
      </c>
      <c r="DA75" t="s">
        <v>242</v>
      </c>
      <c r="DB75" t="s">
        <v>243</v>
      </c>
      <c r="DC75" t="s">
        <v>243</v>
      </c>
      <c r="DD75" t="s">
        <v>243</v>
      </c>
      <c r="DE75" t="s">
        <v>243</v>
      </c>
      <c r="DF75">
        <v>0</v>
      </c>
      <c r="DG75">
        <v>100</v>
      </c>
      <c r="DH75">
        <v>100</v>
      </c>
      <c r="DI75">
        <v>-0.51400000000000001</v>
      </c>
      <c r="DJ75">
        <v>2.4E-2</v>
      </c>
      <c r="DK75">
        <v>3</v>
      </c>
      <c r="DL75">
        <v>630.995</v>
      </c>
      <c r="DM75">
        <v>283.84199999999998</v>
      </c>
      <c r="DN75">
        <v>22.998899999999999</v>
      </c>
      <c r="DO75">
        <v>25.3278</v>
      </c>
      <c r="DP75">
        <v>30.0002</v>
      </c>
      <c r="DQ75">
        <v>25.386600000000001</v>
      </c>
      <c r="DR75">
        <v>25.397200000000002</v>
      </c>
      <c r="DS75">
        <v>11.589399999999999</v>
      </c>
      <c r="DT75">
        <v>24.1143</v>
      </c>
      <c r="DU75">
        <v>59.430300000000003</v>
      </c>
      <c r="DV75">
        <v>23</v>
      </c>
      <c r="DW75">
        <v>209.17</v>
      </c>
      <c r="DX75">
        <v>19</v>
      </c>
      <c r="DY75">
        <v>101.04600000000001</v>
      </c>
      <c r="DZ75">
        <v>105.017</v>
      </c>
    </row>
    <row r="76" spans="1:130" x14ac:dyDescent="0.25">
      <c r="A76">
        <v>60</v>
      </c>
      <c r="B76">
        <v>1560448701.5</v>
      </c>
      <c r="C76">
        <v>118</v>
      </c>
      <c r="D76" t="s">
        <v>361</v>
      </c>
      <c r="E76" t="s">
        <v>362</v>
      </c>
      <c r="G76">
        <v>1560448692.1607101</v>
      </c>
      <c r="H76">
        <f t="shared" si="0"/>
        <v>1.341661200104033E-3</v>
      </c>
      <c r="I76">
        <f t="shared" si="1"/>
        <v>17.967422041648163</v>
      </c>
      <c r="J76">
        <f t="shared" si="2"/>
        <v>155.175821428571</v>
      </c>
      <c r="K76">
        <f t="shared" si="3"/>
        <v>-53.720066906229896</v>
      </c>
      <c r="L76">
        <f t="shared" si="4"/>
        <v>-5.3434566783524993</v>
      </c>
      <c r="M76">
        <f t="shared" si="5"/>
        <v>15.435112558193287</v>
      </c>
      <c r="N76">
        <f t="shared" si="6"/>
        <v>0.14091748491328254</v>
      </c>
      <c r="O76">
        <f t="shared" si="7"/>
        <v>3</v>
      </c>
      <c r="P76">
        <f t="shared" si="8"/>
        <v>0.13768380890264231</v>
      </c>
      <c r="Q76">
        <f t="shared" si="9"/>
        <v>8.6337178821956281E-2</v>
      </c>
      <c r="R76">
        <f t="shared" si="10"/>
        <v>215.02280447759901</v>
      </c>
      <c r="S76">
        <f t="shared" si="11"/>
        <v>24.633611805686744</v>
      </c>
      <c r="T76">
        <f t="shared" si="12"/>
        <v>24.295030357142849</v>
      </c>
      <c r="U76">
        <f t="shared" si="13"/>
        <v>3.0484658294128018</v>
      </c>
      <c r="V76">
        <f t="shared" si="14"/>
        <v>71.399492714008119</v>
      </c>
      <c r="W76">
        <f t="shared" si="15"/>
        <v>2.1042992592871452</v>
      </c>
      <c r="X76">
        <f t="shared" si="16"/>
        <v>2.9472187816739144</v>
      </c>
      <c r="Y76">
        <f t="shared" si="17"/>
        <v>0.94416657012565652</v>
      </c>
      <c r="Z76">
        <f t="shared" si="18"/>
        <v>-59.167258924587856</v>
      </c>
      <c r="AA76">
        <f t="shared" si="19"/>
        <v>-90.951373157143763</v>
      </c>
      <c r="AB76">
        <f t="shared" si="20"/>
        <v>-6.3493569307336974</v>
      </c>
      <c r="AC76">
        <f t="shared" si="21"/>
        <v>58.554815465133686</v>
      </c>
      <c r="AD76">
        <v>0</v>
      </c>
      <c r="AE76">
        <v>0</v>
      </c>
      <c r="AF76">
        <v>3</v>
      </c>
      <c r="AG76">
        <v>0</v>
      </c>
      <c r="AH76">
        <v>0</v>
      </c>
      <c r="AI76">
        <f t="shared" si="22"/>
        <v>1</v>
      </c>
      <c r="AJ76">
        <f t="shared" si="23"/>
        <v>0</v>
      </c>
      <c r="AK76">
        <f t="shared" si="24"/>
        <v>67809.180845130948</v>
      </c>
      <c r="AL76">
        <f t="shared" si="25"/>
        <v>1200.00107142857</v>
      </c>
      <c r="AM76">
        <f t="shared" si="26"/>
        <v>963.36264171587527</v>
      </c>
      <c r="AN76">
        <f t="shared" si="27"/>
        <v>0.80280148464285717</v>
      </c>
      <c r="AO76">
        <f t="shared" si="28"/>
        <v>0.22320027284285715</v>
      </c>
      <c r="AP76">
        <v>10</v>
      </c>
      <c r="AQ76">
        <v>1</v>
      </c>
      <c r="AR76" t="s">
        <v>237</v>
      </c>
      <c r="AS76">
        <v>1560448692.1607101</v>
      </c>
      <c r="AT76">
        <v>155.175821428571</v>
      </c>
      <c r="AU76">
        <v>185.46614285714301</v>
      </c>
      <c r="AV76">
        <v>21.155425000000001</v>
      </c>
      <c r="AW76">
        <v>18.966799999999999</v>
      </c>
      <c r="AX76">
        <v>600.04696428571401</v>
      </c>
      <c r="AY76">
        <v>99.368546428571406</v>
      </c>
      <c r="AZ76">
        <v>9.9994585714285697E-2</v>
      </c>
      <c r="BA76">
        <v>23.732685714285701</v>
      </c>
      <c r="BB76">
        <v>24.3853857142857</v>
      </c>
      <c r="BC76">
        <v>24.204675000000002</v>
      </c>
      <c r="BD76">
        <v>0</v>
      </c>
      <c r="BE76">
        <v>0</v>
      </c>
      <c r="BF76">
        <v>13009.2785714286</v>
      </c>
      <c r="BG76">
        <v>1039.99</v>
      </c>
      <c r="BH76">
        <v>5.1224100000000004</v>
      </c>
      <c r="BI76">
        <v>1200.00107142857</v>
      </c>
      <c r="BJ76">
        <v>0.330009142857143</v>
      </c>
      <c r="BK76">
        <v>0.33000671428571399</v>
      </c>
      <c r="BL76">
        <v>0.33000814285714303</v>
      </c>
      <c r="BM76">
        <v>9.9760271428571395E-3</v>
      </c>
      <c r="BN76">
        <v>26</v>
      </c>
      <c r="BO76">
        <v>17743.092857142899</v>
      </c>
      <c r="BP76">
        <v>1560439127</v>
      </c>
      <c r="BQ76" t="s">
        <v>238</v>
      </c>
      <c r="BR76">
        <v>2</v>
      </c>
      <c r="BS76">
        <v>-0.51400000000000001</v>
      </c>
      <c r="BT76">
        <v>2.4E-2</v>
      </c>
      <c r="BU76">
        <v>400</v>
      </c>
      <c r="BV76">
        <v>19</v>
      </c>
      <c r="BW76">
        <v>0.04</v>
      </c>
      <c r="BX76">
        <v>0.04</v>
      </c>
      <c r="BY76">
        <v>17.877756722196001</v>
      </c>
      <c r="BZ76">
        <v>3.3299528313806701</v>
      </c>
      <c r="CA76">
        <v>0.330879656073581</v>
      </c>
      <c r="CB76">
        <v>0</v>
      </c>
      <c r="CC76">
        <v>-30.184731707317098</v>
      </c>
      <c r="CD76">
        <v>-5.7653184668988002</v>
      </c>
      <c r="CE76">
        <v>0.57275374201714802</v>
      </c>
      <c r="CF76">
        <v>0</v>
      </c>
      <c r="CG76">
        <v>2.18925585365854</v>
      </c>
      <c r="CH76">
        <v>-3.15117073170759E-2</v>
      </c>
      <c r="CI76">
        <v>3.2724384699425102E-3</v>
      </c>
      <c r="CJ76">
        <v>1</v>
      </c>
      <c r="CK76">
        <v>1</v>
      </c>
      <c r="CL76">
        <v>3</v>
      </c>
      <c r="CM76" t="s">
        <v>254</v>
      </c>
      <c r="CN76">
        <v>1.8608100000000001</v>
      </c>
      <c r="CO76">
        <v>1.8577600000000001</v>
      </c>
      <c r="CP76">
        <v>1.8605</v>
      </c>
      <c r="CQ76">
        <v>1.8533299999999999</v>
      </c>
      <c r="CR76">
        <v>1.85188</v>
      </c>
      <c r="CS76">
        <v>1.8527199999999999</v>
      </c>
      <c r="CT76">
        <v>1.8564099999999999</v>
      </c>
      <c r="CU76">
        <v>1.8626499999999999</v>
      </c>
      <c r="CV76" t="s">
        <v>240</v>
      </c>
      <c r="CW76" t="s">
        <v>19</v>
      </c>
      <c r="CX76" t="s">
        <v>19</v>
      </c>
      <c r="CY76" t="s">
        <v>19</v>
      </c>
      <c r="CZ76" t="s">
        <v>241</v>
      </c>
      <c r="DA76" t="s">
        <v>242</v>
      </c>
      <c r="DB76" t="s">
        <v>243</v>
      </c>
      <c r="DC76" t="s">
        <v>243</v>
      </c>
      <c r="DD76" t="s">
        <v>243</v>
      </c>
      <c r="DE76" t="s">
        <v>243</v>
      </c>
      <c r="DF76">
        <v>0</v>
      </c>
      <c r="DG76">
        <v>100</v>
      </c>
      <c r="DH76">
        <v>100</v>
      </c>
      <c r="DI76">
        <v>-0.51400000000000001</v>
      </c>
      <c r="DJ76">
        <v>2.4E-2</v>
      </c>
      <c r="DK76">
        <v>3</v>
      </c>
      <c r="DL76">
        <v>630.92100000000005</v>
      </c>
      <c r="DM76">
        <v>283.76900000000001</v>
      </c>
      <c r="DN76">
        <v>22.998899999999999</v>
      </c>
      <c r="DO76">
        <v>25.3278</v>
      </c>
      <c r="DP76">
        <v>30.0001</v>
      </c>
      <c r="DQ76">
        <v>25.3871</v>
      </c>
      <c r="DR76">
        <v>25.398199999999999</v>
      </c>
      <c r="DS76">
        <v>11.7522</v>
      </c>
      <c r="DT76">
        <v>24.1143</v>
      </c>
      <c r="DU76">
        <v>59.430300000000003</v>
      </c>
      <c r="DV76">
        <v>23</v>
      </c>
      <c r="DW76">
        <v>214.17</v>
      </c>
      <c r="DX76">
        <v>19</v>
      </c>
      <c r="DY76">
        <v>101.045</v>
      </c>
      <c r="DZ76">
        <v>105.01600000000001</v>
      </c>
    </row>
    <row r="77" spans="1:130" x14ac:dyDescent="0.25">
      <c r="A77">
        <v>61</v>
      </c>
      <c r="B77">
        <v>1560448703.5</v>
      </c>
      <c r="C77">
        <v>120</v>
      </c>
      <c r="D77" t="s">
        <v>363</v>
      </c>
      <c r="E77" t="s">
        <v>364</v>
      </c>
      <c r="G77">
        <v>1560448694.1607101</v>
      </c>
      <c r="H77">
        <f t="shared" si="0"/>
        <v>1.3410292764981528E-3</v>
      </c>
      <c r="I77">
        <f t="shared" si="1"/>
        <v>18.075214409135452</v>
      </c>
      <c r="J77">
        <f t="shared" si="2"/>
        <v>158.31471428571399</v>
      </c>
      <c r="K77">
        <f t="shared" si="3"/>
        <v>-51.924807754477627</v>
      </c>
      <c r="L77">
        <f t="shared" si="4"/>
        <v>-5.1648585064475876</v>
      </c>
      <c r="M77">
        <f t="shared" si="5"/>
        <v>15.747253271320565</v>
      </c>
      <c r="N77">
        <f t="shared" si="6"/>
        <v>0.14087838787655219</v>
      </c>
      <c r="O77">
        <f t="shared" si="7"/>
        <v>3</v>
      </c>
      <c r="P77">
        <f t="shared" si="8"/>
        <v>0.13764648538359972</v>
      </c>
      <c r="Q77">
        <f t="shared" si="9"/>
        <v>8.6313696981091453E-2</v>
      </c>
      <c r="R77">
        <f t="shared" si="10"/>
        <v>215.02286473055651</v>
      </c>
      <c r="S77">
        <f t="shared" si="11"/>
        <v>24.632184901105077</v>
      </c>
      <c r="T77">
        <f t="shared" si="12"/>
        <v>24.2937589285714</v>
      </c>
      <c r="U77">
        <f t="shared" si="13"/>
        <v>3.048233529264611</v>
      </c>
      <c r="V77">
        <f t="shared" si="14"/>
        <v>71.404970280989048</v>
      </c>
      <c r="W77">
        <f t="shared" si="15"/>
        <v>2.1042593883005019</v>
      </c>
      <c r="X77">
        <f t="shared" si="16"/>
        <v>2.9469368589048242</v>
      </c>
      <c r="Y77">
        <f t="shared" si="17"/>
        <v>0.94397414096410914</v>
      </c>
      <c r="Z77">
        <f t="shared" si="18"/>
        <v>-59.139391093568541</v>
      </c>
      <c r="AA77">
        <f t="shared" si="19"/>
        <v>-91.002782099999735</v>
      </c>
      <c r="AB77">
        <f t="shared" si="20"/>
        <v>-6.3528540360572556</v>
      </c>
      <c r="AC77">
        <f t="shared" si="21"/>
        <v>58.527837500930957</v>
      </c>
      <c r="AD77">
        <v>0</v>
      </c>
      <c r="AE77">
        <v>0</v>
      </c>
      <c r="AF77">
        <v>3</v>
      </c>
      <c r="AG77">
        <v>0</v>
      </c>
      <c r="AH77">
        <v>0</v>
      </c>
      <c r="AI77">
        <f t="shared" si="22"/>
        <v>1</v>
      </c>
      <c r="AJ77">
        <f t="shared" si="23"/>
        <v>0</v>
      </c>
      <c r="AK77">
        <f t="shared" si="24"/>
        <v>67815.967306920356</v>
      </c>
      <c r="AL77">
        <f t="shared" si="25"/>
        <v>1200.0014285714301</v>
      </c>
      <c r="AM77">
        <f t="shared" si="26"/>
        <v>963.36290143066162</v>
      </c>
      <c r="AN77">
        <f t="shared" si="27"/>
        <v>0.8028014621428573</v>
      </c>
      <c r="AO77">
        <f t="shared" si="28"/>
        <v>0.22320027521428576</v>
      </c>
      <c r="AP77">
        <v>10</v>
      </c>
      <c r="AQ77">
        <v>1</v>
      </c>
      <c r="AR77" t="s">
        <v>237</v>
      </c>
      <c r="AS77">
        <v>1560448694.1607101</v>
      </c>
      <c r="AT77">
        <v>158.31471428571399</v>
      </c>
      <c r="AU77">
        <v>188.79150000000001</v>
      </c>
      <c r="AV77">
        <v>21.155132142857099</v>
      </c>
      <c r="AW77">
        <v>18.967539285714299</v>
      </c>
      <c r="AX77">
        <v>600.04750000000001</v>
      </c>
      <c r="AY77">
        <v>99.368025000000003</v>
      </c>
      <c r="AZ77">
        <v>0.10000829285714299</v>
      </c>
      <c r="BA77">
        <v>23.731096428571401</v>
      </c>
      <c r="BB77">
        <v>24.3848357142857</v>
      </c>
      <c r="BC77">
        <v>24.2026821428571</v>
      </c>
      <c r="BD77">
        <v>0</v>
      </c>
      <c r="BE77">
        <v>0</v>
      </c>
      <c r="BF77">
        <v>13010.728571428601</v>
      </c>
      <c r="BG77">
        <v>1039.98535714286</v>
      </c>
      <c r="BH77">
        <v>5.1188396428571403</v>
      </c>
      <c r="BI77">
        <v>1200.0014285714301</v>
      </c>
      <c r="BJ77">
        <v>0.33000910714285703</v>
      </c>
      <c r="BK77">
        <v>0.33000692857142899</v>
      </c>
      <c r="BL77">
        <v>0.330008107142857</v>
      </c>
      <c r="BM77">
        <v>9.9758785714285699E-3</v>
      </c>
      <c r="BN77">
        <v>26</v>
      </c>
      <c r="BO77">
        <v>17743.103571428601</v>
      </c>
      <c r="BP77">
        <v>1560439127</v>
      </c>
      <c r="BQ77" t="s">
        <v>238</v>
      </c>
      <c r="BR77">
        <v>2</v>
      </c>
      <c r="BS77">
        <v>-0.51400000000000001</v>
      </c>
      <c r="BT77">
        <v>2.4E-2</v>
      </c>
      <c r="BU77">
        <v>400</v>
      </c>
      <c r="BV77">
        <v>19</v>
      </c>
      <c r="BW77">
        <v>0.04</v>
      </c>
      <c r="BX77">
        <v>0.04</v>
      </c>
      <c r="BY77">
        <v>17.987975042385798</v>
      </c>
      <c r="BZ77">
        <v>3.3730999179635099</v>
      </c>
      <c r="CA77">
        <v>0.33499693890614701</v>
      </c>
      <c r="CB77">
        <v>0</v>
      </c>
      <c r="CC77">
        <v>-30.370139024390198</v>
      </c>
      <c r="CD77">
        <v>-5.8412132404185204</v>
      </c>
      <c r="CE77">
        <v>0.57994872812825804</v>
      </c>
      <c r="CF77">
        <v>0</v>
      </c>
      <c r="CG77">
        <v>2.1882485365853701</v>
      </c>
      <c r="CH77">
        <v>-3.0813449477352699E-2</v>
      </c>
      <c r="CI77">
        <v>3.2099628149017002E-3</v>
      </c>
      <c r="CJ77">
        <v>1</v>
      </c>
      <c r="CK77">
        <v>1</v>
      </c>
      <c r="CL77">
        <v>3</v>
      </c>
      <c r="CM77" t="s">
        <v>254</v>
      </c>
      <c r="CN77">
        <v>1.8608</v>
      </c>
      <c r="CO77">
        <v>1.8577600000000001</v>
      </c>
      <c r="CP77">
        <v>1.8605</v>
      </c>
      <c r="CQ77">
        <v>1.85334</v>
      </c>
      <c r="CR77">
        <v>1.8519000000000001</v>
      </c>
      <c r="CS77">
        <v>1.8527199999999999</v>
      </c>
      <c r="CT77">
        <v>1.8564000000000001</v>
      </c>
      <c r="CU77">
        <v>1.86266</v>
      </c>
      <c r="CV77" t="s">
        <v>240</v>
      </c>
      <c r="CW77" t="s">
        <v>19</v>
      </c>
      <c r="CX77" t="s">
        <v>19</v>
      </c>
      <c r="CY77" t="s">
        <v>19</v>
      </c>
      <c r="CZ77" t="s">
        <v>241</v>
      </c>
      <c r="DA77" t="s">
        <v>242</v>
      </c>
      <c r="DB77" t="s">
        <v>243</v>
      </c>
      <c r="DC77" t="s">
        <v>243</v>
      </c>
      <c r="DD77" t="s">
        <v>243</v>
      </c>
      <c r="DE77" t="s">
        <v>243</v>
      </c>
      <c r="DF77">
        <v>0</v>
      </c>
      <c r="DG77">
        <v>100</v>
      </c>
      <c r="DH77">
        <v>100</v>
      </c>
      <c r="DI77">
        <v>-0.51400000000000001</v>
      </c>
      <c r="DJ77">
        <v>2.4E-2</v>
      </c>
      <c r="DK77">
        <v>3</v>
      </c>
      <c r="DL77">
        <v>631.11400000000003</v>
      </c>
      <c r="DM77">
        <v>283.61599999999999</v>
      </c>
      <c r="DN77">
        <v>22.998999999999999</v>
      </c>
      <c r="DO77">
        <v>25.3278</v>
      </c>
      <c r="DP77">
        <v>30.0001</v>
      </c>
      <c r="DQ77">
        <v>25.388200000000001</v>
      </c>
      <c r="DR77">
        <v>25.398399999999999</v>
      </c>
      <c r="DS77">
        <v>11.856999999999999</v>
      </c>
      <c r="DT77">
        <v>24.1143</v>
      </c>
      <c r="DU77">
        <v>59.430300000000003</v>
      </c>
      <c r="DV77">
        <v>23</v>
      </c>
      <c r="DW77">
        <v>214.17</v>
      </c>
      <c r="DX77">
        <v>19</v>
      </c>
      <c r="DY77">
        <v>101.045</v>
      </c>
      <c r="DZ77">
        <v>105.01600000000001</v>
      </c>
    </row>
    <row r="78" spans="1:130" x14ac:dyDescent="0.25">
      <c r="A78">
        <v>62</v>
      </c>
      <c r="B78">
        <v>1560448705.5</v>
      </c>
      <c r="C78">
        <v>122</v>
      </c>
      <c r="D78" t="s">
        <v>365</v>
      </c>
      <c r="E78" t="s">
        <v>366</v>
      </c>
      <c r="G78">
        <v>1560448696.1607101</v>
      </c>
      <c r="H78">
        <f t="shared" si="0"/>
        <v>1.3403296092780075E-3</v>
      </c>
      <c r="I78">
        <f t="shared" si="1"/>
        <v>18.192165998024169</v>
      </c>
      <c r="J78">
        <f t="shared" si="2"/>
        <v>161.45164285714301</v>
      </c>
      <c r="K78">
        <f t="shared" si="3"/>
        <v>-50.228033107199259</v>
      </c>
      <c r="L78">
        <f t="shared" si="4"/>
        <v>-4.9960698360031506</v>
      </c>
      <c r="M78">
        <f t="shared" si="5"/>
        <v>16.059232921388496</v>
      </c>
      <c r="N78">
        <f t="shared" si="6"/>
        <v>0.14084573599035369</v>
      </c>
      <c r="O78">
        <f t="shared" si="7"/>
        <v>3</v>
      </c>
      <c r="P78">
        <f t="shared" si="8"/>
        <v>0.13761531428632026</v>
      </c>
      <c r="Q78">
        <f t="shared" si="9"/>
        <v>8.6294085927269351E-2</v>
      </c>
      <c r="R78">
        <f t="shared" si="10"/>
        <v>215.02292856741079</v>
      </c>
      <c r="S78">
        <f t="shared" si="11"/>
        <v>24.630907351366307</v>
      </c>
      <c r="T78">
        <f t="shared" si="12"/>
        <v>24.292103571428598</v>
      </c>
      <c r="U78">
        <f t="shared" si="13"/>
        <v>3.0479311054921023</v>
      </c>
      <c r="V78">
        <f t="shared" si="14"/>
        <v>71.410469064767895</v>
      </c>
      <c r="W78">
        <f t="shared" si="15"/>
        <v>2.1042368655768087</v>
      </c>
      <c r="X78">
        <f t="shared" si="16"/>
        <v>2.9466783976286544</v>
      </c>
      <c r="Y78">
        <f t="shared" si="17"/>
        <v>0.94369423991529366</v>
      </c>
      <c r="Z78">
        <f t="shared" si="18"/>
        <v>-59.108535769160135</v>
      </c>
      <c r="AA78">
        <f t="shared" si="19"/>
        <v>-90.970723714287828</v>
      </c>
      <c r="AB78">
        <f t="shared" si="20"/>
        <v>-6.3505162288149402</v>
      </c>
      <c r="AC78">
        <f t="shared" si="21"/>
        <v>58.593152855147878</v>
      </c>
      <c r="AD78">
        <v>0</v>
      </c>
      <c r="AE78">
        <v>0</v>
      </c>
      <c r="AF78">
        <v>3</v>
      </c>
      <c r="AG78">
        <v>0</v>
      </c>
      <c r="AH78">
        <v>0</v>
      </c>
      <c r="AI78">
        <f t="shared" si="22"/>
        <v>1</v>
      </c>
      <c r="AJ78">
        <f t="shared" si="23"/>
        <v>0</v>
      </c>
      <c r="AK78">
        <f t="shared" si="24"/>
        <v>67814.574444694983</v>
      </c>
      <c r="AL78">
        <f t="shared" si="25"/>
        <v>1200.00178571429</v>
      </c>
      <c r="AM78">
        <f t="shared" si="26"/>
        <v>963.36316189543288</v>
      </c>
      <c r="AN78">
        <f t="shared" si="27"/>
        <v>0.80280144026785749</v>
      </c>
      <c r="AO78">
        <f t="shared" si="28"/>
        <v>0.22320028113214296</v>
      </c>
      <c r="AP78">
        <v>10</v>
      </c>
      <c r="AQ78">
        <v>1</v>
      </c>
      <c r="AR78" t="s">
        <v>237</v>
      </c>
      <c r="AS78">
        <v>1560448696.1607101</v>
      </c>
      <c r="AT78">
        <v>161.45164285714301</v>
      </c>
      <c r="AU78">
        <v>192.13017857142901</v>
      </c>
      <c r="AV78">
        <v>21.1549642857143</v>
      </c>
      <c r="AW78">
        <v>18.968510714285699</v>
      </c>
      <c r="AX78">
        <v>600.04703571428604</v>
      </c>
      <c r="AY78">
        <v>99.367771428571402</v>
      </c>
      <c r="AZ78">
        <v>9.9986453571428602E-2</v>
      </c>
      <c r="BA78">
        <v>23.729639285714299</v>
      </c>
      <c r="BB78">
        <v>24.384192857142899</v>
      </c>
      <c r="BC78">
        <v>24.2000142857143</v>
      </c>
      <c r="BD78">
        <v>0</v>
      </c>
      <c r="BE78">
        <v>0</v>
      </c>
      <c r="BF78">
        <v>13010.396428571399</v>
      </c>
      <c r="BG78">
        <v>1039.98285714286</v>
      </c>
      <c r="BH78">
        <v>5.1195832142857203</v>
      </c>
      <c r="BI78">
        <v>1200.00178571429</v>
      </c>
      <c r="BJ78">
        <v>0.330009285714286</v>
      </c>
      <c r="BK78">
        <v>0.33000760714285698</v>
      </c>
      <c r="BL78">
        <v>0.330008035714286</v>
      </c>
      <c r="BM78">
        <v>9.9750989285714298E-3</v>
      </c>
      <c r="BN78">
        <v>26</v>
      </c>
      <c r="BO78">
        <v>17743.117857142901</v>
      </c>
      <c r="BP78">
        <v>1560439127</v>
      </c>
      <c r="BQ78" t="s">
        <v>238</v>
      </c>
      <c r="BR78">
        <v>2</v>
      </c>
      <c r="BS78">
        <v>-0.51400000000000001</v>
      </c>
      <c r="BT78">
        <v>2.4E-2</v>
      </c>
      <c r="BU78">
        <v>400</v>
      </c>
      <c r="BV78">
        <v>19</v>
      </c>
      <c r="BW78">
        <v>0.04</v>
      </c>
      <c r="BX78">
        <v>0.04</v>
      </c>
      <c r="BY78">
        <v>18.091329728817701</v>
      </c>
      <c r="BZ78">
        <v>3.3771133035905101</v>
      </c>
      <c r="CA78">
        <v>0.33540545118490001</v>
      </c>
      <c r="CB78">
        <v>0</v>
      </c>
      <c r="CC78">
        <v>-30.554841463414601</v>
      </c>
      <c r="CD78">
        <v>-5.8640696864110797</v>
      </c>
      <c r="CE78">
        <v>0.58236387542732804</v>
      </c>
      <c r="CF78">
        <v>0</v>
      </c>
      <c r="CG78">
        <v>2.18717170731707</v>
      </c>
      <c r="CH78">
        <v>-2.9869965156794399E-2</v>
      </c>
      <c r="CI78">
        <v>3.1126687650898399E-3</v>
      </c>
      <c r="CJ78">
        <v>1</v>
      </c>
      <c r="CK78">
        <v>1</v>
      </c>
      <c r="CL78">
        <v>3</v>
      </c>
      <c r="CM78" t="s">
        <v>254</v>
      </c>
      <c r="CN78">
        <v>1.8608</v>
      </c>
      <c r="CO78">
        <v>1.85775</v>
      </c>
      <c r="CP78">
        <v>1.8605</v>
      </c>
      <c r="CQ78">
        <v>1.8533500000000001</v>
      </c>
      <c r="CR78">
        <v>1.85189</v>
      </c>
      <c r="CS78">
        <v>1.8527199999999999</v>
      </c>
      <c r="CT78">
        <v>1.85639</v>
      </c>
      <c r="CU78">
        <v>1.8626499999999999</v>
      </c>
      <c r="CV78" t="s">
        <v>240</v>
      </c>
      <c r="CW78" t="s">
        <v>19</v>
      </c>
      <c r="CX78" t="s">
        <v>19</v>
      </c>
      <c r="CY78" t="s">
        <v>19</v>
      </c>
      <c r="CZ78" t="s">
        <v>241</v>
      </c>
      <c r="DA78" t="s">
        <v>242</v>
      </c>
      <c r="DB78" t="s">
        <v>243</v>
      </c>
      <c r="DC78" t="s">
        <v>243</v>
      </c>
      <c r="DD78" t="s">
        <v>243</v>
      </c>
      <c r="DE78" t="s">
        <v>243</v>
      </c>
      <c r="DF78">
        <v>0</v>
      </c>
      <c r="DG78">
        <v>100</v>
      </c>
      <c r="DH78">
        <v>100</v>
      </c>
      <c r="DI78">
        <v>-0.51400000000000001</v>
      </c>
      <c r="DJ78">
        <v>2.4E-2</v>
      </c>
      <c r="DK78">
        <v>3</v>
      </c>
      <c r="DL78">
        <v>630.92200000000003</v>
      </c>
      <c r="DM78">
        <v>283.68599999999998</v>
      </c>
      <c r="DN78">
        <v>22.999099999999999</v>
      </c>
      <c r="DO78">
        <v>25.328700000000001</v>
      </c>
      <c r="DP78">
        <v>30.0001</v>
      </c>
      <c r="DQ78">
        <v>25.3888</v>
      </c>
      <c r="DR78">
        <v>25.3993</v>
      </c>
      <c r="DS78">
        <v>12.018800000000001</v>
      </c>
      <c r="DT78">
        <v>24.1143</v>
      </c>
      <c r="DU78">
        <v>59.430300000000003</v>
      </c>
      <c r="DV78">
        <v>23</v>
      </c>
      <c r="DW78">
        <v>219.17</v>
      </c>
      <c r="DX78">
        <v>19</v>
      </c>
      <c r="DY78">
        <v>101.045</v>
      </c>
      <c r="DZ78">
        <v>105.01600000000001</v>
      </c>
    </row>
    <row r="79" spans="1:130" x14ac:dyDescent="0.25">
      <c r="A79">
        <v>63</v>
      </c>
      <c r="B79">
        <v>1560448707.5</v>
      </c>
      <c r="C79">
        <v>124</v>
      </c>
      <c r="D79" t="s">
        <v>367</v>
      </c>
      <c r="E79" t="s">
        <v>368</v>
      </c>
      <c r="G79">
        <v>1560448698.1607101</v>
      </c>
      <c r="H79">
        <f t="shared" si="0"/>
        <v>1.3397038546411543E-3</v>
      </c>
      <c r="I79">
        <f t="shared" si="1"/>
        <v>18.313088652532272</v>
      </c>
      <c r="J79">
        <f t="shared" si="2"/>
        <v>164.591785714286</v>
      </c>
      <c r="K79">
        <f t="shared" si="3"/>
        <v>-48.583853508411316</v>
      </c>
      <c r="L79">
        <f t="shared" si="4"/>
        <v>-4.8325283544143449</v>
      </c>
      <c r="M79">
        <f t="shared" si="5"/>
        <v>16.371580554643952</v>
      </c>
      <c r="N79">
        <f t="shared" si="6"/>
        <v>0.14080668361046825</v>
      </c>
      <c r="O79">
        <f t="shared" si="7"/>
        <v>3</v>
      </c>
      <c r="P79">
        <f t="shared" si="8"/>
        <v>0.13757803252749334</v>
      </c>
      <c r="Q79">
        <f t="shared" si="9"/>
        <v>8.6270630436776199E-2</v>
      </c>
      <c r="R79">
        <f t="shared" si="10"/>
        <v>215.02283564834761</v>
      </c>
      <c r="S79">
        <f t="shared" si="11"/>
        <v>24.629852767011613</v>
      </c>
      <c r="T79">
        <f t="shared" si="12"/>
        <v>24.2910910714286</v>
      </c>
      <c r="U79">
        <f t="shared" si="13"/>
        <v>3.0477461407734467</v>
      </c>
      <c r="V79">
        <f t="shared" si="14"/>
        <v>71.415648814985616</v>
      </c>
      <c r="W79">
        <f t="shared" si="15"/>
        <v>2.1042356888073601</v>
      </c>
      <c r="X79">
        <f t="shared" si="16"/>
        <v>2.9464630283745517</v>
      </c>
      <c r="Y79">
        <f t="shared" si="17"/>
        <v>0.94351045196608663</v>
      </c>
      <c r="Z79">
        <f t="shared" si="18"/>
        <v>-59.080939989674903</v>
      </c>
      <c r="AA79">
        <f t="shared" si="19"/>
        <v>-91.003359728575774</v>
      </c>
      <c r="AB79">
        <f t="shared" si="20"/>
        <v>-6.352723056154475</v>
      </c>
      <c r="AC79">
        <f t="shared" si="21"/>
        <v>58.585812873942459</v>
      </c>
      <c r="AD79">
        <v>0</v>
      </c>
      <c r="AE79">
        <v>0</v>
      </c>
      <c r="AF79">
        <v>3</v>
      </c>
      <c r="AG79">
        <v>0</v>
      </c>
      <c r="AH79">
        <v>0</v>
      </c>
      <c r="AI79">
        <f t="shared" si="22"/>
        <v>1</v>
      </c>
      <c r="AJ79">
        <f t="shared" si="23"/>
        <v>0</v>
      </c>
      <c r="AK79">
        <f t="shared" si="24"/>
        <v>67809.259020832251</v>
      </c>
      <c r="AL79">
        <f t="shared" si="25"/>
        <v>1200.0014285714301</v>
      </c>
      <c r="AM79">
        <f t="shared" si="26"/>
        <v>963.36282910914747</v>
      </c>
      <c r="AN79">
        <f t="shared" si="27"/>
        <v>0.8028014018750006</v>
      </c>
      <c r="AO79">
        <f t="shared" si="28"/>
        <v>0.223200261782143</v>
      </c>
      <c r="AP79">
        <v>10</v>
      </c>
      <c r="AQ79">
        <v>1</v>
      </c>
      <c r="AR79" t="s">
        <v>237</v>
      </c>
      <c r="AS79">
        <v>1560448698.1607101</v>
      </c>
      <c r="AT79">
        <v>164.591785714286</v>
      </c>
      <c r="AU79">
        <v>195.47892857142901</v>
      </c>
      <c r="AV79">
        <v>21.1549464285714</v>
      </c>
      <c r="AW79">
        <v>18.9694964285714</v>
      </c>
      <c r="AX79">
        <v>600.04232142857097</v>
      </c>
      <c r="AY79">
        <v>99.367821428571403</v>
      </c>
      <c r="AZ79">
        <v>9.9964789285714298E-2</v>
      </c>
      <c r="BA79">
        <v>23.728425000000001</v>
      </c>
      <c r="BB79">
        <v>24.384114285714301</v>
      </c>
      <c r="BC79">
        <v>24.198067857142899</v>
      </c>
      <c r="BD79">
        <v>0</v>
      </c>
      <c r="BE79">
        <v>0</v>
      </c>
      <c r="BF79">
        <v>13009.1928571429</v>
      </c>
      <c r="BG79">
        <v>1039.9760714285701</v>
      </c>
      <c r="BH79">
        <v>5.1239967857142901</v>
      </c>
      <c r="BI79">
        <v>1200.0014285714301</v>
      </c>
      <c r="BJ79">
        <v>0.33000992857142902</v>
      </c>
      <c r="BK79">
        <v>0.33000853571428601</v>
      </c>
      <c r="BL79">
        <v>0.33000774999999999</v>
      </c>
      <c r="BM79">
        <v>9.9737925000000002E-3</v>
      </c>
      <c r="BN79">
        <v>26</v>
      </c>
      <c r="BO79">
        <v>17743.1107142857</v>
      </c>
      <c r="BP79">
        <v>1560439127</v>
      </c>
      <c r="BQ79" t="s">
        <v>238</v>
      </c>
      <c r="BR79">
        <v>2</v>
      </c>
      <c r="BS79">
        <v>-0.51400000000000001</v>
      </c>
      <c r="BT79">
        <v>2.4E-2</v>
      </c>
      <c r="BU79">
        <v>400</v>
      </c>
      <c r="BV79">
        <v>19</v>
      </c>
      <c r="BW79">
        <v>0.04</v>
      </c>
      <c r="BX79">
        <v>0.04</v>
      </c>
      <c r="BY79">
        <v>18.214894345734901</v>
      </c>
      <c r="BZ79">
        <v>3.41914197932353</v>
      </c>
      <c r="CA79">
        <v>0.33982132081831401</v>
      </c>
      <c r="CB79">
        <v>0</v>
      </c>
      <c r="CC79">
        <v>-30.773243902438999</v>
      </c>
      <c r="CD79">
        <v>-5.9382940766532997</v>
      </c>
      <c r="CE79">
        <v>0.59041431961317004</v>
      </c>
      <c r="CF79">
        <v>0</v>
      </c>
      <c r="CG79">
        <v>2.1860878048780501</v>
      </c>
      <c r="CH79">
        <v>-2.7203205574918999E-2</v>
      </c>
      <c r="CI79">
        <v>2.83003706964874E-3</v>
      </c>
      <c r="CJ79">
        <v>1</v>
      </c>
      <c r="CK79">
        <v>1</v>
      </c>
      <c r="CL79">
        <v>3</v>
      </c>
      <c r="CM79" t="s">
        <v>254</v>
      </c>
      <c r="CN79">
        <v>1.8608</v>
      </c>
      <c r="CO79">
        <v>1.8577600000000001</v>
      </c>
      <c r="CP79">
        <v>1.8605</v>
      </c>
      <c r="CQ79">
        <v>1.85334</v>
      </c>
      <c r="CR79">
        <v>1.85189</v>
      </c>
      <c r="CS79">
        <v>1.8527199999999999</v>
      </c>
      <c r="CT79">
        <v>1.8563799999999999</v>
      </c>
      <c r="CU79">
        <v>1.8626499999999999</v>
      </c>
      <c r="CV79" t="s">
        <v>240</v>
      </c>
      <c r="CW79" t="s">
        <v>19</v>
      </c>
      <c r="CX79" t="s">
        <v>19</v>
      </c>
      <c r="CY79" t="s">
        <v>19</v>
      </c>
      <c r="CZ79" t="s">
        <v>241</v>
      </c>
      <c r="DA79" t="s">
        <v>242</v>
      </c>
      <c r="DB79" t="s">
        <v>243</v>
      </c>
      <c r="DC79" t="s">
        <v>243</v>
      </c>
      <c r="DD79" t="s">
        <v>243</v>
      </c>
      <c r="DE79" t="s">
        <v>243</v>
      </c>
      <c r="DF79">
        <v>0</v>
      </c>
      <c r="DG79">
        <v>100</v>
      </c>
      <c r="DH79">
        <v>100</v>
      </c>
      <c r="DI79">
        <v>-0.51400000000000001</v>
      </c>
      <c r="DJ79">
        <v>2.4E-2</v>
      </c>
      <c r="DK79">
        <v>3</v>
      </c>
      <c r="DL79">
        <v>631.12699999999995</v>
      </c>
      <c r="DM79">
        <v>283.76900000000001</v>
      </c>
      <c r="DN79">
        <v>22.999099999999999</v>
      </c>
      <c r="DO79">
        <v>25.329799999999999</v>
      </c>
      <c r="DP79">
        <v>30.0002</v>
      </c>
      <c r="DQ79">
        <v>25.389199999999999</v>
      </c>
      <c r="DR79">
        <v>25.400400000000001</v>
      </c>
      <c r="DS79">
        <v>12.171900000000001</v>
      </c>
      <c r="DT79">
        <v>24.1143</v>
      </c>
      <c r="DU79">
        <v>59.430300000000003</v>
      </c>
      <c r="DV79">
        <v>23</v>
      </c>
      <c r="DW79">
        <v>224.17</v>
      </c>
      <c r="DX79">
        <v>19</v>
      </c>
      <c r="DY79">
        <v>101.044</v>
      </c>
      <c r="DZ79">
        <v>105.015</v>
      </c>
    </row>
    <row r="80" spans="1:130" x14ac:dyDescent="0.25">
      <c r="A80">
        <v>64</v>
      </c>
      <c r="B80">
        <v>1560448709.5</v>
      </c>
      <c r="C80">
        <v>126</v>
      </c>
      <c r="D80" t="s">
        <v>369</v>
      </c>
      <c r="E80" t="s">
        <v>370</v>
      </c>
      <c r="G80">
        <v>1560448700.1607101</v>
      </c>
      <c r="H80">
        <f t="shared" si="0"/>
        <v>1.3391568438338281E-3</v>
      </c>
      <c r="I80">
        <f t="shared" si="1"/>
        <v>18.441257339486803</v>
      </c>
      <c r="J80">
        <f t="shared" si="2"/>
        <v>167.73346428571401</v>
      </c>
      <c r="K80">
        <f t="shared" si="3"/>
        <v>-47.04347914871871</v>
      </c>
      <c r="L80">
        <f t="shared" si="4"/>
        <v>-4.6793278871940762</v>
      </c>
      <c r="M80">
        <f t="shared" si="5"/>
        <v>16.684137552126401</v>
      </c>
      <c r="N80">
        <f t="shared" si="6"/>
        <v>0.14075340023792896</v>
      </c>
      <c r="O80">
        <f t="shared" si="7"/>
        <v>3</v>
      </c>
      <c r="P80">
        <f t="shared" si="8"/>
        <v>0.13752716423930197</v>
      </c>
      <c r="Q80">
        <f t="shared" si="9"/>
        <v>8.6238627168704632E-2</v>
      </c>
      <c r="R80">
        <f t="shared" si="10"/>
        <v>215.02260148026693</v>
      </c>
      <c r="S80">
        <f t="shared" si="11"/>
        <v>24.629202040778928</v>
      </c>
      <c r="T80">
        <f t="shared" si="12"/>
        <v>24.2909732142857</v>
      </c>
      <c r="U80">
        <f t="shared" si="13"/>
        <v>3.0477246111263274</v>
      </c>
      <c r="V80">
        <f t="shared" si="14"/>
        <v>71.419424325469123</v>
      </c>
      <c r="W80">
        <f t="shared" si="15"/>
        <v>2.1042469580369056</v>
      </c>
      <c r="X80">
        <f t="shared" si="16"/>
        <v>2.9463230457410776</v>
      </c>
      <c r="Y80">
        <f t="shared" si="17"/>
        <v>0.94347765308942177</v>
      </c>
      <c r="Z80">
        <f t="shared" si="18"/>
        <v>-59.056816813071819</v>
      </c>
      <c r="AA80">
        <f t="shared" si="19"/>
        <v>-91.111953899999904</v>
      </c>
      <c r="AB80">
        <f t="shared" si="20"/>
        <v>-6.3602746256893994</v>
      </c>
      <c r="AC80">
        <f t="shared" si="21"/>
        <v>58.493556141505834</v>
      </c>
      <c r="AD80">
        <v>0</v>
      </c>
      <c r="AE80">
        <v>0</v>
      </c>
      <c r="AF80">
        <v>3</v>
      </c>
      <c r="AG80">
        <v>0</v>
      </c>
      <c r="AH80">
        <v>0</v>
      </c>
      <c r="AI80">
        <f t="shared" si="22"/>
        <v>1</v>
      </c>
      <c r="AJ80">
        <f t="shared" si="23"/>
        <v>0</v>
      </c>
      <c r="AK80">
        <f t="shared" si="24"/>
        <v>67787.776470484881</v>
      </c>
      <c r="AL80">
        <f t="shared" si="25"/>
        <v>1200.0003571428599</v>
      </c>
      <c r="AM80">
        <f t="shared" si="26"/>
        <v>963.36195728621374</v>
      </c>
      <c r="AN80">
        <f t="shared" si="27"/>
        <v>0.80280139214285717</v>
      </c>
      <c r="AO80">
        <f t="shared" si="28"/>
        <v>0.22320022070000006</v>
      </c>
      <c r="AP80">
        <v>10</v>
      </c>
      <c r="AQ80">
        <v>1</v>
      </c>
      <c r="AR80" t="s">
        <v>237</v>
      </c>
      <c r="AS80">
        <v>1560448700.1607101</v>
      </c>
      <c r="AT80">
        <v>167.73346428571401</v>
      </c>
      <c r="AU80">
        <v>198.84121428571399</v>
      </c>
      <c r="AV80">
        <v>21.154982142857101</v>
      </c>
      <c r="AW80">
        <v>18.970414285714298</v>
      </c>
      <c r="AX80">
        <v>600.03949999999998</v>
      </c>
      <c r="AY80">
        <v>99.368182142857094</v>
      </c>
      <c r="AZ80">
        <v>9.9968849999999998E-2</v>
      </c>
      <c r="BA80">
        <v>23.7276357142857</v>
      </c>
      <c r="BB80">
        <v>24.3848321428571</v>
      </c>
      <c r="BC80">
        <v>24.197114285714299</v>
      </c>
      <c r="BD80">
        <v>0</v>
      </c>
      <c r="BE80">
        <v>0</v>
      </c>
      <c r="BF80">
        <v>13004.507142857099</v>
      </c>
      <c r="BG80">
        <v>1039.9703571428599</v>
      </c>
      <c r="BH80">
        <v>5.1323285714285696</v>
      </c>
      <c r="BI80">
        <v>1200.0003571428599</v>
      </c>
      <c r="BJ80">
        <v>0.33001085714285699</v>
      </c>
      <c r="BK80">
        <v>0.33000903571428603</v>
      </c>
      <c r="BL80">
        <v>0.33000750000000001</v>
      </c>
      <c r="BM80">
        <v>9.9725628571428592E-3</v>
      </c>
      <c r="BN80">
        <v>26</v>
      </c>
      <c r="BO80">
        <v>17743.099999999999</v>
      </c>
      <c r="BP80">
        <v>1560439127</v>
      </c>
      <c r="BQ80" t="s">
        <v>238</v>
      </c>
      <c r="BR80">
        <v>2</v>
      </c>
      <c r="BS80">
        <v>-0.51400000000000001</v>
      </c>
      <c r="BT80">
        <v>2.4E-2</v>
      </c>
      <c r="BU80">
        <v>400</v>
      </c>
      <c r="BV80">
        <v>19</v>
      </c>
      <c r="BW80">
        <v>0.04</v>
      </c>
      <c r="BX80">
        <v>0.04</v>
      </c>
      <c r="BY80">
        <v>18.342189733744</v>
      </c>
      <c r="BZ80">
        <v>3.6198469250722201</v>
      </c>
      <c r="CA80">
        <v>0.360999240534775</v>
      </c>
      <c r="CB80">
        <v>0</v>
      </c>
      <c r="CC80">
        <v>-30.991007317073201</v>
      </c>
      <c r="CD80">
        <v>-6.35467317073189</v>
      </c>
      <c r="CE80">
        <v>0.633561788000786</v>
      </c>
      <c r="CF80">
        <v>0</v>
      </c>
      <c r="CG80">
        <v>2.1850890243902401</v>
      </c>
      <c r="CH80">
        <v>-2.4691358885016002E-2</v>
      </c>
      <c r="CI80">
        <v>2.5626175688703901E-3</v>
      </c>
      <c r="CJ80">
        <v>1</v>
      </c>
      <c r="CK80">
        <v>1</v>
      </c>
      <c r="CL80">
        <v>3</v>
      </c>
      <c r="CM80" t="s">
        <v>254</v>
      </c>
      <c r="CN80">
        <v>1.8608100000000001</v>
      </c>
      <c r="CO80">
        <v>1.8577600000000001</v>
      </c>
      <c r="CP80">
        <v>1.8605</v>
      </c>
      <c r="CQ80">
        <v>1.8533299999999999</v>
      </c>
      <c r="CR80">
        <v>1.8519000000000001</v>
      </c>
      <c r="CS80">
        <v>1.8527199999999999</v>
      </c>
      <c r="CT80">
        <v>1.8563799999999999</v>
      </c>
      <c r="CU80">
        <v>1.8626499999999999</v>
      </c>
      <c r="CV80" t="s">
        <v>240</v>
      </c>
      <c r="CW80" t="s">
        <v>19</v>
      </c>
      <c r="CX80" t="s">
        <v>19</v>
      </c>
      <c r="CY80" t="s">
        <v>19</v>
      </c>
      <c r="CZ80" t="s">
        <v>241</v>
      </c>
      <c r="DA80" t="s">
        <v>242</v>
      </c>
      <c r="DB80" t="s">
        <v>243</v>
      </c>
      <c r="DC80" t="s">
        <v>243</v>
      </c>
      <c r="DD80" t="s">
        <v>243</v>
      </c>
      <c r="DE80" t="s">
        <v>243</v>
      </c>
      <c r="DF80">
        <v>0</v>
      </c>
      <c r="DG80">
        <v>100</v>
      </c>
      <c r="DH80">
        <v>100</v>
      </c>
      <c r="DI80">
        <v>-0.51400000000000001</v>
      </c>
      <c r="DJ80">
        <v>2.4E-2</v>
      </c>
      <c r="DK80">
        <v>3</v>
      </c>
      <c r="DL80">
        <v>631.58000000000004</v>
      </c>
      <c r="DM80">
        <v>283.66000000000003</v>
      </c>
      <c r="DN80">
        <v>22.999099999999999</v>
      </c>
      <c r="DO80">
        <v>25.329899999999999</v>
      </c>
      <c r="DP80">
        <v>30.0002</v>
      </c>
      <c r="DQ80">
        <v>25.3903</v>
      </c>
      <c r="DR80">
        <v>25.400600000000001</v>
      </c>
      <c r="DS80">
        <v>12.268700000000001</v>
      </c>
      <c r="DT80">
        <v>24.1143</v>
      </c>
      <c r="DU80">
        <v>59.430300000000003</v>
      </c>
      <c r="DV80">
        <v>23</v>
      </c>
      <c r="DW80">
        <v>224.17</v>
      </c>
      <c r="DX80">
        <v>19</v>
      </c>
      <c r="DY80">
        <v>101.044</v>
      </c>
      <c r="DZ80">
        <v>105.015</v>
      </c>
    </row>
    <row r="81" spans="1:130" x14ac:dyDescent="0.25">
      <c r="A81">
        <v>65</v>
      </c>
      <c r="B81">
        <v>1560448711.5</v>
      </c>
      <c r="C81">
        <v>128</v>
      </c>
      <c r="D81" t="s">
        <v>371</v>
      </c>
      <c r="E81" t="s">
        <v>372</v>
      </c>
      <c r="G81">
        <v>1560448702.1607101</v>
      </c>
      <c r="H81">
        <f t="shared" ref="H81:H144" si="29">AX81*AI81*(AV81-AW81)/(100*AP81*(1000-AI81*AV81))</f>
        <v>1.3387922027737948E-3</v>
      </c>
      <c r="I81">
        <f t="shared" ref="I81:I144" si="30">AX81*AI81*(AU81-AT81*(1000-AI81*AW81)/(1000-AI81*AV81))/(100*AP81)</f>
        <v>18.585077983285263</v>
      </c>
      <c r="J81">
        <f t="shared" ref="J81:J144" si="31">AT81 - IF(AI81&gt;1, I81*AP81*100/(AK81*BF81), 0)</f>
        <v>170.874678571429</v>
      </c>
      <c r="K81">
        <f t="shared" ref="K81:K144" si="32">((Q81-H81/2)*J81-I81)/(Q81+H81/2)</f>
        <v>-45.670671373800367</v>
      </c>
      <c r="L81">
        <f t="shared" ref="L81:L144" si="33">K81*(AY81+AZ81)/1000</f>
        <v>-4.5428039094575112</v>
      </c>
      <c r="M81">
        <f t="shared" ref="M81:M144" si="34">(AT81 - IF(AI81&gt;1, I81*AP81*100/(AK81*BF81), 0))*(AY81+AZ81)/1000</f>
        <v>16.996688125913785</v>
      </c>
      <c r="N81">
        <f t="shared" ref="N81:N144" si="35">2/((1/P81-1/O81)+SIGN(P81)*SQRT((1/P81-1/O81)*(1/P81-1/O81) + 4*AQ81/((AQ81+1)*(AQ81+1))*(2*1/P81*1/O81-1/O81*1/O81)))</f>
        <v>0.14070969377117226</v>
      </c>
      <c r="O81">
        <f t="shared" ref="O81:O144" si="36">AF81+AE81*AP81+AD81*AP81*AP81</f>
        <v>3</v>
      </c>
      <c r="P81">
        <f t="shared" ref="P81:P144" si="37">H81*(1000-(1000*0.61365*EXP(17.502*T81/(240.97+T81))/(AY81+AZ81)+AV81)/2)/(1000*0.61365*EXP(17.502*T81/(240.97+T81))/(AY81+AZ81)-AV81)</f>
        <v>0.13748543812181949</v>
      </c>
      <c r="Q81">
        <f t="shared" ref="Q81:Q144" si="38">1/((AQ81+1)/(N81/1.6)+1/(O81/1.37)) + AQ81/((AQ81+1)/(N81/1.6) + AQ81/(O81/1.37))</f>
        <v>8.6212375663126825E-2</v>
      </c>
      <c r="R81">
        <f t="shared" ref="R81:R144" si="39">(AM81*AO81)</f>
        <v>215.02271993030521</v>
      </c>
      <c r="S81">
        <f t="shared" ref="S81:S144" si="40">(BA81+(R81+2*0.95*0.0000000567*(((BA81+$B$7)+273)^4-(BA81+273)^4)-44100*H81)/(1.84*29.3*O81+8*0.95*0.0000000567*(BA81+273)^3))</f>
        <v>24.628931610832662</v>
      </c>
      <c r="T81">
        <f t="shared" ref="T81:T144" si="41">($C$7*BB81+$D$7*BC81+$E$7*S81)</f>
        <v>24.291269642857152</v>
      </c>
      <c r="U81">
        <f t="shared" ref="U81:U144" si="42">0.61365*EXP(17.502*T81/(240.97+T81))</f>
        <v>3.0477787617042251</v>
      </c>
      <c r="V81">
        <f t="shared" ref="V81:V144" si="43">(W81/X81*100)</f>
        <v>71.421650911711296</v>
      </c>
      <c r="W81">
        <f t="shared" ref="W81:W144" si="44">AV81*(AY81+AZ81)/1000</f>
        <v>2.1042664182116648</v>
      </c>
      <c r="X81">
        <f t="shared" ref="X81:X144" si="45">0.61365*EXP(17.502*BA81/(240.97+BA81))</f>
        <v>2.9462584403332794</v>
      </c>
      <c r="Y81">
        <f t="shared" ref="Y81:Y144" si="46">(U81-AV81*(AY81+AZ81)/1000)</f>
        <v>0.9435123434925603</v>
      </c>
      <c r="Z81">
        <f t="shared" ref="Z81:Z144" si="47">(-H81*44100)</f>
        <v>-59.040736142324349</v>
      </c>
      <c r="AA81">
        <f t="shared" ref="AA81:AA144" si="48">2*29.3*O81*0.92*(BA81-T81)</f>
        <v>-91.218815185720615</v>
      </c>
      <c r="AB81">
        <f t="shared" ref="AB81:AB144" si="49">2*0.95*0.0000000567*(((BA81+$B$7)+273)^4-(T81+273)^4)</f>
        <v>-6.3677321490116112</v>
      </c>
      <c r="AC81">
        <f t="shared" ref="AC81:AC144" si="50">R81+AB81+Z81+AA81</f>
        <v>58.395436453248664</v>
      </c>
      <c r="AD81">
        <v>0</v>
      </c>
      <c r="AE81">
        <v>0</v>
      </c>
      <c r="AF81">
        <v>3</v>
      </c>
      <c r="AG81">
        <v>0</v>
      </c>
      <c r="AH81">
        <v>0</v>
      </c>
      <c r="AI81">
        <f t="shared" ref="AI81:AI144" si="51">IF(AG81*$H$13&gt;=AK81,1,(AK81/(AK81-AG81*$H$13)))</f>
        <v>1</v>
      </c>
      <c r="AJ81">
        <f t="shared" ref="AJ81:AJ144" si="52">(AI81-1)*100</f>
        <v>0</v>
      </c>
      <c r="AK81">
        <f t="shared" ref="AK81:AK144" si="53">MAX(0,($B$13+$C$13*BF81)/(1+$D$13*BF81)*AY81/(BA81+273)*$E$13)</f>
        <v>67778.761446225908</v>
      </c>
      <c r="AL81">
        <f t="shared" ref="AL81:AL144" si="54">$B$11*BG81+$C$11*BH81+$D$11*BI81</f>
        <v>1200.00071428571</v>
      </c>
      <c r="AM81">
        <f t="shared" ref="AM81:AM144" si="55">AL81*AN81</f>
        <v>963.36237139392449</v>
      </c>
      <c r="AN81">
        <f t="shared" ref="AN81:AN144" si="56">($B$11*$D$9+$C$11*$D$9+$D$11*(BJ81*$E$9+BK81*$F$9+BL81*$G$9+BM81*$H$9))/($B$11+$C$11+$D$11)</f>
        <v>0.80280149830357184</v>
      </c>
      <c r="AO81">
        <f t="shared" ref="AO81:AO144" si="57">($B$11*$K$9+$C$11*$K$9+$D$11*(BJ81*$L$9+BK81*$M$9+BL81*$N$9+BM81*$O$9))/($B$11+$C$11+$D$11)</f>
        <v>0.22320024771071442</v>
      </c>
      <c r="AP81">
        <v>10</v>
      </c>
      <c r="AQ81">
        <v>1</v>
      </c>
      <c r="AR81" t="s">
        <v>237</v>
      </c>
      <c r="AS81">
        <v>1560448702.1607101</v>
      </c>
      <c r="AT81">
        <v>170.874678571429</v>
      </c>
      <c r="AU81">
        <v>202.22900000000001</v>
      </c>
      <c r="AV81">
        <v>21.155053571428599</v>
      </c>
      <c r="AW81">
        <v>18.971082142857099</v>
      </c>
      <c r="AX81">
        <v>600.03989285714295</v>
      </c>
      <c r="AY81">
        <v>99.368774999999999</v>
      </c>
      <c r="AZ81">
        <v>9.9960028571428605E-2</v>
      </c>
      <c r="BA81">
        <v>23.727271428571399</v>
      </c>
      <c r="BB81">
        <v>24.385571428571399</v>
      </c>
      <c r="BC81">
        <v>24.196967857142901</v>
      </c>
      <c r="BD81">
        <v>0</v>
      </c>
      <c r="BE81">
        <v>0</v>
      </c>
      <c r="BF81">
        <v>13002.475</v>
      </c>
      <c r="BG81">
        <v>1039.9667857142899</v>
      </c>
      <c r="BH81">
        <v>5.1435864285714299</v>
      </c>
      <c r="BI81">
        <v>1200.00071428571</v>
      </c>
      <c r="BJ81">
        <v>0.330011142857143</v>
      </c>
      <c r="BK81">
        <v>0.33000917857142897</v>
      </c>
      <c r="BL81">
        <v>0.33000800000000002</v>
      </c>
      <c r="BM81">
        <v>9.9716710714285693E-3</v>
      </c>
      <c r="BN81">
        <v>26</v>
      </c>
      <c r="BO81">
        <v>17743.099999999999</v>
      </c>
      <c r="BP81">
        <v>1560439127</v>
      </c>
      <c r="BQ81" t="s">
        <v>238</v>
      </c>
      <c r="BR81">
        <v>2</v>
      </c>
      <c r="BS81">
        <v>-0.51400000000000001</v>
      </c>
      <c r="BT81">
        <v>2.4E-2</v>
      </c>
      <c r="BU81">
        <v>400</v>
      </c>
      <c r="BV81">
        <v>19</v>
      </c>
      <c r="BW81">
        <v>0.04</v>
      </c>
      <c r="BX81">
        <v>0.04</v>
      </c>
      <c r="BY81">
        <v>18.471809634260701</v>
      </c>
      <c r="BZ81">
        <v>3.9193778790784601</v>
      </c>
      <c r="CA81">
        <v>0.39123619114008901</v>
      </c>
      <c r="CB81">
        <v>0</v>
      </c>
      <c r="CC81">
        <v>-31.2202341463415</v>
      </c>
      <c r="CD81">
        <v>-6.89309477351987</v>
      </c>
      <c r="CE81">
        <v>0.68831952046172695</v>
      </c>
      <c r="CF81">
        <v>0</v>
      </c>
      <c r="CG81">
        <v>2.1843597560975598</v>
      </c>
      <c r="CH81">
        <v>-2.0901324041810301E-2</v>
      </c>
      <c r="CI81">
        <v>2.2313700131608599E-3</v>
      </c>
      <c r="CJ81">
        <v>1</v>
      </c>
      <c r="CK81">
        <v>1</v>
      </c>
      <c r="CL81">
        <v>3</v>
      </c>
      <c r="CM81" t="s">
        <v>254</v>
      </c>
      <c r="CN81">
        <v>1.8608</v>
      </c>
      <c r="CO81">
        <v>1.8577600000000001</v>
      </c>
      <c r="CP81">
        <v>1.8605</v>
      </c>
      <c r="CQ81">
        <v>1.8533299999999999</v>
      </c>
      <c r="CR81">
        <v>1.8519000000000001</v>
      </c>
      <c r="CS81">
        <v>1.8527199999999999</v>
      </c>
      <c r="CT81">
        <v>1.8564000000000001</v>
      </c>
      <c r="CU81">
        <v>1.8626499999999999</v>
      </c>
      <c r="CV81" t="s">
        <v>240</v>
      </c>
      <c r="CW81" t="s">
        <v>19</v>
      </c>
      <c r="CX81" t="s">
        <v>19</v>
      </c>
      <c r="CY81" t="s">
        <v>19</v>
      </c>
      <c r="CZ81" t="s">
        <v>241</v>
      </c>
      <c r="DA81" t="s">
        <v>242</v>
      </c>
      <c r="DB81" t="s">
        <v>243</v>
      </c>
      <c r="DC81" t="s">
        <v>243</v>
      </c>
      <c r="DD81" t="s">
        <v>243</v>
      </c>
      <c r="DE81" t="s">
        <v>243</v>
      </c>
      <c r="DF81">
        <v>0</v>
      </c>
      <c r="DG81">
        <v>100</v>
      </c>
      <c r="DH81">
        <v>100</v>
      </c>
      <c r="DI81">
        <v>-0.51400000000000001</v>
      </c>
      <c r="DJ81">
        <v>2.4E-2</v>
      </c>
      <c r="DK81">
        <v>3</v>
      </c>
      <c r="DL81">
        <v>631.428</v>
      </c>
      <c r="DM81">
        <v>283.78500000000003</v>
      </c>
      <c r="DN81">
        <v>22.999199999999998</v>
      </c>
      <c r="DO81">
        <v>25.329899999999999</v>
      </c>
      <c r="DP81">
        <v>30.0001</v>
      </c>
      <c r="DQ81">
        <v>25.390899999999998</v>
      </c>
      <c r="DR81">
        <v>25.401499999999999</v>
      </c>
      <c r="DS81">
        <v>12.4064</v>
      </c>
      <c r="DT81">
        <v>24.1143</v>
      </c>
      <c r="DU81">
        <v>59.430300000000003</v>
      </c>
      <c r="DV81">
        <v>23</v>
      </c>
      <c r="DW81">
        <v>229.17</v>
      </c>
      <c r="DX81">
        <v>19</v>
      </c>
      <c r="DY81">
        <v>101.044</v>
      </c>
      <c r="DZ81">
        <v>105.015</v>
      </c>
    </row>
    <row r="82" spans="1:130" x14ac:dyDescent="0.25">
      <c r="A82">
        <v>66</v>
      </c>
      <c r="B82">
        <v>1560448713.5</v>
      </c>
      <c r="C82">
        <v>130</v>
      </c>
      <c r="D82" t="s">
        <v>373</v>
      </c>
      <c r="E82" t="s">
        <v>374</v>
      </c>
      <c r="G82">
        <v>1560448704.1607101</v>
      </c>
      <c r="H82">
        <f t="shared" si="29"/>
        <v>1.3386937265182002E-3</v>
      </c>
      <c r="I82">
        <f t="shared" si="30"/>
        <v>18.722964946909624</v>
      </c>
      <c r="J82">
        <f t="shared" si="31"/>
        <v>174.020964285714</v>
      </c>
      <c r="K82">
        <f t="shared" si="32"/>
        <v>-44.168310784191576</v>
      </c>
      <c r="L82">
        <f t="shared" si="33"/>
        <v>-4.3933907863112207</v>
      </c>
      <c r="M82">
        <f t="shared" si="34"/>
        <v>17.309742834708764</v>
      </c>
      <c r="N82">
        <f t="shared" si="35"/>
        <v>0.14070409040268708</v>
      </c>
      <c r="O82">
        <f t="shared" si="36"/>
        <v>3</v>
      </c>
      <c r="P82">
        <f t="shared" si="37"/>
        <v>0.13748008860019195</v>
      </c>
      <c r="Q82">
        <f t="shared" si="38"/>
        <v>8.6209010077100481E-2</v>
      </c>
      <c r="R82">
        <f t="shared" si="39"/>
        <v>215.02282283615003</v>
      </c>
      <c r="S82">
        <f t="shared" si="40"/>
        <v>24.629007279768381</v>
      </c>
      <c r="T82">
        <f t="shared" si="41"/>
        <v>24.2913089285714</v>
      </c>
      <c r="U82">
        <f t="shared" si="42"/>
        <v>3.0477859383499522</v>
      </c>
      <c r="V82">
        <f t="shared" si="43"/>
        <v>71.422610547048251</v>
      </c>
      <c r="W82">
        <f t="shared" si="44"/>
        <v>2.1043010248313228</v>
      </c>
      <c r="X82">
        <f t="shared" si="45"/>
        <v>2.9462673076688448</v>
      </c>
      <c r="Y82">
        <f t="shared" si="46"/>
        <v>0.9434849135186294</v>
      </c>
      <c r="Z82">
        <f t="shared" si="47"/>
        <v>-59.03639333945263</v>
      </c>
      <c r="AA82">
        <f t="shared" si="48"/>
        <v>-91.217082299999959</v>
      </c>
      <c r="AB82">
        <f t="shared" si="49"/>
        <v>-6.3676140521607465</v>
      </c>
      <c r="AC82">
        <f t="shared" si="50"/>
        <v>58.401733144536706</v>
      </c>
      <c r="AD82">
        <v>0</v>
      </c>
      <c r="AE82">
        <v>0</v>
      </c>
      <c r="AF82">
        <v>3</v>
      </c>
      <c r="AG82">
        <v>0</v>
      </c>
      <c r="AH82">
        <v>0</v>
      </c>
      <c r="AI82">
        <f t="shared" si="51"/>
        <v>1</v>
      </c>
      <c r="AJ82">
        <f t="shared" si="52"/>
        <v>0</v>
      </c>
      <c r="AK82">
        <f t="shared" si="53"/>
        <v>67783.515109411921</v>
      </c>
      <c r="AL82">
        <f t="shared" si="54"/>
        <v>1200.00107142857</v>
      </c>
      <c r="AM82">
        <f t="shared" si="55"/>
        <v>963.36266368018062</v>
      </c>
      <c r="AN82">
        <f t="shared" si="56"/>
        <v>0.8028015029464286</v>
      </c>
      <c r="AO82">
        <f t="shared" si="57"/>
        <v>0.22320028681071433</v>
      </c>
      <c r="AP82">
        <v>10</v>
      </c>
      <c r="AQ82">
        <v>1</v>
      </c>
      <c r="AR82" t="s">
        <v>237</v>
      </c>
      <c r="AS82">
        <v>1560448704.1607101</v>
      </c>
      <c r="AT82">
        <v>174.020964285714</v>
      </c>
      <c r="AU82">
        <v>205.61182142857101</v>
      </c>
      <c r="AV82">
        <v>21.1552821428571</v>
      </c>
      <c r="AW82">
        <v>18.971489285714298</v>
      </c>
      <c r="AX82">
        <v>600.04467857142902</v>
      </c>
      <c r="AY82">
        <v>99.369321428571396</v>
      </c>
      <c r="AZ82">
        <v>9.9974732142857098E-2</v>
      </c>
      <c r="BA82">
        <v>23.7273214285714</v>
      </c>
      <c r="BB82">
        <v>24.385232142857099</v>
      </c>
      <c r="BC82">
        <v>24.197385714285701</v>
      </c>
      <c r="BD82">
        <v>0</v>
      </c>
      <c r="BE82">
        <v>0</v>
      </c>
      <c r="BF82">
        <v>13003.4142857143</v>
      </c>
      <c r="BG82">
        <v>1039.96464285714</v>
      </c>
      <c r="BH82">
        <v>5.1563814285714296</v>
      </c>
      <c r="BI82">
        <v>1200.00107142857</v>
      </c>
      <c r="BJ82">
        <v>0.33001075000000002</v>
      </c>
      <c r="BK82">
        <v>0.33000942857142901</v>
      </c>
      <c r="BL82">
        <v>0.33000846428571401</v>
      </c>
      <c r="BM82">
        <v>9.9713453571428599E-3</v>
      </c>
      <c r="BN82">
        <v>26</v>
      </c>
      <c r="BO82">
        <v>17743.103571428601</v>
      </c>
      <c r="BP82">
        <v>1560439127</v>
      </c>
      <c r="BQ82" t="s">
        <v>238</v>
      </c>
      <c r="BR82">
        <v>2</v>
      </c>
      <c r="BS82">
        <v>-0.51400000000000001</v>
      </c>
      <c r="BT82">
        <v>2.4E-2</v>
      </c>
      <c r="BU82">
        <v>400</v>
      </c>
      <c r="BV82">
        <v>19</v>
      </c>
      <c r="BW82">
        <v>0.04</v>
      </c>
      <c r="BX82">
        <v>0.04</v>
      </c>
      <c r="BY82">
        <v>18.616848629520799</v>
      </c>
      <c r="BZ82">
        <v>4.1765575093201699</v>
      </c>
      <c r="CA82">
        <v>0.41801134451044097</v>
      </c>
      <c r="CB82">
        <v>0</v>
      </c>
      <c r="CC82">
        <v>-31.468239024390201</v>
      </c>
      <c r="CD82">
        <v>-7.2210648083628399</v>
      </c>
      <c r="CE82">
        <v>0.72204424358664498</v>
      </c>
      <c r="CF82">
        <v>0</v>
      </c>
      <c r="CG82">
        <v>2.1839980487804902</v>
      </c>
      <c r="CH82">
        <v>-1.46422996515696E-2</v>
      </c>
      <c r="CI82">
        <v>1.92298829887767E-3</v>
      </c>
      <c r="CJ82">
        <v>1</v>
      </c>
      <c r="CK82">
        <v>1</v>
      </c>
      <c r="CL82">
        <v>3</v>
      </c>
      <c r="CM82" t="s">
        <v>254</v>
      </c>
      <c r="CN82">
        <v>1.8608</v>
      </c>
      <c r="CO82">
        <v>1.8577600000000001</v>
      </c>
      <c r="CP82">
        <v>1.8605</v>
      </c>
      <c r="CQ82">
        <v>1.8533299999999999</v>
      </c>
      <c r="CR82">
        <v>1.8519099999999999</v>
      </c>
      <c r="CS82">
        <v>1.8527199999999999</v>
      </c>
      <c r="CT82">
        <v>1.85642</v>
      </c>
      <c r="CU82">
        <v>1.8626499999999999</v>
      </c>
      <c r="CV82" t="s">
        <v>240</v>
      </c>
      <c r="CW82" t="s">
        <v>19</v>
      </c>
      <c r="CX82" t="s">
        <v>19</v>
      </c>
      <c r="CY82" t="s">
        <v>19</v>
      </c>
      <c r="CZ82" t="s">
        <v>241</v>
      </c>
      <c r="DA82" t="s">
        <v>242</v>
      </c>
      <c r="DB82" t="s">
        <v>243</v>
      </c>
      <c r="DC82" t="s">
        <v>243</v>
      </c>
      <c r="DD82" t="s">
        <v>243</v>
      </c>
      <c r="DE82" t="s">
        <v>243</v>
      </c>
      <c r="DF82">
        <v>0</v>
      </c>
      <c r="DG82">
        <v>100</v>
      </c>
      <c r="DH82">
        <v>100</v>
      </c>
      <c r="DI82">
        <v>-0.51400000000000001</v>
      </c>
      <c r="DJ82">
        <v>2.4E-2</v>
      </c>
      <c r="DK82">
        <v>3</v>
      </c>
      <c r="DL82">
        <v>631.31200000000001</v>
      </c>
      <c r="DM82">
        <v>283.846</v>
      </c>
      <c r="DN82">
        <v>22.999300000000002</v>
      </c>
      <c r="DO82">
        <v>25.330300000000001</v>
      </c>
      <c r="DP82">
        <v>30.0002</v>
      </c>
      <c r="DQ82">
        <v>25.391400000000001</v>
      </c>
      <c r="DR82">
        <v>25.4025</v>
      </c>
      <c r="DS82">
        <v>12.563700000000001</v>
      </c>
      <c r="DT82">
        <v>24.1143</v>
      </c>
      <c r="DU82">
        <v>59.430300000000003</v>
      </c>
      <c r="DV82">
        <v>23</v>
      </c>
      <c r="DW82">
        <v>234.17</v>
      </c>
      <c r="DX82">
        <v>19</v>
      </c>
      <c r="DY82">
        <v>101.044</v>
      </c>
      <c r="DZ82">
        <v>105.014</v>
      </c>
    </row>
    <row r="83" spans="1:130" x14ac:dyDescent="0.25">
      <c r="A83">
        <v>67</v>
      </c>
      <c r="B83">
        <v>1560448715.5</v>
      </c>
      <c r="C83">
        <v>132</v>
      </c>
      <c r="D83" t="s">
        <v>375</v>
      </c>
      <c r="E83" t="s">
        <v>376</v>
      </c>
      <c r="G83">
        <v>1560448706.1607101</v>
      </c>
      <c r="H83">
        <f t="shared" si="29"/>
        <v>1.3387873377656136E-3</v>
      </c>
      <c r="I83">
        <f t="shared" si="30"/>
        <v>18.842592015124211</v>
      </c>
      <c r="J83">
        <f t="shared" si="31"/>
        <v>177.17553571428601</v>
      </c>
      <c r="K83">
        <f t="shared" si="32"/>
        <v>-42.395585042229179</v>
      </c>
      <c r="L83">
        <f t="shared" si="33"/>
        <v>-4.2170784004523991</v>
      </c>
      <c r="M83">
        <f t="shared" si="34"/>
        <v>17.623606892205114</v>
      </c>
      <c r="N83">
        <f t="shared" si="35"/>
        <v>0.14073293361598452</v>
      </c>
      <c r="O83">
        <f t="shared" si="36"/>
        <v>3</v>
      </c>
      <c r="P83">
        <f t="shared" si="37"/>
        <v>0.13750762503828379</v>
      </c>
      <c r="Q83">
        <f t="shared" si="38"/>
        <v>8.6226334299177823E-2</v>
      </c>
      <c r="R83">
        <f t="shared" si="39"/>
        <v>215.02289239640223</v>
      </c>
      <c r="S83">
        <f t="shared" si="40"/>
        <v>24.629490660302746</v>
      </c>
      <c r="T83">
        <f t="shared" si="41"/>
        <v>24.291039285714298</v>
      </c>
      <c r="U83">
        <f t="shared" si="42"/>
        <v>3.0477366807606106</v>
      </c>
      <c r="V83">
        <f t="shared" si="43"/>
        <v>71.422784384477737</v>
      </c>
      <c r="W83">
        <f t="shared" si="44"/>
        <v>2.1043703852250997</v>
      </c>
      <c r="X83">
        <f t="shared" si="45"/>
        <v>2.9463572491055685</v>
      </c>
      <c r="Y83">
        <f t="shared" si="46"/>
        <v>0.94336629553551088</v>
      </c>
      <c r="Z83">
        <f t="shared" si="47"/>
        <v>-59.040521595463559</v>
      </c>
      <c r="AA83">
        <f t="shared" si="48"/>
        <v>-91.091448085711789</v>
      </c>
      <c r="AB83">
        <f t="shared" si="49"/>
        <v>-6.3588514840080697</v>
      </c>
      <c r="AC83">
        <f t="shared" si="50"/>
        <v>58.532071231218822</v>
      </c>
      <c r="AD83">
        <v>0</v>
      </c>
      <c r="AE83">
        <v>0</v>
      </c>
      <c r="AF83">
        <v>3</v>
      </c>
      <c r="AG83">
        <v>0</v>
      </c>
      <c r="AH83">
        <v>0</v>
      </c>
      <c r="AI83">
        <f t="shared" si="51"/>
        <v>1</v>
      </c>
      <c r="AJ83">
        <f t="shared" si="52"/>
        <v>0</v>
      </c>
      <c r="AK83">
        <f t="shared" si="53"/>
        <v>67769.278150968486</v>
      </c>
      <c r="AL83">
        <f t="shared" si="54"/>
        <v>1200.0014285714301</v>
      </c>
      <c r="AM83">
        <f t="shared" si="55"/>
        <v>963.36285139488666</v>
      </c>
      <c r="AN83">
        <f t="shared" si="56"/>
        <v>0.80280142044642777</v>
      </c>
      <c r="AO83">
        <f t="shared" si="57"/>
        <v>0.22320031552499983</v>
      </c>
      <c r="AP83">
        <v>10</v>
      </c>
      <c r="AQ83">
        <v>1</v>
      </c>
      <c r="AR83" t="s">
        <v>237</v>
      </c>
      <c r="AS83">
        <v>1560448706.1607101</v>
      </c>
      <c r="AT83">
        <v>177.17553571428601</v>
      </c>
      <c r="AU83">
        <v>208.97274999999999</v>
      </c>
      <c r="AV83">
        <v>21.155882142857099</v>
      </c>
      <c r="AW83">
        <v>18.971942857142899</v>
      </c>
      <c r="AX83">
        <v>600.04603571428595</v>
      </c>
      <c r="AY83">
        <v>99.369749999999996</v>
      </c>
      <c r="AZ83">
        <v>0.100003660714286</v>
      </c>
      <c r="BA83">
        <v>23.727828571428599</v>
      </c>
      <c r="BB83">
        <v>24.384710714285699</v>
      </c>
      <c r="BC83">
        <v>24.197367857142901</v>
      </c>
      <c r="BD83">
        <v>0</v>
      </c>
      <c r="BE83">
        <v>0</v>
      </c>
      <c r="BF83">
        <v>13000.3321428571</v>
      </c>
      <c r="BG83">
        <v>1039.9685714285699</v>
      </c>
      <c r="BH83">
        <v>5.1722017857142903</v>
      </c>
      <c r="BI83">
        <v>1200.0014285714301</v>
      </c>
      <c r="BJ83">
        <v>0.330010107142857</v>
      </c>
      <c r="BK83">
        <v>0.33000985714285702</v>
      </c>
      <c r="BL83">
        <v>0.33000857142857098</v>
      </c>
      <c r="BM83">
        <v>9.9714310714285707E-3</v>
      </c>
      <c r="BN83">
        <v>26</v>
      </c>
      <c r="BO83">
        <v>17743.103571428601</v>
      </c>
      <c r="BP83">
        <v>1560439127</v>
      </c>
      <c r="BQ83" t="s">
        <v>238</v>
      </c>
      <c r="BR83">
        <v>2</v>
      </c>
      <c r="BS83">
        <v>-0.51400000000000001</v>
      </c>
      <c r="BT83">
        <v>2.4E-2</v>
      </c>
      <c r="BU83">
        <v>400</v>
      </c>
      <c r="BV83">
        <v>19</v>
      </c>
      <c r="BW83">
        <v>0.04</v>
      </c>
      <c r="BX83">
        <v>0.04</v>
      </c>
      <c r="BY83">
        <v>18.744762620050501</v>
      </c>
      <c r="BZ83">
        <v>4.2454196463224401</v>
      </c>
      <c r="CA83">
        <v>0.42448472842304502</v>
      </c>
      <c r="CB83">
        <v>0</v>
      </c>
      <c r="CC83">
        <v>-31.6766024390244</v>
      </c>
      <c r="CD83">
        <v>-7.2231909407657202</v>
      </c>
      <c r="CE83">
        <v>0.72309040067962904</v>
      </c>
      <c r="CF83">
        <v>0</v>
      </c>
      <c r="CG83">
        <v>2.1840385365853701</v>
      </c>
      <c r="CH83">
        <v>-6.2563066202059904E-3</v>
      </c>
      <c r="CI83">
        <v>1.9830348274073001E-3</v>
      </c>
      <c r="CJ83">
        <v>1</v>
      </c>
      <c r="CK83">
        <v>1</v>
      </c>
      <c r="CL83">
        <v>3</v>
      </c>
      <c r="CM83" t="s">
        <v>254</v>
      </c>
      <c r="CN83">
        <v>1.8608</v>
      </c>
      <c r="CO83">
        <v>1.8577600000000001</v>
      </c>
      <c r="CP83">
        <v>1.8605</v>
      </c>
      <c r="CQ83">
        <v>1.8533299999999999</v>
      </c>
      <c r="CR83">
        <v>1.8519099999999999</v>
      </c>
      <c r="CS83">
        <v>1.85273</v>
      </c>
      <c r="CT83">
        <v>1.8564400000000001</v>
      </c>
      <c r="CU83">
        <v>1.86266</v>
      </c>
      <c r="CV83" t="s">
        <v>240</v>
      </c>
      <c r="CW83" t="s">
        <v>19</v>
      </c>
      <c r="CX83" t="s">
        <v>19</v>
      </c>
      <c r="CY83" t="s">
        <v>19</v>
      </c>
      <c r="CZ83" t="s">
        <v>241</v>
      </c>
      <c r="DA83" t="s">
        <v>242</v>
      </c>
      <c r="DB83" t="s">
        <v>243</v>
      </c>
      <c r="DC83" t="s">
        <v>243</v>
      </c>
      <c r="DD83" t="s">
        <v>243</v>
      </c>
      <c r="DE83" t="s">
        <v>243</v>
      </c>
      <c r="DF83">
        <v>0</v>
      </c>
      <c r="DG83">
        <v>100</v>
      </c>
      <c r="DH83">
        <v>100</v>
      </c>
      <c r="DI83">
        <v>-0.51400000000000001</v>
      </c>
      <c r="DJ83">
        <v>2.4E-2</v>
      </c>
      <c r="DK83">
        <v>3</v>
      </c>
      <c r="DL83">
        <v>631.42499999999995</v>
      </c>
      <c r="DM83">
        <v>283.75799999999998</v>
      </c>
      <c r="DN83">
        <v>22.999500000000001</v>
      </c>
      <c r="DO83">
        <v>25.331399999999999</v>
      </c>
      <c r="DP83">
        <v>30.000299999999999</v>
      </c>
      <c r="DQ83">
        <v>25.392399999999999</v>
      </c>
      <c r="DR83">
        <v>25.402699999999999</v>
      </c>
      <c r="DS83">
        <v>12.6669</v>
      </c>
      <c r="DT83">
        <v>24.1143</v>
      </c>
      <c r="DU83">
        <v>59.430300000000003</v>
      </c>
      <c r="DV83">
        <v>23</v>
      </c>
      <c r="DW83">
        <v>234.17</v>
      </c>
      <c r="DX83">
        <v>19</v>
      </c>
      <c r="DY83">
        <v>101.044</v>
      </c>
      <c r="DZ83">
        <v>105.014</v>
      </c>
    </row>
    <row r="84" spans="1:130" x14ac:dyDescent="0.25">
      <c r="A84">
        <v>68</v>
      </c>
      <c r="B84">
        <v>1560448717.5</v>
      </c>
      <c r="C84">
        <v>134</v>
      </c>
      <c r="D84" t="s">
        <v>377</v>
      </c>
      <c r="E84" t="s">
        <v>378</v>
      </c>
      <c r="G84">
        <v>1560448708.1607101</v>
      </c>
      <c r="H84">
        <f t="shared" si="29"/>
        <v>1.338919587511227E-3</v>
      </c>
      <c r="I84">
        <f t="shared" si="30"/>
        <v>18.959160737292944</v>
      </c>
      <c r="J84">
        <f t="shared" si="31"/>
        <v>180.33328571428601</v>
      </c>
      <c r="K84">
        <f t="shared" si="32"/>
        <v>-40.595906946539728</v>
      </c>
      <c r="L84">
        <f t="shared" si="33"/>
        <v>-4.0380870784107934</v>
      </c>
      <c r="M84">
        <f t="shared" si="34"/>
        <v>17.937806188421412</v>
      </c>
      <c r="N84">
        <f t="shared" si="35"/>
        <v>0.14075399571407701</v>
      </c>
      <c r="O84">
        <f t="shared" si="36"/>
        <v>3</v>
      </c>
      <c r="P84">
        <f t="shared" si="37"/>
        <v>0.13752773273019817</v>
      </c>
      <c r="Q84">
        <f t="shared" si="38"/>
        <v>8.6238984828559045E-2</v>
      </c>
      <c r="R84">
        <f t="shared" si="39"/>
        <v>215.02300364176079</v>
      </c>
      <c r="S84">
        <f t="shared" si="40"/>
        <v>24.630432011614108</v>
      </c>
      <c r="T84">
        <f t="shared" si="41"/>
        <v>24.291332142857151</v>
      </c>
      <c r="U84">
        <f t="shared" si="42"/>
        <v>3.0477901791021087</v>
      </c>
      <c r="V84">
        <f t="shared" si="43"/>
        <v>71.421770783313079</v>
      </c>
      <c r="W84">
        <f t="shared" si="44"/>
        <v>2.1044640250998166</v>
      </c>
      <c r="X84">
        <f t="shared" si="45"/>
        <v>2.9465301714298882</v>
      </c>
      <c r="Y84">
        <f t="shared" si="46"/>
        <v>0.94332615400229214</v>
      </c>
      <c r="Z84">
        <f t="shared" si="47"/>
        <v>-59.046353809245112</v>
      </c>
      <c r="AA84">
        <f t="shared" si="48"/>
        <v>-90.98112102856814</v>
      </c>
      <c r="AB84">
        <f t="shared" si="49"/>
        <v>-6.3511904992513539</v>
      </c>
      <c r="AC84">
        <f t="shared" si="50"/>
        <v>58.644338304696191</v>
      </c>
      <c r="AD84">
        <v>0</v>
      </c>
      <c r="AE84">
        <v>0</v>
      </c>
      <c r="AF84">
        <v>3</v>
      </c>
      <c r="AG84">
        <v>0</v>
      </c>
      <c r="AH84">
        <v>0</v>
      </c>
      <c r="AI84">
        <f t="shared" si="51"/>
        <v>1</v>
      </c>
      <c r="AJ84">
        <f t="shared" si="52"/>
        <v>0</v>
      </c>
      <c r="AK84">
        <f t="shared" si="53"/>
        <v>67755.020709559089</v>
      </c>
      <c r="AL84">
        <f t="shared" si="54"/>
        <v>1200.00178571429</v>
      </c>
      <c r="AM84">
        <f t="shared" si="55"/>
        <v>963.36305710956299</v>
      </c>
      <c r="AN84">
        <f t="shared" si="56"/>
        <v>0.80280135294642918</v>
      </c>
      <c r="AO84">
        <f t="shared" si="57"/>
        <v>0.22320038333928585</v>
      </c>
      <c r="AP84">
        <v>10</v>
      </c>
      <c r="AQ84">
        <v>1</v>
      </c>
      <c r="AR84" t="s">
        <v>237</v>
      </c>
      <c r="AS84">
        <v>1560448708.1607101</v>
      </c>
      <c r="AT84">
        <v>180.33328571428601</v>
      </c>
      <c r="AU84">
        <v>212.33185714285699</v>
      </c>
      <c r="AV84">
        <v>21.156707142857101</v>
      </c>
      <c r="AW84">
        <v>18.972553571428602</v>
      </c>
      <c r="AX84">
        <v>600.04592857142904</v>
      </c>
      <c r="AY84">
        <v>99.370307142857101</v>
      </c>
      <c r="AZ84">
        <v>9.99937357142857E-2</v>
      </c>
      <c r="BA84">
        <v>23.7288035714286</v>
      </c>
      <c r="BB84">
        <v>24.384889285714301</v>
      </c>
      <c r="BC84">
        <v>24.197775</v>
      </c>
      <c r="BD84">
        <v>0</v>
      </c>
      <c r="BE84">
        <v>0</v>
      </c>
      <c r="BF84">
        <v>12997.25</v>
      </c>
      <c r="BG84">
        <v>1039.98107142857</v>
      </c>
      <c r="BH84">
        <v>5.1933785714285703</v>
      </c>
      <c r="BI84">
        <v>1200.00178571429</v>
      </c>
      <c r="BJ84">
        <v>0.33000917857142897</v>
      </c>
      <c r="BK84">
        <v>0.33001060714285702</v>
      </c>
      <c r="BL84">
        <v>0.33000917857142897</v>
      </c>
      <c r="BM84">
        <v>9.97097678571429E-3</v>
      </c>
      <c r="BN84">
        <v>26</v>
      </c>
      <c r="BO84">
        <v>17743.0964285714</v>
      </c>
      <c r="BP84">
        <v>1560439127</v>
      </c>
      <c r="BQ84" t="s">
        <v>238</v>
      </c>
      <c r="BR84">
        <v>2</v>
      </c>
      <c r="BS84">
        <v>-0.51400000000000001</v>
      </c>
      <c r="BT84">
        <v>2.4E-2</v>
      </c>
      <c r="BU84">
        <v>400</v>
      </c>
      <c r="BV84">
        <v>19</v>
      </c>
      <c r="BW84">
        <v>0.04</v>
      </c>
      <c r="BX84">
        <v>0.04</v>
      </c>
      <c r="BY84">
        <v>18.852037177119499</v>
      </c>
      <c r="BZ84">
        <v>4.04230708174972</v>
      </c>
      <c r="CA84">
        <v>0.40928709532642599</v>
      </c>
      <c r="CB84">
        <v>0</v>
      </c>
      <c r="CC84">
        <v>-31.862931707317099</v>
      </c>
      <c r="CD84">
        <v>-6.8389735191637397</v>
      </c>
      <c r="CE84">
        <v>0.69355582694705098</v>
      </c>
      <c r="CF84">
        <v>0</v>
      </c>
      <c r="CG84">
        <v>2.1842892682926802</v>
      </c>
      <c r="CH84">
        <v>2.9857839721284299E-3</v>
      </c>
      <c r="CI84">
        <v>2.2986065664944199E-3</v>
      </c>
      <c r="CJ84">
        <v>1</v>
      </c>
      <c r="CK84">
        <v>1</v>
      </c>
      <c r="CL84">
        <v>3</v>
      </c>
      <c r="CM84" t="s">
        <v>254</v>
      </c>
      <c r="CN84">
        <v>1.8608100000000001</v>
      </c>
      <c r="CO84">
        <v>1.8577600000000001</v>
      </c>
      <c r="CP84">
        <v>1.8605</v>
      </c>
      <c r="CQ84">
        <v>1.8533299999999999</v>
      </c>
      <c r="CR84">
        <v>1.85189</v>
      </c>
      <c r="CS84">
        <v>1.8527199999999999</v>
      </c>
      <c r="CT84">
        <v>1.8564400000000001</v>
      </c>
      <c r="CU84">
        <v>1.86266</v>
      </c>
      <c r="CV84" t="s">
        <v>240</v>
      </c>
      <c r="CW84" t="s">
        <v>19</v>
      </c>
      <c r="CX84" t="s">
        <v>19</v>
      </c>
      <c r="CY84" t="s">
        <v>19</v>
      </c>
      <c r="CZ84" t="s">
        <v>241</v>
      </c>
      <c r="DA84" t="s">
        <v>242</v>
      </c>
      <c r="DB84" t="s">
        <v>243</v>
      </c>
      <c r="DC84" t="s">
        <v>243</v>
      </c>
      <c r="DD84" t="s">
        <v>243</v>
      </c>
      <c r="DE84" t="s">
        <v>243</v>
      </c>
      <c r="DF84">
        <v>0</v>
      </c>
      <c r="DG84">
        <v>100</v>
      </c>
      <c r="DH84">
        <v>100</v>
      </c>
      <c r="DI84">
        <v>-0.51400000000000001</v>
      </c>
      <c r="DJ84">
        <v>2.4E-2</v>
      </c>
      <c r="DK84">
        <v>3</v>
      </c>
      <c r="DL84">
        <v>631.23299999999995</v>
      </c>
      <c r="DM84">
        <v>283.851</v>
      </c>
      <c r="DN84">
        <v>22.999400000000001</v>
      </c>
      <c r="DO84">
        <v>25.332000000000001</v>
      </c>
      <c r="DP84">
        <v>30.0002</v>
      </c>
      <c r="DQ84">
        <v>25.3931</v>
      </c>
      <c r="DR84">
        <v>25.403600000000001</v>
      </c>
      <c r="DS84">
        <v>12.807600000000001</v>
      </c>
      <c r="DT84">
        <v>24.1143</v>
      </c>
      <c r="DU84">
        <v>59.430300000000003</v>
      </c>
      <c r="DV84">
        <v>23</v>
      </c>
      <c r="DW84">
        <v>239.17</v>
      </c>
      <c r="DX84">
        <v>19</v>
      </c>
      <c r="DY84">
        <v>101.04300000000001</v>
      </c>
      <c r="DZ84">
        <v>105.014</v>
      </c>
    </row>
    <row r="85" spans="1:130" x14ac:dyDescent="0.25">
      <c r="A85">
        <v>69</v>
      </c>
      <c r="B85">
        <v>1560448719.5</v>
      </c>
      <c r="C85">
        <v>136</v>
      </c>
      <c r="D85" t="s">
        <v>379</v>
      </c>
      <c r="E85" t="s">
        <v>380</v>
      </c>
      <c r="G85">
        <v>1560448710.1607101</v>
      </c>
      <c r="H85">
        <f t="shared" si="29"/>
        <v>1.339016704551392E-3</v>
      </c>
      <c r="I85">
        <f t="shared" si="30"/>
        <v>19.073978386522469</v>
      </c>
      <c r="J85">
        <f t="shared" si="31"/>
        <v>183.491178571429</v>
      </c>
      <c r="K85">
        <f t="shared" si="32"/>
        <v>-38.805366520176008</v>
      </c>
      <c r="L85">
        <f t="shared" si="33"/>
        <v>-3.860007948170753</v>
      </c>
      <c r="M85">
        <f t="shared" si="34"/>
        <v>18.252047879426197</v>
      </c>
      <c r="N85">
        <f t="shared" si="35"/>
        <v>0.1407556312033926</v>
      </c>
      <c r="O85">
        <f t="shared" si="36"/>
        <v>3</v>
      </c>
      <c r="P85">
        <f t="shared" si="37"/>
        <v>0.13752929410331444</v>
      </c>
      <c r="Q85">
        <f t="shared" si="38"/>
        <v>8.6239967149496458E-2</v>
      </c>
      <c r="R85">
        <f t="shared" si="39"/>
        <v>215.02316780838407</v>
      </c>
      <c r="S85">
        <f t="shared" si="40"/>
        <v>24.631753833185208</v>
      </c>
      <c r="T85">
        <f t="shared" si="41"/>
        <v>24.292298214285701</v>
      </c>
      <c r="U85">
        <f t="shared" si="42"/>
        <v>3.0479666642080718</v>
      </c>
      <c r="V85">
        <f t="shared" si="43"/>
        <v>71.419835798948952</v>
      </c>
      <c r="W85">
        <f t="shared" si="44"/>
        <v>2.1045775694012101</v>
      </c>
      <c r="X85">
        <f t="shared" si="45"/>
        <v>2.9467689835156161</v>
      </c>
      <c r="Y85">
        <f t="shared" si="46"/>
        <v>0.94338909480686173</v>
      </c>
      <c r="Z85">
        <f t="shared" si="47"/>
        <v>-59.050636670716386</v>
      </c>
      <c r="AA85">
        <f t="shared" si="48"/>
        <v>-90.919603585712409</v>
      </c>
      <c r="AB85">
        <f t="shared" si="49"/>
        <v>-6.3469702201481057</v>
      </c>
      <c r="AC85">
        <f t="shared" si="50"/>
        <v>58.70595733180717</v>
      </c>
      <c r="AD85">
        <v>0</v>
      </c>
      <c r="AE85">
        <v>0</v>
      </c>
      <c r="AF85">
        <v>3</v>
      </c>
      <c r="AG85">
        <v>0</v>
      </c>
      <c r="AH85">
        <v>0</v>
      </c>
      <c r="AI85">
        <f t="shared" si="51"/>
        <v>1</v>
      </c>
      <c r="AJ85">
        <f t="shared" si="52"/>
        <v>0</v>
      </c>
      <c r="AK85">
        <f t="shared" si="53"/>
        <v>67761.439754290186</v>
      </c>
      <c r="AL85">
        <f t="shared" si="54"/>
        <v>1200.0025000000001</v>
      </c>
      <c r="AM85">
        <f t="shared" si="55"/>
        <v>963.36348986023199</v>
      </c>
      <c r="AN85">
        <f t="shared" si="56"/>
        <v>0.80280123571428552</v>
      </c>
      <c r="AO85">
        <f t="shared" si="57"/>
        <v>0.22320045348571427</v>
      </c>
      <c r="AP85">
        <v>10</v>
      </c>
      <c r="AQ85">
        <v>1</v>
      </c>
      <c r="AR85" t="s">
        <v>237</v>
      </c>
      <c r="AS85">
        <v>1560448710.1607101</v>
      </c>
      <c r="AT85">
        <v>183.491178571429</v>
      </c>
      <c r="AU85">
        <v>215.68771428571401</v>
      </c>
      <c r="AV85">
        <v>21.157703571428598</v>
      </c>
      <c r="AW85">
        <v>18.973424999999999</v>
      </c>
      <c r="AX85">
        <v>600.05449999999996</v>
      </c>
      <c r="AY85">
        <v>99.370985714285695</v>
      </c>
      <c r="AZ85">
        <v>9.9997150000000007E-2</v>
      </c>
      <c r="BA85">
        <v>23.730149999999998</v>
      </c>
      <c r="BB85">
        <v>24.3858</v>
      </c>
      <c r="BC85">
        <v>24.198796428571399</v>
      </c>
      <c r="BD85">
        <v>0</v>
      </c>
      <c r="BE85">
        <v>0</v>
      </c>
      <c r="BF85">
        <v>12998.589285714301</v>
      </c>
      <c r="BG85">
        <v>1039.99892857143</v>
      </c>
      <c r="BH85">
        <v>5.2228374999999998</v>
      </c>
      <c r="BI85">
        <v>1200.0025000000001</v>
      </c>
      <c r="BJ85">
        <v>0.330008107142857</v>
      </c>
      <c r="BK85">
        <v>0.33001150000000001</v>
      </c>
      <c r="BL85">
        <v>0.33001000000000003</v>
      </c>
      <c r="BM85">
        <v>9.9702342857142801E-3</v>
      </c>
      <c r="BN85">
        <v>26</v>
      </c>
      <c r="BO85">
        <v>17743.0964285714</v>
      </c>
      <c r="BP85">
        <v>1560439127</v>
      </c>
      <c r="BQ85" t="s">
        <v>238</v>
      </c>
      <c r="BR85">
        <v>2</v>
      </c>
      <c r="BS85">
        <v>-0.51400000000000001</v>
      </c>
      <c r="BT85">
        <v>2.4E-2</v>
      </c>
      <c r="BU85">
        <v>400</v>
      </c>
      <c r="BV85">
        <v>19</v>
      </c>
      <c r="BW85">
        <v>0.04</v>
      </c>
      <c r="BX85">
        <v>0.04</v>
      </c>
      <c r="BY85">
        <v>18.971510549523</v>
      </c>
      <c r="BZ85">
        <v>3.7518396839094401</v>
      </c>
      <c r="CA85">
        <v>0.38368940454483902</v>
      </c>
      <c r="CB85">
        <v>0</v>
      </c>
      <c r="CC85">
        <v>-32.071985365853699</v>
      </c>
      <c r="CD85">
        <v>-6.32865365853627</v>
      </c>
      <c r="CE85">
        <v>0.64711409125664698</v>
      </c>
      <c r="CF85">
        <v>0</v>
      </c>
      <c r="CG85">
        <v>2.1844343902438998</v>
      </c>
      <c r="CH85">
        <v>1.15317073170716E-2</v>
      </c>
      <c r="CI85">
        <v>2.4532099914894899E-3</v>
      </c>
      <c r="CJ85">
        <v>1</v>
      </c>
      <c r="CK85">
        <v>1</v>
      </c>
      <c r="CL85">
        <v>3</v>
      </c>
      <c r="CM85" t="s">
        <v>254</v>
      </c>
      <c r="CN85">
        <v>1.8608100000000001</v>
      </c>
      <c r="CO85">
        <v>1.8577600000000001</v>
      </c>
      <c r="CP85">
        <v>1.8605</v>
      </c>
      <c r="CQ85">
        <v>1.8533299999999999</v>
      </c>
      <c r="CR85">
        <v>1.8518699999999999</v>
      </c>
      <c r="CS85">
        <v>1.8527199999999999</v>
      </c>
      <c r="CT85">
        <v>1.85643</v>
      </c>
      <c r="CU85">
        <v>1.86266</v>
      </c>
      <c r="CV85" t="s">
        <v>240</v>
      </c>
      <c r="CW85" t="s">
        <v>19</v>
      </c>
      <c r="CX85" t="s">
        <v>19</v>
      </c>
      <c r="CY85" t="s">
        <v>19</v>
      </c>
      <c r="CZ85" t="s">
        <v>241</v>
      </c>
      <c r="DA85" t="s">
        <v>242</v>
      </c>
      <c r="DB85" t="s">
        <v>243</v>
      </c>
      <c r="DC85" t="s">
        <v>243</v>
      </c>
      <c r="DD85" t="s">
        <v>243</v>
      </c>
      <c r="DE85" t="s">
        <v>243</v>
      </c>
      <c r="DF85">
        <v>0</v>
      </c>
      <c r="DG85">
        <v>100</v>
      </c>
      <c r="DH85">
        <v>100</v>
      </c>
      <c r="DI85">
        <v>-0.51400000000000001</v>
      </c>
      <c r="DJ85">
        <v>2.4E-2</v>
      </c>
      <c r="DK85">
        <v>3</v>
      </c>
      <c r="DL85">
        <v>631.39800000000002</v>
      </c>
      <c r="DM85">
        <v>283.87799999999999</v>
      </c>
      <c r="DN85">
        <v>22.999500000000001</v>
      </c>
      <c r="DO85">
        <v>25.332000000000001</v>
      </c>
      <c r="DP85">
        <v>30.0002</v>
      </c>
      <c r="DQ85">
        <v>25.3935</v>
      </c>
      <c r="DR85">
        <v>25.404599999999999</v>
      </c>
      <c r="DS85">
        <v>12.965999999999999</v>
      </c>
      <c r="DT85">
        <v>24.1143</v>
      </c>
      <c r="DU85">
        <v>59.430300000000003</v>
      </c>
      <c r="DV85">
        <v>23</v>
      </c>
      <c r="DW85">
        <v>244.17</v>
      </c>
      <c r="DX85">
        <v>19</v>
      </c>
      <c r="DY85">
        <v>101.042</v>
      </c>
      <c r="DZ85">
        <v>105.015</v>
      </c>
    </row>
    <row r="86" spans="1:130" x14ac:dyDescent="0.25">
      <c r="A86">
        <v>70</v>
      </c>
      <c r="B86">
        <v>1560448721.5</v>
      </c>
      <c r="C86">
        <v>138</v>
      </c>
      <c r="D86" t="s">
        <v>381</v>
      </c>
      <c r="E86" t="s">
        <v>382</v>
      </c>
      <c r="G86">
        <v>1560448712.1607101</v>
      </c>
      <c r="H86">
        <f t="shared" si="29"/>
        <v>1.3391883093167023E-3</v>
      </c>
      <c r="I86">
        <f t="shared" si="30"/>
        <v>19.184936049691693</v>
      </c>
      <c r="J86">
        <f t="shared" si="31"/>
        <v>186.649321428571</v>
      </c>
      <c r="K86">
        <f t="shared" si="32"/>
        <v>-36.941581188301811</v>
      </c>
      <c r="L86">
        <f t="shared" si="33"/>
        <v>-3.674632517721109</v>
      </c>
      <c r="M86">
        <f t="shared" si="34"/>
        <v>18.566277995409632</v>
      </c>
      <c r="N86">
        <f t="shared" si="35"/>
        <v>0.1407757912187961</v>
      </c>
      <c r="O86">
        <f t="shared" si="36"/>
        <v>3</v>
      </c>
      <c r="P86">
        <f t="shared" si="37"/>
        <v>0.13754854044998976</v>
      </c>
      <c r="Q86">
        <f t="shared" si="38"/>
        <v>8.6252075785521576E-2</v>
      </c>
      <c r="R86">
        <f t="shared" si="39"/>
        <v>215.02313564865918</v>
      </c>
      <c r="S86">
        <f t="shared" si="40"/>
        <v>24.633255412786795</v>
      </c>
      <c r="T86">
        <f t="shared" si="41"/>
        <v>24.292987500000002</v>
      </c>
      <c r="U86">
        <f t="shared" si="42"/>
        <v>3.0480925906505485</v>
      </c>
      <c r="V86">
        <f t="shared" si="43"/>
        <v>71.417728089187008</v>
      </c>
      <c r="W86">
        <f t="shared" si="44"/>
        <v>2.1047113634501482</v>
      </c>
      <c r="X86">
        <f t="shared" si="45"/>
        <v>2.9470432898982288</v>
      </c>
      <c r="Y86">
        <f t="shared" si="46"/>
        <v>0.9433812272004003</v>
      </c>
      <c r="Z86">
        <f t="shared" si="47"/>
        <v>-59.058204440866568</v>
      </c>
      <c r="AA86">
        <f t="shared" si="48"/>
        <v>-90.780972728576444</v>
      </c>
      <c r="AB86">
        <f t="shared" si="49"/>
        <v>-6.3373641318028042</v>
      </c>
      <c r="AC86">
        <f t="shared" si="50"/>
        <v>58.846594347413344</v>
      </c>
      <c r="AD86">
        <v>0</v>
      </c>
      <c r="AE86">
        <v>0</v>
      </c>
      <c r="AF86">
        <v>3</v>
      </c>
      <c r="AG86">
        <v>0</v>
      </c>
      <c r="AH86">
        <v>0</v>
      </c>
      <c r="AI86">
        <f t="shared" si="51"/>
        <v>1</v>
      </c>
      <c r="AJ86">
        <f t="shared" si="52"/>
        <v>0</v>
      </c>
      <c r="AK86">
        <f t="shared" si="53"/>
        <v>67768.291733582693</v>
      </c>
      <c r="AL86">
        <f t="shared" si="54"/>
        <v>1200.0021428571399</v>
      </c>
      <c r="AM86">
        <f t="shared" si="55"/>
        <v>963.36305796667307</v>
      </c>
      <c r="AN86">
        <f t="shared" si="56"/>
        <v>0.80280111473214366</v>
      </c>
      <c r="AO86">
        <f t="shared" si="57"/>
        <v>0.22320052016785738</v>
      </c>
      <c r="AP86">
        <v>10</v>
      </c>
      <c r="AQ86">
        <v>1</v>
      </c>
      <c r="AR86" t="s">
        <v>237</v>
      </c>
      <c r="AS86">
        <v>1560448712.1607101</v>
      </c>
      <c r="AT86">
        <v>186.649321428571</v>
      </c>
      <c r="AU86">
        <v>219.037785714286</v>
      </c>
      <c r="AV86">
        <v>21.158950000000001</v>
      </c>
      <c r="AW86">
        <v>18.974399999999999</v>
      </c>
      <c r="AX86">
        <v>600.05607142857104</v>
      </c>
      <c r="AY86">
        <v>99.371435714285695</v>
      </c>
      <c r="AZ86">
        <v>0.100010810714286</v>
      </c>
      <c r="BA86">
        <v>23.7316964285714</v>
      </c>
      <c r="BB86">
        <v>24.3861285714286</v>
      </c>
      <c r="BC86">
        <v>24.199846428571401</v>
      </c>
      <c r="BD86">
        <v>0</v>
      </c>
      <c r="BE86">
        <v>0</v>
      </c>
      <c r="BF86">
        <v>13000.064285714299</v>
      </c>
      <c r="BG86">
        <v>1040.0103571428599</v>
      </c>
      <c r="BH86">
        <v>5.2597853571428601</v>
      </c>
      <c r="BI86">
        <v>1200.0021428571399</v>
      </c>
      <c r="BJ86">
        <v>0.33000692857142899</v>
      </c>
      <c r="BK86">
        <v>0.33001228571428598</v>
      </c>
      <c r="BL86">
        <v>0.33001053571428601</v>
      </c>
      <c r="BM86">
        <v>9.9700382142857095E-3</v>
      </c>
      <c r="BN86">
        <v>26</v>
      </c>
      <c r="BO86">
        <v>17743.085714285698</v>
      </c>
      <c r="BP86">
        <v>1560439127</v>
      </c>
      <c r="BQ86" t="s">
        <v>238</v>
      </c>
      <c r="BR86">
        <v>2</v>
      </c>
      <c r="BS86">
        <v>-0.51400000000000001</v>
      </c>
      <c r="BT86">
        <v>2.4E-2</v>
      </c>
      <c r="BU86">
        <v>400</v>
      </c>
      <c r="BV86">
        <v>19</v>
      </c>
      <c r="BW86">
        <v>0.04</v>
      </c>
      <c r="BX86">
        <v>0.04</v>
      </c>
      <c r="BY86">
        <v>19.085674834611499</v>
      </c>
      <c r="BZ86">
        <v>3.4913671454196198</v>
      </c>
      <c r="CA86">
        <v>0.36034867184048103</v>
      </c>
      <c r="CB86">
        <v>0</v>
      </c>
      <c r="CC86">
        <v>-32.263804878048802</v>
      </c>
      <c r="CD86">
        <v>-5.89226968641076</v>
      </c>
      <c r="CE86">
        <v>0.60840060572732502</v>
      </c>
      <c r="CF86">
        <v>0</v>
      </c>
      <c r="CG86">
        <v>2.1845180487804901</v>
      </c>
      <c r="CH86">
        <v>1.8775191637632901E-2</v>
      </c>
      <c r="CI86">
        <v>2.51993923611622E-3</v>
      </c>
      <c r="CJ86">
        <v>1</v>
      </c>
      <c r="CK86">
        <v>1</v>
      </c>
      <c r="CL86">
        <v>3</v>
      </c>
      <c r="CM86" t="s">
        <v>254</v>
      </c>
      <c r="CN86">
        <v>1.8608100000000001</v>
      </c>
      <c r="CO86">
        <v>1.85775</v>
      </c>
      <c r="CP86">
        <v>1.8605</v>
      </c>
      <c r="CQ86">
        <v>1.8533299999999999</v>
      </c>
      <c r="CR86">
        <v>1.85188</v>
      </c>
      <c r="CS86">
        <v>1.8527199999999999</v>
      </c>
      <c r="CT86">
        <v>1.8564099999999999</v>
      </c>
      <c r="CU86">
        <v>1.86266</v>
      </c>
      <c r="CV86" t="s">
        <v>240</v>
      </c>
      <c r="CW86" t="s">
        <v>19</v>
      </c>
      <c r="CX86" t="s">
        <v>19</v>
      </c>
      <c r="CY86" t="s">
        <v>19</v>
      </c>
      <c r="CZ86" t="s">
        <v>241</v>
      </c>
      <c r="DA86" t="s">
        <v>242</v>
      </c>
      <c r="DB86" t="s">
        <v>243</v>
      </c>
      <c r="DC86" t="s">
        <v>243</v>
      </c>
      <c r="DD86" t="s">
        <v>243</v>
      </c>
      <c r="DE86" t="s">
        <v>243</v>
      </c>
      <c r="DF86">
        <v>0</v>
      </c>
      <c r="DG86">
        <v>100</v>
      </c>
      <c r="DH86">
        <v>100</v>
      </c>
      <c r="DI86">
        <v>-0.51400000000000001</v>
      </c>
      <c r="DJ86">
        <v>2.4E-2</v>
      </c>
      <c r="DK86">
        <v>3</v>
      </c>
      <c r="DL86">
        <v>631.572</v>
      </c>
      <c r="DM86">
        <v>283.82600000000002</v>
      </c>
      <c r="DN86">
        <v>22.999500000000001</v>
      </c>
      <c r="DO86">
        <v>25.3325</v>
      </c>
      <c r="DP86">
        <v>30.0002</v>
      </c>
      <c r="DQ86">
        <v>25.394600000000001</v>
      </c>
      <c r="DR86">
        <v>25.405200000000001</v>
      </c>
      <c r="DS86">
        <v>13.0679</v>
      </c>
      <c r="DT86">
        <v>24.1143</v>
      </c>
      <c r="DU86">
        <v>59.430300000000003</v>
      </c>
      <c r="DV86">
        <v>23</v>
      </c>
      <c r="DW86">
        <v>244.17</v>
      </c>
      <c r="DX86">
        <v>19</v>
      </c>
      <c r="DY86">
        <v>101.04300000000001</v>
      </c>
      <c r="DZ86">
        <v>105.015</v>
      </c>
    </row>
    <row r="87" spans="1:130" x14ac:dyDescent="0.25">
      <c r="A87">
        <v>71</v>
      </c>
      <c r="B87">
        <v>1560448723.5</v>
      </c>
      <c r="C87">
        <v>140</v>
      </c>
      <c r="D87" t="s">
        <v>383</v>
      </c>
      <c r="E87" t="s">
        <v>384</v>
      </c>
      <c r="G87">
        <v>1560448714.1607101</v>
      </c>
      <c r="H87">
        <f t="shared" si="29"/>
        <v>1.3394257940706406E-3</v>
      </c>
      <c r="I87">
        <f t="shared" si="30"/>
        <v>19.300374698489168</v>
      </c>
      <c r="J87">
        <f t="shared" si="31"/>
        <v>189.80764285714301</v>
      </c>
      <c r="K87">
        <f t="shared" si="32"/>
        <v>-35.123152473352</v>
      </c>
      <c r="L87">
        <f t="shared" si="33"/>
        <v>-3.4937562775579019</v>
      </c>
      <c r="M87">
        <f t="shared" si="34"/>
        <v>18.880470489194796</v>
      </c>
      <c r="N87">
        <f t="shared" si="35"/>
        <v>0.1407996322733317</v>
      </c>
      <c r="O87">
        <f t="shared" si="36"/>
        <v>3</v>
      </c>
      <c r="P87">
        <f t="shared" si="37"/>
        <v>0.13757130084494304</v>
      </c>
      <c r="Q87">
        <f t="shared" si="38"/>
        <v>8.6266395262418014E-2</v>
      </c>
      <c r="R87">
        <f t="shared" si="39"/>
        <v>215.02304329290351</v>
      </c>
      <c r="S87">
        <f t="shared" si="40"/>
        <v>24.634732711703897</v>
      </c>
      <c r="T87">
        <f t="shared" si="41"/>
        <v>24.293717857142852</v>
      </c>
      <c r="U87">
        <f t="shared" si="42"/>
        <v>3.0482260254448246</v>
      </c>
      <c r="V87">
        <f t="shared" si="43"/>
        <v>71.415249599566664</v>
      </c>
      <c r="W87">
        <f t="shared" si="44"/>
        <v>2.1048333288777141</v>
      </c>
      <c r="X87">
        <f t="shared" si="45"/>
        <v>2.9473163514511973</v>
      </c>
      <c r="Y87">
        <f t="shared" si="46"/>
        <v>0.94339269656711044</v>
      </c>
      <c r="Z87">
        <f t="shared" si="47"/>
        <v>-59.068677518515251</v>
      </c>
      <c r="AA87">
        <f t="shared" si="48"/>
        <v>-90.650139857144097</v>
      </c>
      <c r="AB87">
        <f t="shared" si="49"/>
        <v>-6.3283032896017923</v>
      </c>
      <c r="AC87">
        <f t="shared" si="50"/>
        <v>58.975922627642376</v>
      </c>
      <c r="AD87">
        <v>0</v>
      </c>
      <c r="AE87">
        <v>0</v>
      </c>
      <c r="AF87">
        <v>3</v>
      </c>
      <c r="AG87">
        <v>0</v>
      </c>
      <c r="AH87">
        <v>0</v>
      </c>
      <c r="AI87">
        <f t="shared" si="51"/>
        <v>1</v>
      </c>
      <c r="AJ87">
        <f t="shared" si="52"/>
        <v>0</v>
      </c>
      <c r="AK87">
        <f t="shared" si="53"/>
        <v>67758.677037024303</v>
      </c>
      <c r="AL87">
        <f t="shared" si="54"/>
        <v>1200.0014285714301</v>
      </c>
      <c r="AM87">
        <f t="shared" si="55"/>
        <v>963.36240857293103</v>
      </c>
      <c r="AN87">
        <f t="shared" si="56"/>
        <v>0.80280105142857072</v>
      </c>
      <c r="AO87">
        <f t="shared" si="57"/>
        <v>0.22320057475714267</v>
      </c>
      <c r="AP87">
        <v>10</v>
      </c>
      <c r="AQ87">
        <v>1</v>
      </c>
      <c r="AR87" t="s">
        <v>237</v>
      </c>
      <c r="AS87">
        <v>1560448714.1607101</v>
      </c>
      <c r="AT87">
        <v>189.80764285714301</v>
      </c>
      <c r="AU87">
        <v>222.39567857142899</v>
      </c>
      <c r="AV87">
        <v>21.160142857142901</v>
      </c>
      <c r="AW87">
        <v>18.975203571428601</v>
      </c>
      <c r="AX87">
        <v>600.05482142857102</v>
      </c>
      <c r="AY87">
        <v>99.3715928571429</v>
      </c>
      <c r="AZ87">
        <v>0.100010103571429</v>
      </c>
      <c r="BA87">
        <v>23.733235714285701</v>
      </c>
      <c r="BB87">
        <v>24.385785714285699</v>
      </c>
      <c r="BC87">
        <v>24.201650000000001</v>
      </c>
      <c r="BD87">
        <v>0</v>
      </c>
      <c r="BE87">
        <v>0</v>
      </c>
      <c r="BF87">
        <v>12998.060714285701</v>
      </c>
      <c r="BG87">
        <v>1040.0139285714299</v>
      </c>
      <c r="BH87">
        <v>5.3012460714285696</v>
      </c>
      <c r="BI87">
        <v>1200.0014285714301</v>
      </c>
      <c r="BJ87">
        <v>0.33000596428571399</v>
      </c>
      <c r="BK87">
        <v>0.33001257142857099</v>
      </c>
      <c r="BL87">
        <v>0.33001110714285697</v>
      </c>
      <c r="BM87">
        <v>9.9701042857142808E-3</v>
      </c>
      <c r="BN87">
        <v>26</v>
      </c>
      <c r="BO87">
        <v>17743.067857142902</v>
      </c>
      <c r="BP87">
        <v>1560439127</v>
      </c>
      <c r="BQ87" t="s">
        <v>238</v>
      </c>
      <c r="BR87">
        <v>2</v>
      </c>
      <c r="BS87">
        <v>-0.51400000000000001</v>
      </c>
      <c r="BT87">
        <v>2.4E-2</v>
      </c>
      <c r="BU87">
        <v>400</v>
      </c>
      <c r="BV87">
        <v>19</v>
      </c>
      <c r="BW87">
        <v>0.04</v>
      </c>
      <c r="BX87">
        <v>0.04</v>
      </c>
      <c r="BY87">
        <v>19.192718855532799</v>
      </c>
      <c r="BZ87">
        <v>3.15806724109295</v>
      </c>
      <c r="CA87">
        <v>0.33025779827110602</v>
      </c>
      <c r="CB87">
        <v>0</v>
      </c>
      <c r="CC87">
        <v>-32.452758536585399</v>
      </c>
      <c r="CD87">
        <v>-5.3619303135890402</v>
      </c>
      <c r="CE87">
        <v>0.55852143220471395</v>
      </c>
      <c r="CF87">
        <v>0</v>
      </c>
      <c r="CG87">
        <v>2.1846990243902402</v>
      </c>
      <c r="CH87">
        <v>2.1502160278745099E-2</v>
      </c>
      <c r="CI87">
        <v>2.57195930332144E-3</v>
      </c>
      <c r="CJ87">
        <v>1</v>
      </c>
      <c r="CK87">
        <v>1</v>
      </c>
      <c r="CL87">
        <v>3</v>
      </c>
      <c r="CM87" t="s">
        <v>254</v>
      </c>
      <c r="CN87">
        <v>1.8608100000000001</v>
      </c>
      <c r="CO87">
        <v>1.85775</v>
      </c>
      <c r="CP87">
        <v>1.8605100000000001</v>
      </c>
      <c r="CQ87">
        <v>1.85334</v>
      </c>
      <c r="CR87">
        <v>1.85188</v>
      </c>
      <c r="CS87">
        <v>1.8527199999999999</v>
      </c>
      <c r="CT87">
        <v>1.8564099999999999</v>
      </c>
      <c r="CU87">
        <v>1.86266</v>
      </c>
      <c r="CV87" t="s">
        <v>240</v>
      </c>
      <c r="CW87" t="s">
        <v>19</v>
      </c>
      <c r="CX87" t="s">
        <v>19</v>
      </c>
      <c r="CY87" t="s">
        <v>19</v>
      </c>
      <c r="CZ87" t="s">
        <v>241</v>
      </c>
      <c r="DA87" t="s">
        <v>242</v>
      </c>
      <c r="DB87" t="s">
        <v>243</v>
      </c>
      <c r="DC87" t="s">
        <v>243</v>
      </c>
      <c r="DD87" t="s">
        <v>243</v>
      </c>
      <c r="DE87" t="s">
        <v>243</v>
      </c>
      <c r="DF87">
        <v>0</v>
      </c>
      <c r="DG87">
        <v>100</v>
      </c>
      <c r="DH87">
        <v>100</v>
      </c>
      <c r="DI87">
        <v>-0.51400000000000001</v>
      </c>
      <c r="DJ87">
        <v>2.4E-2</v>
      </c>
      <c r="DK87">
        <v>3</v>
      </c>
      <c r="DL87">
        <v>631.38099999999997</v>
      </c>
      <c r="DM87">
        <v>283.90899999999999</v>
      </c>
      <c r="DN87">
        <v>22.999500000000001</v>
      </c>
      <c r="DO87">
        <v>25.333500000000001</v>
      </c>
      <c r="DP87">
        <v>30.0001</v>
      </c>
      <c r="DQ87">
        <v>25.395199999999999</v>
      </c>
      <c r="DR87">
        <v>25.406199999999998</v>
      </c>
      <c r="DS87">
        <v>13.209099999999999</v>
      </c>
      <c r="DT87">
        <v>24.1143</v>
      </c>
      <c r="DU87">
        <v>59.430300000000003</v>
      </c>
      <c r="DV87">
        <v>23</v>
      </c>
      <c r="DW87">
        <v>249.17</v>
      </c>
      <c r="DX87">
        <v>19</v>
      </c>
      <c r="DY87">
        <v>101.042</v>
      </c>
      <c r="DZ87">
        <v>105.015</v>
      </c>
    </row>
    <row r="88" spans="1:130" x14ac:dyDescent="0.25">
      <c r="A88">
        <v>72</v>
      </c>
      <c r="B88">
        <v>1560448725.5</v>
      </c>
      <c r="C88">
        <v>142</v>
      </c>
      <c r="D88" t="s">
        <v>385</v>
      </c>
      <c r="E88" t="s">
        <v>386</v>
      </c>
      <c r="G88">
        <v>1560448716.1607101</v>
      </c>
      <c r="H88">
        <f t="shared" si="29"/>
        <v>1.33970236737948E-3</v>
      </c>
      <c r="I88">
        <f t="shared" si="30"/>
        <v>19.411854130940455</v>
      </c>
      <c r="J88">
        <f t="shared" si="31"/>
        <v>192.96846428571399</v>
      </c>
      <c r="K88">
        <f t="shared" si="32"/>
        <v>-33.271652616354046</v>
      </c>
      <c r="L88">
        <f t="shared" si="33"/>
        <v>-3.3095817125030949</v>
      </c>
      <c r="M88">
        <f t="shared" si="34"/>
        <v>19.194865606882775</v>
      </c>
      <c r="N88">
        <f t="shared" si="35"/>
        <v>0.14081367275913836</v>
      </c>
      <c r="O88">
        <f t="shared" si="36"/>
        <v>3</v>
      </c>
      <c r="P88">
        <f t="shared" si="37"/>
        <v>0.13758470482547877</v>
      </c>
      <c r="Q88">
        <f t="shared" si="38"/>
        <v>8.6274828251250046E-2</v>
      </c>
      <c r="R88">
        <f t="shared" si="39"/>
        <v>215.02318259400991</v>
      </c>
      <c r="S88">
        <f t="shared" si="40"/>
        <v>24.635962241568908</v>
      </c>
      <c r="T88">
        <f t="shared" si="41"/>
        <v>24.294864285714297</v>
      </c>
      <c r="U88">
        <f t="shared" si="42"/>
        <v>3.0484354859585823</v>
      </c>
      <c r="V88">
        <f t="shared" si="43"/>
        <v>71.413359410293296</v>
      </c>
      <c r="W88">
        <f t="shared" si="44"/>
        <v>2.104942320152472</v>
      </c>
      <c r="X88">
        <f t="shared" si="45"/>
        <v>2.947546982153415</v>
      </c>
      <c r="Y88">
        <f t="shared" si="46"/>
        <v>0.94349316580611031</v>
      </c>
      <c r="Z88">
        <f t="shared" si="47"/>
        <v>-59.080874401435068</v>
      </c>
      <c r="AA88">
        <f t="shared" si="48"/>
        <v>-90.625301828575871</v>
      </c>
      <c r="AB88">
        <f t="shared" si="49"/>
        <v>-6.3266475049972772</v>
      </c>
      <c r="AC88">
        <f t="shared" si="50"/>
        <v>58.990358859001688</v>
      </c>
      <c r="AD88">
        <v>0</v>
      </c>
      <c r="AE88">
        <v>0</v>
      </c>
      <c r="AF88">
        <v>3</v>
      </c>
      <c r="AG88">
        <v>0</v>
      </c>
      <c r="AH88">
        <v>0</v>
      </c>
      <c r="AI88">
        <f t="shared" si="51"/>
        <v>1</v>
      </c>
      <c r="AJ88">
        <f t="shared" si="52"/>
        <v>0</v>
      </c>
      <c r="AK88">
        <f t="shared" si="53"/>
        <v>67748.273035384991</v>
      </c>
      <c r="AL88">
        <f t="shared" si="54"/>
        <v>1200.00178571429</v>
      </c>
      <c r="AM88">
        <f t="shared" si="55"/>
        <v>963.36276557341478</v>
      </c>
      <c r="AN88">
        <f t="shared" si="56"/>
        <v>0.80280111000000054</v>
      </c>
      <c r="AO88">
        <f t="shared" si="57"/>
        <v>0.22320063664285733</v>
      </c>
      <c r="AP88">
        <v>10</v>
      </c>
      <c r="AQ88">
        <v>1</v>
      </c>
      <c r="AR88" t="s">
        <v>237</v>
      </c>
      <c r="AS88">
        <v>1560448716.1607101</v>
      </c>
      <c r="AT88">
        <v>192.96846428571399</v>
      </c>
      <c r="AU88">
        <v>225.749071428571</v>
      </c>
      <c r="AV88">
        <v>21.161257142857099</v>
      </c>
      <c r="AW88">
        <v>18.975892857142899</v>
      </c>
      <c r="AX88">
        <v>600.06132142857098</v>
      </c>
      <c r="AY88">
        <v>99.371492857142798</v>
      </c>
      <c r="AZ88">
        <v>0.10002274999999999</v>
      </c>
      <c r="BA88">
        <v>23.734535714285698</v>
      </c>
      <c r="BB88">
        <v>24.385653571428598</v>
      </c>
      <c r="BC88">
        <v>24.204075</v>
      </c>
      <c r="BD88">
        <v>0</v>
      </c>
      <c r="BE88">
        <v>0</v>
      </c>
      <c r="BF88">
        <v>12995.9142857143</v>
      </c>
      <c r="BG88">
        <v>1040.0192857142899</v>
      </c>
      <c r="BH88">
        <v>5.3492539285714296</v>
      </c>
      <c r="BI88">
        <v>1200.00178571429</v>
      </c>
      <c r="BJ88">
        <v>0.330005285714286</v>
      </c>
      <c r="BK88">
        <v>0.33001242857142898</v>
      </c>
      <c r="BL88">
        <v>0.330011892857143</v>
      </c>
      <c r="BM88">
        <v>9.9701642857142891E-3</v>
      </c>
      <c r="BN88">
        <v>26</v>
      </c>
      <c r="BO88">
        <v>17743.071428571398</v>
      </c>
      <c r="BP88">
        <v>1560439127</v>
      </c>
      <c r="BQ88" t="s">
        <v>238</v>
      </c>
      <c r="BR88">
        <v>2</v>
      </c>
      <c r="BS88">
        <v>-0.51400000000000001</v>
      </c>
      <c r="BT88">
        <v>2.4E-2</v>
      </c>
      <c r="BU88">
        <v>400</v>
      </c>
      <c r="BV88">
        <v>19</v>
      </c>
      <c r="BW88">
        <v>0.04</v>
      </c>
      <c r="BX88">
        <v>0.04</v>
      </c>
      <c r="BY88">
        <v>19.314302648352701</v>
      </c>
      <c r="BZ88">
        <v>2.8573968579886602</v>
      </c>
      <c r="CA88">
        <v>0.29616113749579298</v>
      </c>
      <c r="CB88">
        <v>0</v>
      </c>
      <c r="CC88">
        <v>-32.663965853658503</v>
      </c>
      <c r="CD88">
        <v>-4.8665142857135502</v>
      </c>
      <c r="CE88">
        <v>0.50081526880494898</v>
      </c>
      <c r="CF88">
        <v>0</v>
      </c>
      <c r="CG88">
        <v>2.18498097560976</v>
      </c>
      <c r="CH88">
        <v>1.9607247386757402E-2</v>
      </c>
      <c r="CI88">
        <v>2.5079228650351599E-3</v>
      </c>
      <c r="CJ88">
        <v>1</v>
      </c>
      <c r="CK88">
        <v>1</v>
      </c>
      <c r="CL88">
        <v>3</v>
      </c>
      <c r="CM88" t="s">
        <v>254</v>
      </c>
      <c r="CN88">
        <v>1.8608100000000001</v>
      </c>
      <c r="CO88">
        <v>1.8577600000000001</v>
      </c>
      <c r="CP88">
        <v>1.8605100000000001</v>
      </c>
      <c r="CQ88">
        <v>1.85334</v>
      </c>
      <c r="CR88">
        <v>1.8518699999999999</v>
      </c>
      <c r="CS88">
        <v>1.8527199999999999</v>
      </c>
      <c r="CT88">
        <v>1.8564000000000001</v>
      </c>
      <c r="CU88">
        <v>1.8626499999999999</v>
      </c>
      <c r="CV88" t="s">
        <v>240</v>
      </c>
      <c r="CW88" t="s">
        <v>19</v>
      </c>
      <c r="CX88" t="s">
        <v>19</v>
      </c>
      <c r="CY88" t="s">
        <v>19</v>
      </c>
      <c r="CZ88" t="s">
        <v>241</v>
      </c>
      <c r="DA88" t="s">
        <v>242</v>
      </c>
      <c r="DB88" t="s">
        <v>243</v>
      </c>
      <c r="DC88" t="s">
        <v>243</v>
      </c>
      <c r="DD88" t="s">
        <v>243</v>
      </c>
      <c r="DE88" t="s">
        <v>243</v>
      </c>
      <c r="DF88">
        <v>0</v>
      </c>
      <c r="DG88">
        <v>100</v>
      </c>
      <c r="DH88">
        <v>100</v>
      </c>
      <c r="DI88">
        <v>-0.51400000000000001</v>
      </c>
      <c r="DJ88">
        <v>2.4E-2</v>
      </c>
      <c r="DK88">
        <v>3</v>
      </c>
      <c r="DL88">
        <v>631.60500000000002</v>
      </c>
      <c r="DM88">
        <v>283.92399999999998</v>
      </c>
      <c r="DN88">
        <v>22.999600000000001</v>
      </c>
      <c r="DO88">
        <v>25.334199999999999</v>
      </c>
      <c r="DP88">
        <v>30.0001</v>
      </c>
      <c r="DQ88">
        <v>25.395700000000001</v>
      </c>
      <c r="DR88">
        <v>25.407</v>
      </c>
      <c r="DS88">
        <v>13.3652</v>
      </c>
      <c r="DT88">
        <v>24.1143</v>
      </c>
      <c r="DU88">
        <v>59.430300000000003</v>
      </c>
      <c r="DV88">
        <v>23</v>
      </c>
      <c r="DW88">
        <v>254.17</v>
      </c>
      <c r="DX88">
        <v>19</v>
      </c>
      <c r="DY88">
        <v>101.042</v>
      </c>
      <c r="DZ88">
        <v>105.015</v>
      </c>
    </row>
    <row r="89" spans="1:130" x14ac:dyDescent="0.25">
      <c r="A89">
        <v>73</v>
      </c>
      <c r="B89">
        <v>1560448727.5</v>
      </c>
      <c r="C89">
        <v>144</v>
      </c>
      <c r="D89" t="s">
        <v>387</v>
      </c>
      <c r="E89" t="s">
        <v>388</v>
      </c>
      <c r="G89">
        <v>1560448718.1607101</v>
      </c>
      <c r="H89">
        <f t="shared" si="29"/>
        <v>1.340122110474232E-3</v>
      </c>
      <c r="I89">
        <f t="shared" si="30"/>
        <v>19.507786763838578</v>
      </c>
      <c r="J89">
        <f t="shared" si="31"/>
        <v>196.13164285714299</v>
      </c>
      <c r="K89">
        <f t="shared" si="32"/>
        <v>-31.200955195422839</v>
      </c>
      <c r="L89">
        <f t="shared" si="33"/>
        <v>-3.1035955161776498</v>
      </c>
      <c r="M89">
        <f t="shared" si="34"/>
        <v>19.509443975012761</v>
      </c>
      <c r="N89">
        <f t="shared" si="35"/>
        <v>0.14085190012999632</v>
      </c>
      <c r="O89">
        <f t="shared" si="36"/>
        <v>3</v>
      </c>
      <c r="P89">
        <f t="shared" si="37"/>
        <v>0.13762119890272678</v>
      </c>
      <c r="Q89">
        <f t="shared" si="38"/>
        <v>8.6297788185739466E-2</v>
      </c>
      <c r="R89">
        <f t="shared" si="39"/>
        <v>215.02335685631263</v>
      </c>
      <c r="S89">
        <f t="shared" si="40"/>
        <v>24.636887778455833</v>
      </c>
      <c r="T89">
        <f t="shared" si="41"/>
        <v>24.295673214285699</v>
      </c>
      <c r="U89">
        <f t="shared" si="42"/>
        <v>3.0485832904345629</v>
      </c>
      <c r="V89">
        <f t="shared" si="43"/>
        <v>71.412555516028021</v>
      </c>
      <c r="W89">
        <f t="shared" si="44"/>
        <v>2.1050493970047528</v>
      </c>
      <c r="X89">
        <f t="shared" si="45"/>
        <v>2.9477301040323223</v>
      </c>
      <c r="Y89">
        <f t="shared" si="46"/>
        <v>0.94353389342981009</v>
      </c>
      <c r="Z89">
        <f t="shared" si="47"/>
        <v>-59.09938507191363</v>
      </c>
      <c r="AA89">
        <f t="shared" si="48"/>
        <v>-90.58920004284775</v>
      </c>
      <c r="AB89">
        <f t="shared" si="49"/>
        <v>-6.32418599806023</v>
      </c>
      <c r="AC89">
        <f t="shared" si="50"/>
        <v>59.010585743491021</v>
      </c>
      <c r="AD89">
        <v>0</v>
      </c>
      <c r="AE89">
        <v>0</v>
      </c>
      <c r="AF89">
        <v>3</v>
      </c>
      <c r="AG89">
        <v>0</v>
      </c>
      <c r="AH89">
        <v>0</v>
      </c>
      <c r="AI89">
        <f t="shared" si="51"/>
        <v>1</v>
      </c>
      <c r="AJ89">
        <f t="shared" si="52"/>
        <v>0</v>
      </c>
      <c r="AK89">
        <f t="shared" si="53"/>
        <v>67752.172761783149</v>
      </c>
      <c r="AL89">
        <f t="shared" si="54"/>
        <v>1200.0021428571399</v>
      </c>
      <c r="AM89">
        <f t="shared" si="55"/>
        <v>963.36315428827277</v>
      </c>
      <c r="AN89">
        <f t="shared" si="56"/>
        <v>0.80280119500000013</v>
      </c>
      <c r="AO89">
        <f t="shared" si="57"/>
        <v>0.22320072747142863</v>
      </c>
      <c r="AP89">
        <v>10</v>
      </c>
      <c r="AQ89">
        <v>1</v>
      </c>
      <c r="AR89" t="s">
        <v>237</v>
      </c>
      <c r="AS89">
        <v>1560448718.1607101</v>
      </c>
      <c r="AT89">
        <v>196.13164285714299</v>
      </c>
      <c r="AU89">
        <v>229.07942857142899</v>
      </c>
      <c r="AV89">
        <v>21.162407142857099</v>
      </c>
      <c r="AW89">
        <v>18.9763535714286</v>
      </c>
      <c r="AX89">
        <v>600.05935714285704</v>
      </c>
      <c r="AY89">
        <v>99.371139285714307</v>
      </c>
      <c r="AZ89">
        <v>0.100030642857143</v>
      </c>
      <c r="BA89">
        <v>23.7355678571429</v>
      </c>
      <c r="BB89">
        <v>24.385671428571399</v>
      </c>
      <c r="BC89">
        <v>24.205674999999999</v>
      </c>
      <c r="BD89">
        <v>0</v>
      </c>
      <c r="BE89">
        <v>0</v>
      </c>
      <c r="BF89">
        <v>12996.85</v>
      </c>
      <c r="BG89">
        <v>1040.0310714285699</v>
      </c>
      <c r="BH89">
        <v>5.4076275000000003</v>
      </c>
      <c r="BI89">
        <v>1200.0021428571399</v>
      </c>
      <c r="BJ89">
        <v>0.330004392857143</v>
      </c>
      <c r="BK89">
        <v>0.33001257142857099</v>
      </c>
      <c r="BL89">
        <v>0.33001267857142902</v>
      </c>
      <c r="BM89">
        <v>9.9702328571428592E-3</v>
      </c>
      <c r="BN89">
        <v>26</v>
      </c>
      <c r="BO89">
        <v>17743.071428571398</v>
      </c>
      <c r="BP89">
        <v>1560439127</v>
      </c>
      <c r="BQ89" t="s">
        <v>238</v>
      </c>
      <c r="BR89">
        <v>2</v>
      </c>
      <c r="BS89">
        <v>-0.51400000000000001</v>
      </c>
      <c r="BT89">
        <v>2.4E-2</v>
      </c>
      <c r="BU89">
        <v>400</v>
      </c>
      <c r="BV89">
        <v>19</v>
      </c>
      <c r="BW89">
        <v>0.04</v>
      </c>
      <c r="BX89">
        <v>0.04</v>
      </c>
      <c r="BY89">
        <v>19.425918892134199</v>
      </c>
      <c r="BZ89">
        <v>2.6618492812788701</v>
      </c>
      <c r="CA89">
        <v>0.27368078307288402</v>
      </c>
      <c r="CB89">
        <v>0</v>
      </c>
      <c r="CC89">
        <v>-32.848965853658498</v>
      </c>
      <c r="CD89">
        <v>-4.5587895470378097</v>
      </c>
      <c r="CE89">
        <v>0.46665371221786101</v>
      </c>
      <c r="CF89">
        <v>0</v>
      </c>
      <c r="CG89">
        <v>2.1855243902438999</v>
      </c>
      <c r="CH89">
        <v>1.7512264808356999E-2</v>
      </c>
      <c r="CI89">
        <v>2.3752628083404301E-3</v>
      </c>
      <c r="CJ89">
        <v>1</v>
      </c>
      <c r="CK89">
        <v>1</v>
      </c>
      <c r="CL89">
        <v>3</v>
      </c>
      <c r="CM89" t="s">
        <v>254</v>
      </c>
      <c r="CN89">
        <v>1.8608100000000001</v>
      </c>
      <c r="CO89">
        <v>1.8577600000000001</v>
      </c>
      <c r="CP89">
        <v>1.8605</v>
      </c>
      <c r="CQ89">
        <v>1.85334</v>
      </c>
      <c r="CR89">
        <v>1.85189</v>
      </c>
      <c r="CS89">
        <v>1.8527199999999999</v>
      </c>
      <c r="CT89">
        <v>1.85639</v>
      </c>
      <c r="CU89">
        <v>1.8626400000000001</v>
      </c>
      <c r="CV89" t="s">
        <v>240</v>
      </c>
      <c r="CW89" t="s">
        <v>19</v>
      </c>
      <c r="CX89" t="s">
        <v>19</v>
      </c>
      <c r="CY89" t="s">
        <v>19</v>
      </c>
      <c r="CZ89" t="s">
        <v>241</v>
      </c>
      <c r="DA89" t="s">
        <v>242</v>
      </c>
      <c r="DB89" t="s">
        <v>243</v>
      </c>
      <c r="DC89" t="s">
        <v>243</v>
      </c>
      <c r="DD89" t="s">
        <v>243</v>
      </c>
      <c r="DE89" t="s">
        <v>243</v>
      </c>
      <c r="DF89">
        <v>0</v>
      </c>
      <c r="DG89">
        <v>100</v>
      </c>
      <c r="DH89">
        <v>100</v>
      </c>
      <c r="DI89">
        <v>-0.51400000000000001</v>
      </c>
      <c r="DJ89">
        <v>2.4E-2</v>
      </c>
      <c r="DK89">
        <v>3</v>
      </c>
      <c r="DL89">
        <v>631.99800000000005</v>
      </c>
      <c r="DM89">
        <v>283.82400000000001</v>
      </c>
      <c r="DN89">
        <v>22.999600000000001</v>
      </c>
      <c r="DO89">
        <v>25.334199999999999</v>
      </c>
      <c r="DP89">
        <v>30.0002</v>
      </c>
      <c r="DQ89">
        <v>25.396699999999999</v>
      </c>
      <c r="DR89">
        <v>25.407</v>
      </c>
      <c r="DS89">
        <v>13.468500000000001</v>
      </c>
      <c r="DT89">
        <v>24.1143</v>
      </c>
      <c r="DU89">
        <v>59.430300000000003</v>
      </c>
      <c r="DV89">
        <v>23</v>
      </c>
      <c r="DW89">
        <v>254.17</v>
      </c>
      <c r="DX89">
        <v>19</v>
      </c>
      <c r="DY89">
        <v>101.04300000000001</v>
      </c>
      <c r="DZ89">
        <v>105.015</v>
      </c>
    </row>
    <row r="90" spans="1:130" x14ac:dyDescent="0.25">
      <c r="A90">
        <v>74</v>
      </c>
      <c r="B90">
        <v>1560448729.5</v>
      </c>
      <c r="C90">
        <v>146</v>
      </c>
      <c r="D90" t="s">
        <v>389</v>
      </c>
      <c r="E90" t="s">
        <v>390</v>
      </c>
      <c r="G90">
        <v>1560448720.1607101</v>
      </c>
      <c r="H90">
        <f t="shared" si="29"/>
        <v>1.3405207485314948E-3</v>
      </c>
      <c r="I90">
        <f t="shared" si="30"/>
        <v>19.592143044892229</v>
      </c>
      <c r="J90">
        <f t="shared" si="31"/>
        <v>199.29346428571401</v>
      </c>
      <c r="K90">
        <f t="shared" si="32"/>
        <v>-28.972968901406016</v>
      </c>
      <c r="L90">
        <f t="shared" si="33"/>
        <v>-2.88196154219529</v>
      </c>
      <c r="M90">
        <f t="shared" si="34"/>
        <v>19.823860703982795</v>
      </c>
      <c r="N90">
        <f t="shared" si="35"/>
        <v>0.14090597675026409</v>
      </c>
      <c r="O90">
        <f t="shared" si="36"/>
        <v>3</v>
      </c>
      <c r="P90">
        <f t="shared" si="37"/>
        <v>0.13767282282165552</v>
      </c>
      <c r="Q90">
        <f t="shared" si="38"/>
        <v>8.6330266998650304E-2</v>
      </c>
      <c r="R90">
        <f t="shared" si="39"/>
        <v>215.02333331975214</v>
      </c>
      <c r="S90">
        <f t="shared" si="40"/>
        <v>24.63766764115794</v>
      </c>
      <c r="T90">
        <f t="shared" si="41"/>
        <v>24.295746428571448</v>
      </c>
      <c r="U90">
        <f t="shared" si="42"/>
        <v>3.0485966681907879</v>
      </c>
      <c r="V90">
        <f t="shared" si="43"/>
        <v>71.411874254456293</v>
      </c>
      <c r="W90">
        <f t="shared" si="44"/>
        <v>2.105141086900983</v>
      </c>
      <c r="X90">
        <f t="shared" si="45"/>
        <v>2.9478866209279144</v>
      </c>
      <c r="Y90">
        <f t="shared" si="46"/>
        <v>0.94345558128980489</v>
      </c>
      <c r="Z90">
        <f t="shared" si="47"/>
        <v>-59.116965010238921</v>
      </c>
      <c r="AA90">
        <f t="shared" si="48"/>
        <v>-90.45836717143149</v>
      </c>
      <c r="AB90">
        <f t="shared" si="49"/>
        <v>-6.3150827855541367</v>
      </c>
      <c r="AC90">
        <f t="shared" si="50"/>
        <v>59.132918352527611</v>
      </c>
      <c r="AD90">
        <v>0</v>
      </c>
      <c r="AE90">
        <v>0</v>
      </c>
      <c r="AF90">
        <v>3</v>
      </c>
      <c r="AG90">
        <v>0</v>
      </c>
      <c r="AH90">
        <v>0</v>
      </c>
      <c r="AI90">
        <f t="shared" si="51"/>
        <v>1</v>
      </c>
      <c r="AJ90">
        <f t="shared" si="52"/>
        <v>0</v>
      </c>
      <c r="AK90">
        <f t="shared" si="53"/>
        <v>67751.671497221003</v>
      </c>
      <c r="AL90">
        <f t="shared" si="54"/>
        <v>1200.00178571429</v>
      </c>
      <c r="AM90">
        <f t="shared" si="55"/>
        <v>963.36279985917895</v>
      </c>
      <c r="AN90">
        <f t="shared" si="56"/>
        <v>0.8028011385714281</v>
      </c>
      <c r="AO90">
        <f t="shared" si="57"/>
        <v>0.22320078515714278</v>
      </c>
      <c r="AP90">
        <v>10</v>
      </c>
      <c r="AQ90">
        <v>1</v>
      </c>
      <c r="AR90" t="s">
        <v>237</v>
      </c>
      <c r="AS90">
        <v>1560448720.1607101</v>
      </c>
      <c r="AT90">
        <v>199.29346428571401</v>
      </c>
      <c r="AU90">
        <v>232.38900000000001</v>
      </c>
      <c r="AV90">
        <v>21.1634285714286</v>
      </c>
      <c r="AW90">
        <v>18.976728571428598</v>
      </c>
      <c r="AX90">
        <v>600.05978571428602</v>
      </c>
      <c r="AY90">
        <v>99.370675000000006</v>
      </c>
      <c r="AZ90">
        <v>0.10002653571428601</v>
      </c>
      <c r="BA90">
        <v>23.736450000000001</v>
      </c>
      <c r="BB90">
        <v>24.385525000000001</v>
      </c>
      <c r="BC90">
        <v>24.205967857142898</v>
      </c>
      <c r="BD90">
        <v>0</v>
      </c>
      <c r="BE90">
        <v>0</v>
      </c>
      <c r="BF90">
        <v>12996.853571428601</v>
      </c>
      <c r="BG90">
        <v>1040.04071428571</v>
      </c>
      <c r="BH90">
        <v>5.4931785714285697</v>
      </c>
      <c r="BI90">
        <v>1200.00178571429</v>
      </c>
      <c r="BJ90">
        <v>0.33000346428571398</v>
      </c>
      <c r="BK90">
        <v>0.33001303571428597</v>
      </c>
      <c r="BL90">
        <v>0.330013071428571</v>
      </c>
      <c r="BM90">
        <v>9.97030857142857E-3</v>
      </c>
      <c r="BN90">
        <v>26</v>
      </c>
      <c r="BO90">
        <v>17743.064285714299</v>
      </c>
      <c r="BP90">
        <v>1560439127</v>
      </c>
      <c r="BQ90" t="s">
        <v>238</v>
      </c>
      <c r="BR90">
        <v>2</v>
      </c>
      <c r="BS90">
        <v>-0.51400000000000001</v>
      </c>
      <c r="BT90">
        <v>2.4E-2</v>
      </c>
      <c r="BU90">
        <v>400</v>
      </c>
      <c r="BV90">
        <v>19</v>
      </c>
      <c r="BW90">
        <v>0.04</v>
      </c>
      <c r="BX90">
        <v>0.04</v>
      </c>
      <c r="BY90">
        <v>19.519976197685999</v>
      </c>
      <c r="BZ90">
        <v>2.4941097549036599</v>
      </c>
      <c r="CA90">
        <v>0.256105707098854</v>
      </c>
      <c r="CB90">
        <v>0</v>
      </c>
      <c r="CC90">
        <v>-33.009780487804903</v>
      </c>
      <c r="CD90">
        <v>-4.3753923344935703</v>
      </c>
      <c r="CE90">
        <v>0.44778048532055098</v>
      </c>
      <c r="CF90">
        <v>0</v>
      </c>
      <c r="CG90">
        <v>2.1862153658536601</v>
      </c>
      <c r="CH90">
        <v>1.34088501742178E-2</v>
      </c>
      <c r="CI90">
        <v>2.0016701533310502E-3</v>
      </c>
      <c r="CJ90">
        <v>1</v>
      </c>
      <c r="CK90">
        <v>1</v>
      </c>
      <c r="CL90">
        <v>3</v>
      </c>
      <c r="CM90" t="s">
        <v>254</v>
      </c>
      <c r="CN90">
        <v>1.8608100000000001</v>
      </c>
      <c r="CO90">
        <v>1.8577600000000001</v>
      </c>
      <c r="CP90">
        <v>1.8605</v>
      </c>
      <c r="CQ90">
        <v>1.85334</v>
      </c>
      <c r="CR90">
        <v>1.8519000000000001</v>
      </c>
      <c r="CS90">
        <v>1.8527199999999999</v>
      </c>
      <c r="CT90">
        <v>1.8564000000000001</v>
      </c>
      <c r="CU90">
        <v>1.8626499999999999</v>
      </c>
      <c r="CV90" t="s">
        <v>240</v>
      </c>
      <c r="CW90" t="s">
        <v>19</v>
      </c>
      <c r="CX90" t="s">
        <v>19</v>
      </c>
      <c r="CY90" t="s">
        <v>19</v>
      </c>
      <c r="CZ90" t="s">
        <v>241</v>
      </c>
      <c r="DA90" t="s">
        <v>242</v>
      </c>
      <c r="DB90" t="s">
        <v>243</v>
      </c>
      <c r="DC90" t="s">
        <v>243</v>
      </c>
      <c r="DD90" t="s">
        <v>243</v>
      </c>
      <c r="DE90" t="s">
        <v>243</v>
      </c>
      <c r="DF90">
        <v>0</v>
      </c>
      <c r="DG90">
        <v>100</v>
      </c>
      <c r="DH90">
        <v>100</v>
      </c>
      <c r="DI90">
        <v>-0.51400000000000001</v>
      </c>
      <c r="DJ90">
        <v>2.4E-2</v>
      </c>
      <c r="DK90">
        <v>3</v>
      </c>
      <c r="DL90">
        <v>631.88599999999997</v>
      </c>
      <c r="DM90">
        <v>283.92700000000002</v>
      </c>
      <c r="DN90">
        <v>22.999600000000001</v>
      </c>
      <c r="DO90">
        <v>25.334199999999999</v>
      </c>
      <c r="DP90">
        <v>30.0001</v>
      </c>
      <c r="DQ90">
        <v>25.397400000000001</v>
      </c>
      <c r="DR90">
        <v>25.407800000000002</v>
      </c>
      <c r="DS90">
        <v>13.610799999999999</v>
      </c>
      <c r="DT90">
        <v>24.1143</v>
      </c>
      <c r="DU90">
        <v>59.430300000000003</v>
      </c>
      <c r="DV90">
        <v>23</v>
      </c>
      <c r="DW90">
        <v>259.17</v>
      </c>
      <c r="DX90">
        <v>19</v>
      </c>
      <c r="DY90">
        <v>101.044</v>
      </c>
      <c r="DZ90">
        <v>105.015</v>
      </c>
    </row>
    <row r="91" spans="1:130" x14ac:dyDescent="0.25">
      <c r="A91">
        <v>75</v>
      </c>
      <c r="B91">
        <v>1560448731.5</v>
      </c>
      <c r="C91">
        <v>148</v>
      </c>
      <c r="D91" t="s">
        <v>391</v>
      </c>
      <c r="E91" t="s">
        <v>392</v>
      </c>
      <c r="G91">
        <v>1560448722.1607101</v>
      </c>
      <c r="H91">
        <f t="shared" si="29"/>
        <v>1.3407693687037944E-3</v>
      </c>
      <c r="I91">
        <f t="shared" si="30"/>
        <v>19.67371419935014</v>
      </c>
      <c r="J91">
        <f t="shared" si="31"/>
        <v>202.4495</v>
      </c>
      <c r="K91">
        <f t="shared" si="32"/>
        <v>-26.77289474763867</v>
      </c>
      <c r="L91">
        <f t="shared" si="33"/>
        <v>-2.6631065560501774</v>
      </c>
      <c r="M91">
        <f t="shared" si="34"/>
        <v>20.137702545841897</v>
      </c>
      <c r="N91">
        <f t="shared" si="35"/>
        <v>0.14092525866022224</v>
      </c>
      <c r="O91">
        <f t="shared" si="36"/>
        <v>3</v>
      </c>
      <c r="P91">
        <f t="shared" si="37"/>
        <v>0.13769122996064753</v>
      </c>
      <c r="Q91">
        <f t="shared" si="38"/>
        <v>8.6341847735687427E-2</v>
      </c>
      <c r="R91">
        <f t="shared" si="39"/>
        <v>215.02359980713302</v>
      </c>
      <c r="S91">
        <f t="shared" si="40"/>
        <v>24.638373205094528</v>
      </c>
      <c r="T91">
        <f t="shared" si="41"/>
        <v>24.29643928571425</v>
      </c>
      <c r="U91">
        <f t="shared" si="42"/>
        <v>3.0487232699855822</v>
      </c>
      <c r="V91">
        <f t="shared" si="43"/>
        <v>71.411395517158553</v>
      </c>
      <c r="W91">
        <f t="shared" si="44"/>
        <v>2.105224268951948</v>
      </c>
      <c r="X91">
        <f t="shared" si="45"/>
        <v>2.9480228662470402</v>
      </c>
      <c r="Y91">
        <f t="shared" si="46"/>
        <v>0.94349900103363415</v>
      </c>
      <c r="Z91">
        <f t="shared" si="47"/>
        <v>-59.127929159837336</v>
      </c>
      <c r="AA91">
        <f t="shared" si="48"/>
        <v>-90.446236971416155</v>
      </c>
      <c r="AB91">
        <f t="shared" si="49"/>
        <v>-6.3142825299511616</v>
      </c>
      <c r="AC91">
        <f t="shared" si="50"/>
        <v>59.13515114592839</v>
      </c>
      <c r="AD91">
        <v>0</v>
      </c>
      <c r="AE91">
        <v>0</v>
      </c>
      <c r="AF91">
        <v>3</v>
      </c>
      <c r="AG91">
        <v>0</v>
      </c>
      <c r="AH91">
        <v>0</v>
      </c>
      <c r="AI91">
        <f t="shared" si="51"/>
        <v>1</v>
      </c>
      <c r="AJ91">
        <f t="shared" si="52"/>
        <v>0</v>
      </c>
      <c r="AK91">
        <f t="shared" si="53"/>
        <v>67744.705861751878</v>
      </c>
      <c r="AL91">
        <f t="shared" si="54"/>
        <v>1200.00357142857</v>
      </c>
      <c r="AM91">
        <f t="shared" si="55"/>
        <v>963.36420300397435</v>
      </c>
      <c r="AN91">
        <f t="shared" si="56"/>
        <v>0.80280111321428549</v>
      </c>
      <c r="AO91">
        <f t="shared" si="57"/>
        <v>0.22320073668571422</v>
      </c>
      <c r="AP91">
        <v>10</v>
      </c>
      <c r="AQ91">
        <v>1</v>
      </c>
      <c r="AR91" t="s">
        <v>237</v>
      </c>
      <c r="AS91">
        <v>1560448722.1607101</v>
      </c>
      <c r="AT91">
        <v>202.4495</v>
      </c>
      <c r="AU91">
        <v>235.687892857143</v>
      </c>
      <c r="AV91">
        <v>21.164360714285699</v>
      </c>
      <c r="AW91">
        <v>18.977271428571399</v>
      </c>
      <c r="AX91">
        <v>600.06367857142902</v>
      </c>
      <c r="AY91">
        <v>99.370221428571398</v>
      </c>
      <c r="AZ91">
        <v>0.100029403571429</v>
      </c>
      <c r="BA91">
        <v>23.737217857142898</v>
      </c>
      <c r="BB91">
        <v>24.386257142857101</v>
      </c>
      <c r="BC91">
        <v>24.206621428571399</v>
      </c>
      <c r="BD91">
        <v>0</v>
      </c>
      <c r="BE91">
        <v>0</v>
      </c>
      <c r="BF91">
        <v>12995.467857142899</v>
      </c>
      <c r="BG91">
        <v>1040.0492857142899</v>
      </c>
      <c r="BH91">
        <v>5.62177821428571</v>
      </c>
      <c r="BI91">
        <v>1200.00357142857</v>
      </c>
      <c r="BJ91">
        <v>0.33000400000000002</v>
      </c>
      <c r="BK91">
        <v>0.33001296428571403</v>
      </c>
      <c r="BL91">
        <v>0.33001249999999999</v>
      </c>
      <c r="BM91">
        <v>9.9704042857142895E-3</v>
      </c>
      <c r="BN91">
        <v>26</v>
      </c>
      <c r="BO91">
        <v>17743.089285714301</v>
      </c>
      <c r="BP91">
        <v>1560439127</v>
      </c>
      <c r="BQ91" t="s">
        <v>238</v>
      </c>
      <c r="BR91">
        <v>2</v>
      </c>
      <c r="BS91">
        <v>-0.51400000000000001</v>
      </c>
      <c r="BT91">
        <v>2.4E-2</v>
      </c>
      <c r="BU91">
        <v>400</v>
      </c>
      <c r="BV91">
        <v>19</v>
      </c>
      <c r="BW91">
        <v>0.04</v>
      </c>
      <c r="BX91">
        <v>0.04</v>
      </c>
      <c r="BY91">
        <v>19.614344660364299</v>
      </c>
      <c r="BZ91">
        <v>2.5696394837795302</v>
      </c>
      <c r="CA91">
        <v>0.264071925146526</v>
      </c>
      <c r="CB91">
        <v>0</v>
      </c>
      <c r="CC91">
        <v>-33.171631707317097</v>
      </c>
      <c r="CD91">
        <v>-4.6055435540069203</v>
      </c>
      <c r="CE91">
        <v>0.47090086338951098</v>
      </c>
      <c r="CF91">
        <v>0</v>
      </c>
      <c r="CG91">
        <v>2.18674341463415</v>
      </c>
      <c r="CH91">
        <v>6.9328222996493504E-3</v>
      </c>
      <c r="CI91">
        <v>1.4228065870581499E-3</v>
      </c>
      <c r="CJ91">
        <v>1</v>
      </c>
      <c r="CK91">
        <v>1</v>
      </c>
      <c r="CL91">
        <v>3</v>
      </c>
      <c r="CM91" t="s">
        <v>254</v>
      </c>
      <c r="CN91">
        <v>1.8608100000000001</v>
      </c>
      <c r="CO91">
        <v>1.85775</v>
      </c>
      <c r="CP91">
        <v>1.8605</v>
      </c>
      <c r="CQ91">
        <v>1.8533299999999999</v>
      </c>
      <c r="CR91">
        <v>1.8519000000000001</v>
      </c>
      <c r="CS91">
        <v>1.8527199999999999</v>
      </c>
      <c r="CT91">
        <v>1.8563799999999999</v>
      </c>
      <c r="CU91">
        <v>1.86266</v>
      </c>
      <c r="CV91" t="s">
        <v>240</v>
      </c>
      <c r="CW91" t="s">
        <v>19</v>
      </c>
      <c r="CX91" t="s">
        <v>19</v>
      </c>
      <c r="CY91" t="s">
        <v>19</v>
      </c>
      <c r="CZ91" t="s">
        <v>241</v>
      </c>
      <c r="DA91" t="s">
        <v>242</v>
      </c>
      <c r="DB91" t="s">
        <v>243</v>
      </c>
      <c r="DC91" t="s">
        <v>243</v>
      </c>
      <c r="DD91" t="s">
        <v>243</v>
      </c>
      <c r="DE91" t="s">
        <v>243</v>
      </c>
      <c r="DF91">
        <v>0</v>
      </c>
      <c r="DG91">
        <v>100</v>
      </c>
      <c r="DH91">
        <v>100</v>
      </c>
      <c r="DI91">
        <v>-0.51400000000000001</v>
      </c>
      <c r="DJ91">
        <v>2.4E-2</v>
      </c>
      <c r="DK91">
        <v>3</v>
      </c>
      <c r="DL91">
        <v>631.68600000000004</v>
      </c>
      <c r="DM91">
        <v>283.988</v>
      </c>
      <c r="DN91">
        <v>22.999700000000001</v>
      </c>
      <c r="DO91">
        <v>25.335100000000001</v>
      </c>
      <c r="DP91">
        <v>30.0001</v>
      </c>
      <c r="DQ91">
        <v>25.397400000000001</v>
      </c>
      <c r="DR91">
        <v>25.408899999999999</v>
      </c>
      <c r="DS91">
        <v>13.767799999999999</v>
      </c>
      <c r="DT91">
        <v>24.1143</v>
      </c>
      <c r="DU91">
        <v>59.430300000000003</v>
      </c>
      <c r="DV91">
        <v>23</v>
      </c>
      <c r="DW91">
        <v>264.17</v>
      </c>
      <c r="DX91">
        <v>19</v>
      </c>
      <c r="DY91">
        <v>101.044</v>
      </c>
      <c r="DZ91">
        <v>105.015</v>
      </c>
    </row>
    <row r="92" spans="1:130" x14ac:dyDescent="0.25">
      <c r="A92">
        <v>76</v>
      </c>
      <c r="B92">
        <v>1560448733.5</v>
      </c>
      <c r="C92">
        <v>150</v>
      </c>
      <c r="D92" t="s">
        <v>393</v>
      </c>
      <c r="E92" t="s">
        <v>394</v>
      </c>
      <c r="G92">
        <v>1560448724.1607101</v>
      </c>
      <c r="H92">
        <f t="shared" si="29"/>
        <v>1.3409020908571982E-3</v>
      </c>
      <c r="I92">
        <f t="shared" si="30"/>
        <v>19.763195815135891</v>
      </c>
      <c r="J92">
        <f t="shared" si="31"/>
        <v>205.59964285714301</v>
      </c>
      <c r="K92">
        <f t="shared" si="32"/>
        <v>-24.734390578043239</v>
      </c>
      <c r="L92">
        <f t="shared" si="33"/>
        <v>-2.4603271191137197</v>
      </c>
      <c r="M92">
        <f t="shared" si="34"/>
        <v>20.450973934670596</v>
      </c>
      <c r="N92">
        <f t="shared" si="35"/>
        <v>0.14090350823466799</v>
      </c>
      <c r="O92">
        <f t="shared" si="36"/>
        <v>3</v>
      </c>
      <c r="P92">
        <f t="shared" si="37"/>
        <v>0.13767046628795543</v>
      </c>
      <c r="Q92">
        <f t="shared" si="38"/>
        <v>8.632878440086629E-2</v>
      </c>
      <c r="R92">
        <f t="shared" si="39"/>
        <v>215.02387711146548</v>
      </c>
      <c r="S92">
        <f t="shared" si="40"/>
        <v>24.638869232515315</v>
      </c>
      <c r="T92">
        <f t="shared" si="41"/>
        <v>24.298057142857147</v>
      </c>
      <c r="U92">
        <f t="shared" si="42"/>
        <v>3.0490189095987352</v>
      </c>
      <c r="V92">
        <f t="shared" si="43"/>
        <v>71.411335137710324</v>
      </c>
      <c r="W92">
        <f t="shared" si="44"/>
        <v>2.1052894661255199</v>
      </c>
      <c r="X92">
        <f t="shared" si="45"/>
        <v>2.9481166569224042</v>
      </c>
      <c r="Y92">
        <f t="shared" si="46"/>
        <v>0.9437294434732153</v>
      </c>
      <c r="Z92">
        <f t="shared" si="47"/>
        <v>-59.133782206802444</v>
      </c>
      <c r="AA92">
        <f t="shared" si="48"/>
        <v>-90.622413685719778</v>
      </c>
      <c r="AB92">
        <f t="shared" si="49"/>
        <v>-6.3266504776024099</v>
      </c>
      <c r="AC92">
        <f t="shared" si="50"/>
        <v>58.941030741340853</v>
      </c>
      <c r="AD92">
        <v>0</v>
      </c>
      <c r="AE92">
        <v>0</v>
      </c>
      <c r="AF92">
        <v>3</v>
      </c>
      <c r="AG92">
        <v>0</v>
      </c>
      <c r="AH92">
        <v>0</v>
      </c>
      <c r="AI92">
        <f t="shared" si="51"/>
        <v>1</v>
      </c>
      <c r="AJ92">
        <f t="shared" si="52"/>
        <v>0</v>
      </c>
      <c r="AK92">
        <f t="shared" si="53"/>
        <v>67745.792520112111</v>
      </c>
      <c r="AL92">
        <f t="shared" si="54"/>
        <v>1200.00535714286</v>
      </c>
      <c r="AM92">
        <f t="shared" si="55"/>
        <v>963.36567139897932</v>
      </c>
      <c r="AN92">
        <f t="shared" si="56"/>
        <v>0.80280114223214349</v>
      </c>
      <c r="AO92">
        <f t="shared" si="57"/>
        <v>0.22320068432500023</v>
      </c>
      <c r="AP92">
        <v>10</v>
      </c>
      <c r="AQ92">
        <v>1</v>
      </c>
      <c r="AR92" t="s">
        <v>237</v>
      </c>
      <c r="AS92">
        <v>1560448724.1607101</v>
      </c>
      <c r="AT92">
        <v>205.59964285714301</v>
      </c>
      <c r="AU92">
        <v>238.99428571428601</v>
      </c>
      <c r="AV92">
        <v>21.165092857142898</v>
      </c>
      <c r="AW92">
        <v>18.977785714285702</v>
      </c>
      <c r="AX92">
        <v>600.06285714285696</v>
      </c>
      <c r="AY92">
        <v>99.369860714285707</v>
      </c>
      <c r="AZ92">
        <v>0.100029653571429</v>
      </c>
      <c r="BA92">
        <v>23.737746428571398</v>
      </c>
      <c r="BB92">
        <v>24.388328571428598</v>
      </c>
      <c r="BC92">
        <v>24.207785714285698</v>
      </c>
      <c r="BD92">
        <v>0</v>
      </c>
      <c r="BE92">
        <v>0</v>
      </c>
      <c r="BF92">
        <v>12995.7785714286</v>
      </c>
      <c r="BG92">
        <v>1040.0603571428601</v>
      </c>
      <c r="BH92">
        <v>5.8087017857142902</v>
      </c>
      <c r="BI92">
        <v>1200.00535714286</v>
      </c>
      <c r="BJ92">
        <v>0.33000475000000001</v>
      </c>
      <c r="BK92">
        <v>0.33001267857142902</v>
      </c>
      <c r="BL92">
        <v>0.33001192857142903</v>
      </c>
      <c r="BM92">
        <v>9.9705325000000004E-3</v>
      </c>
      <c r="BN92">
        <v>26</v>
      </c>
      <c r="BO92">
        <v>17743.121428571401</v>
      </c>
      <c r="BP92">
        <v>1560439127</v>
      </c>
      <c r="BQ92" t="s">
        <v>238</v>
      </c>
      <c r="BR92">
        <v>2</v>
      </c>
      <c r="BS92">
        <v>-0.51400000000000001</v>
      </c>
      <c r="BT92">
        <v>2.4E-2</v>
      </c>
      <c r="BU92">
        <v>400</v>
      </c>
      <c r="BV92">
        <v>19</v>
      </c>
      <c r="BW92">
        <v>0.04</v>
      </c>
      <c r="BX92">
        <v>0.04</v>
      </c>
      <c r="BY92">
        <v>19.697168823592399</v>
      </c>
      <c r="BZ92">
        <v>2.9082385093131098</v>
      </c>
      <c r="CA92">
        <v>0.29333323651530002</v>
      </c>
      <c r="CB92">
        <v>0</v>
      </c>
      <c r="CC92">
        <v>-33.313417073170697</v>
      </c>
      <c r="CD92">
        <v>-5.1665979094083303</v>
      </c>
      <c r="CE92">
        <v>0.51794675256149103</v>
      </c>
      <c r="CF92">
        <v>0</v>
      </c>
      <c r="CG92">
        <v>2.1871824390243901</v>
      </c>
      <c r="CH92">
        <v>2.7888501742156799E-3</v>
      </c>
      <c r="CI92">
        <v>9.8112126121534205E-4</v>
      </c>
      <c r="CJ92">
        <v>1</v>
      </c>
      <c r="CK92">
        <v>1</v>
      </c>
      <c r="CL92">
        <v>3</v>
      </c>
      <c r="CM92" t="s">
        <v>254</v>
      </c>
      <c r="CN92">
        <v>1.8608100000000001</v>
      </c>
      <c r="CO92">
        <v>1.8577399999999999</v>
      </c>
      <c r="CP92">
        <v>1.8605</v>
      </c>
      <c r="CQ92">
        <v>1.8533299999999999</v>
      </c>
      <c r="CR92">
        <v>1.8519000000000001</v>
      </c>
      <c r="CS92">
        <v>1.8527199999999999</v>
      </c>
      <c r="CT92">
        <v>1.8564000000000001</v>
      </c>
      <c r="CU92">
        <v>1.86266</v>
      </c>
      <c r="CV92" t="s">
        <v>240</v>
      </c>
      <c r="CW92" t="s">
        <v>19</v>
      </c>
      <c r="CX92" t="s">
        <v>19</v>
      </c>
      <c r="CY92" t="s">
        <v>19</v>
      </c>
      <c r="CZ92" t="s">
        <v>241</v>
      </c>
      <c r="DA92" t="s">
        <v>242</v>
      </c>
      <c r="DB92" t="s">
        <v>243</v>
      </c>
      <c r="DC92" t="s">
        <v>243</v>
      </c>
      <c r="DD92" t="s">
        <v>243</v>
      </c>
      <c r="DE92" t="s">
        <v>243</v>
      </c>
      <c r="DF92">
        <v>0</v>
      </c>
      <c r="DG92">
        <v>100</v>
      </c>
      <c r="DH92">
        <v>100</v>
      </c>
      <c r="DI92">
        <v>-0.51400000000000001</v>
      </c>
      <c r="DJ92">
        <v>2.4E-2</v>
      </c>
      <c r="DK92">
        <v>3</v>
      </c>
      <c r="DL92">
        <v>631.81700000000001</v>
      </c>
      <c r="DM92">
        <v>283.82299999999998</v>
      </c>
      <c r="DN92">
        <v>22.999700000000001</v>
      </c>
      <c r="DO92">
        <v>25.336200000000002</v>
      </c>
      <c r="DP92">
        <v>30.0001</v>
      </c>
      <c r="DQ92">
        <v>25.398299999999999</v>
      </c>
      <c r="DR92">
        <v>25.409099999999999</v>
      </c>
      <c r="DS92">
        <v>13.870699999999999</v>
      </c>
      <c r="DT92">
        <v>24.1143</v>
      </c>
      <c r="DU92">
        <v>59.430300000000003</v>
      </c>
      <c r="DV92">
        <v>23</v>
      </c>
      <c r="DW92">
        <v>264.17</v>
      </c>
      <c r="DX92">
        <v>19</v>
      </c>
      <c r="DY92">
        <v>101.044</v>
      </c>
      <c r="DZ92">
        <v>105.015</v>
      </c>
    </row>
    <row r="93" spans="1:130" x14ac:dyDescent="0.25">
      <c r="A93">
        <v>77</v>
      </c>
      <c r="B93">
        <v>1560448735.5</v>
      </c>
      <c r="C93">
        <v>152</v>
      </c>
      <c r="D93" t="s">
        <v>395</v>
      </c>
      <c r="E93" t="s">
        <v>396</v>
      </c>
      <c r="G93">
        <v>1560448726.1607101</v>
      </c>
      <c r="H93">
        <f t="shared" si="29"/>
        <v>1.3408738759311044E-3</v>
      </c>
      <c r="I93">
        <f t="shared" si="30"/>
        <v>19.865787545836319</v>
      </c>
      <c r="J93">
        <f t="shared" si="31"/>
        <v>208.748285714286</v>
      </c>
      <c r="K93">
        <f t="shared" si="32"/>
        <v>-22.855690890612625</v>
      </c>
      <c r="L93">
        <f t="shared" si="33"/>
        <v>-2.2734462142184659</v>
      </c>
      <c r="M93">
        <f t="shared" si="34"/>
        <v>20.764106504286801</v>
      </c>
      <c r="N93">
        <f t="shared" si="35"/>
        <v>0.14087710358878869</v>
      </c>
      <c r="O93">
        <f t="shared" si="36"/>
        <v>3</v>
      </c>
      <c r="P93">
        <f t="shared" si="37"/>
        <v>0.13764525934556682</v>
      </c>
      <c r="Q93">
        <f t="shared" si="38"/>
        <v>8.6312925628227566E-2</v>
      </c>
      <c r="R93">
        <f t="shared" si="39"/>
        <v>215.02432019100536</v>
      </c>
      <c r="S93">
        <f t="shared" si="40"/>
        <v>24.63906459045463</v>
      </c>
      <c r="T93">
        <f t="shared" si="41"/>
        <v>24.29912857142855</v>
      </c>
      <c r="U93">
        <f t="shared" si="42"/>
        <v>3.0492147112163619</v>
      </c>
      <c r="V93">
        <f t="shared" si="43"/>
        <v>71.41212913632674</v>
      </c>
      <c r="W93">
        <f t="shared" si="44"/>
        <v>2.105336407355427</v>
      </c>
      <c r="X93">
        <f t="shared" si="45"/>
        <v>2.9481496110223948</v>
      </c>
      <c r="Y93">
        <f t="shared" si="46"/>
        <v>0.94387830386093485</v>
      </c>
      <c r="Z93">
        <f t="shared" si="47"/>
        <v>-59.132537928561703</v>
      </c>
      <c r="AA93">
        <f t="shared" si="48"/>
        <v>-90.765665571431924</v>
      </c>
      <c r="AB93">
        <f t="shared" si="49"/>
        <v>-6.3366916138008689</v>
      </c>
      <c r="AC93">
        <f t="shared" si="50"/>
        <v>58.789425077210865</v>
      </c>
      <c r="AD93">
        <v>0</v>
      </c>
      <c r="AE93">
        <v>0</v>
      </c>
      <c r="AF93">
        <v>3</v>
      </c>
      <c r="AG93">
        <v>0</v>
      </c>
      <c r="AH93">
        <v>0</v>
      </c>
      <c r="AI93">
        <f t="shared" si="51"/>
        <v>1</v>
      </c>
      <c r="AJ93">
        <f t="shared" si="52"/>
        <v>0</v>
      </c>
      <c r="AK93">
        <f t="shared" si="53"/>
        <v>67746.209216911768</v>
      </c>
      <c r="AL93">
        <f t="shared" si="54"/>
        <v>1200.00821428571</v>
      </c>
      <c r="AM93">
        <f t="shared" si="55"/>
        <v>963.36788625883935</v>
      </c>
      <c r="AN93">
        <f t="shared" si="56"/>
        <v>0.80280107651785715</v>
      </c>
      <c r="AO93">
        <f t="shared" si="57"/>
        <v>0.22320063109642857</v>
      </c>
      <c r="AP93">
        <v>10</v>
      </c>
      <c r="AQ93">
        <v>1</v>
      </c>
      <c r="AR93" t="s">
        <v>237</v>
      </c>
      <c r="AS93">
        <v>1560448726.1607101</v>
      </c>
      <c r="AT93">
        <v>208.748285714286</v>
      </c>
      <c r="AU93">
        <v>242.32142857142901</v>
      </c>
      <c r="AV93">
        <v>21.165628571428599</v>
      </c>
      <c r="AW93">
        <v>18.978335714285699</v>
      </c>
      <c r="AX93">
        <v>600.05382142857104</v>
      </c>
      <c r="AY93">
        <v>99.369578571428605</v>
      </c>
      <c r="AZ93">
        <v>0.100011960714286</v>
      </c>
      <c r="BA93">
        <v>23.737932142857101</v>
      </c>
      <c r="BB93">
        <v>24.389807142857101</v>
      </c>
      <c r="BC93">
        <v>24.208449999999999</v>
      </c>
      <c r="BD93">
        <v>0</v>
      </c>
      <c r="BE93">
        <v>0</v>
      </c>
      <c r="BF93">
        <v>12995.9178571429</v>
      </c>
      <c r="BG93">
        <v>1040.05535714286</v>
      </c>
      <c r="BH93">
        <v>6.1153467857142898</v>
      </c>
      <c r="BI93">
        <v>1200.00821428571</v>
      </c>
      <c r="BJ93">
        <v>0.33000517857142903</v>
      </c>
      <c r="BK93">
        <v>0.33001264285714299</v>
      </c>
      <c r="BL93">
        <v>0.33001132142857098</v>
      </c>
      <c r="BM93">
        <v>9.9707024999999994E-3</v>
      </c>
      <c r="BN93">
        <v>26</v>
      </c>
      <c r="BO93">
        <v>17743.1678571429</v>
      </c>
      <c r="BP93">
        <v>1560439127</v>
      </c>
      <c r="BQ93" t="s">
        <v>238</v>
      </c>
      <c r="BR93">
        <v>2</v>
      </c>
      <c r="BS93">
        <v>-0.51400000000000001</v>
      </c>
      <c r="BT93">
        <v>2.4E-2</v>
      </c>
      <c r="BU93">
        <v>400</v>
      </c>
      <c r="BV93">
        <v>19</v>
      </c>
      <c r="BW93">
        <v>0.04</v>
      </c>
      <c r="BX93">
        <v>0.04</v>
      </c>
      <c r="BY93">
        <v>19.778585593055801</v>
      </c>
      <c r="BZ93">
        <v>3.0983792588000298</v>
      </c>
      <c r="CA93">
        <v>0.30815536390343001</v>
      </c>
      <c r="CB93">
        <v>0</v>
      </c>
      <c r="CC93">
        <v>-33.463431707317099</v>
      </c>
      <c r="CD93">
        <v>-5.4121128919857702</v>
      </c>
      <c r="CE93">
        <v>0.53773399464293303</v>
      </c>
      <c r="CF93">
        <v>0</v>
      </c>
      <c r="CG93">
        <v>2.1873914634146301</v>
      </c>
      <c r="CH93">
        <v>1.48891986062804E-3</v>
      </c>
      <c r="CI93">
        <v>9.0088996912295397E-4</v>
      </c>
      <c r="CJ93">
        <v>1</v>
      </c>
      <c r="CK93">
        <v>1</v>
      </c>
      <c r="CL93">
        <v>3</v>
      </c>
      <c r="CM93" t="s">
        <v>254</v>
      </c>
      <c r="CN93">
        <v>1.8608</v>
      </c>
      <c r="CO93">
        <v>1.8577399999999999</v>
      </c>
      <c r="CP93">
        <v>1.8605</v>
      </c>
      <c r="CQ93">
        <v>1.8533299999999999</v>
      </c>
      <c r="CR93">
        <v>1.85189</v>
      </c>
      <c r="CS93">
        <v>1.8527199999999999</v>
      </c>
      <c r="CT93">
        <v>1.8564000000000001</v>
      </c>
      <c r="CU93">
        <v>1.86266</v>
      </c>
      <c r="CV93" t="s">
        <v>240</v>
      </c>
      <c r="CW93" t="s">
        <v>19</v>
      </c>
      <c r="CX93" t="s">
        <v>19</v>
      </c>
      <c r="CY93" t="s">
        <v>19</v>
      </c>
      <c r="CZ93" t="s">
        <v>241</v>
      </c>
      <c r="DA93" t="s">
        <v>242</v>
      </c>
      <c r="DB93" t="s">
        <v>243</v>
      </c>
      <c r="DC93" t="s">
        <v>243</v>
      </c>
      <c r="DD93" t="s">
        <v>243</v>
      </c>
      <c r="DE93" t="s">
        <v>243</v>
      </c>
      <c r="DF93">
        <v>0</v>
      </c>
      <c r="DG93">
        <v>100</v>
      </c>
      <c r="DH93">
        <v>100</v>
      </c>
      <c r="DI93">
        <v>-0.51400000000000001</v>
      </c>
      <c r="DJ93">
        <v>2.4E-2</v>
      </c>
      <c r="DK93">
        <v>3</v>
      </c>
      <c r="DL93">
        <v>631.78899999999999</v>
      </c>
      <c r="DM93">
        <v>283.827</v>
      </c>
      <c r="DN93">
        <v>22.999700000000001</v>
      </c>
      <c r="DO93">
        <v>25.336300000000001</v>
      </c>
      <c r="DP93">
        <v>30.0001</v>
      </c>
      <c r="DQ93">
        <v>25.3994</v>
      </c>
      <c r="DR93">
        <v>25.4099</v>
      </c>
      <c r="DS93">
        <v>14.0129</v>
      </c>
      <c r="DT93">
        <v>24.1143</v>
      </c>
      <c r="DU93">
        <v>59.430300000000003</v>
      </c>
      <c r="DV93">
        <v>23</v>
      </c>
      <c r="DW93">
        <v>269.17</v>
      </c>
      <c r="DX93">
        <v>19</v>
      </c>
      <c r="DY93">
        <v>101.044</v>
      </c>
      <c r="DZ93">
        <v>105.01600000000001</v>
      </c>
    </row>
    <row r="94" spans="1:130" x14ac:dyDescent="0.25">
      <c r="A94">
        <v>78</v>
      </c>
      <c r="B94">
        <v>1560448737.5</v>
      </c>
      <c r="C94">
        <v>154</v>
      </c>
      <c r="D94" t="s">
        <v>397</v>
      </c>
      <c r="E94" t="s">
        <v>398</v>
      </c>
      <c r="G94">
        <v>1560448728.1607101</v>
      </c>
      <c r="H94">
        <f t="shared" si="29"/>
        <v>1.3408003200423382E-3</v>
      </c>
      <c r="I94">
        <f t="shared" si="30"/>
        <v>19.97241775029077</v>
      </c>
      <c r="J94">
        <f t="shared" si="31"/>
        <v>211.89657142857101</v>
      </c>
      <c r="K94">
        <f t="shared" si="32"/>
        <v>-20.964862169569326</v>
      </c>
      <c r="L94">
        <f t="shared" si="33"/>
        <v>-2.0853596624950939</v>
      </c>
      <c r="M94">
        <f t="shared" si="34"/>
        <v>21.077198557477075</v>
      </c>
      <c r="N94">
        <f t="shared" si="35"/>
        <v>0.14088759135056478</v>
      </c>
      <c r="O94">
        <f t="shared" si="36"/>
        <v>3</v>
      </c>
      <c r="P94">
        <f t="shared" si="37"/>
        <v>0.13765527141288647</v>
      </c>
      <c r="Q94">
        <f t="shared" si="38"/>
        <v>8.6319224648506346E-2</v>
      </c>
      <c r="R94">
        <f t="shared" si="39"/>
        <v>215.02457736798075</v>
      </c>
      <c r="S94">
        <f t="shared" si="40"/>
        <v>24.638863530664526</v>
      </c>
      <c r="T94">
        <f t="shared" si="41"/>
        <v>24.298685714285703</v>
      </c>
      <c r="U94">
        <f t="shared" si="42"/>
        <v>3.0491337785483723</v>
      </c>
      <c r="V94">
        <f t="shared" si="43"/>
        <v>71.414518013996812</v>
      </c>
      <c r="W94">
        <f t="shared" si="44"/>
        <v>2.1053787752863897</v>
      </c>
      <c r="X94">
        <f t="shared" si="45"/>
        <v>2.948110319632415</v>
      </c>
      <c r="Y94">
        <f t="shared" si="46"/>
        <v>0.94375500326198258</v>
      </c>
      <c r="Z94">
        <f t="shared" si="47"/>
        <v>-59.129294113867111</v>
      </c>
      <c r="AA94">
        <f t="shared" si="48"/>
        <v>-90.729852600000441</v>
      </c>
      <c r="AB94">
        <f t="shared" si="49"/>
        <v>-6.3341701217430249</v>
      </c>
      <c r="AC94">
        <f t="shared" si="50"/>
        <v>58.83126053237018</v>
      </c>
      <c r="AD94">
        <v>0</v>
      </c>
      <c r="AE94">
        <v>0</v>
      </c>
      <c r="AF94">
        <v>3</v>
      </c>
      <c r="AG94">
        <v>0</v>
      </c>
      <c r="AH94">
        <v>0</v>
      </c>
      <c r="AI94">
        <f t="shared" si="51"/>
        <v>1</v>
      </c>
      <c r="AJ94">
        <f t="shared" si="52"/>
        <v>0</v>
      </c>
      <c r="AK94">
        <f t="shared" si="53"/>
        <v>67749.91375493852</v>
      </c>
      <c r="AL94">
        <f t="shared" si="54"/>
        <v>1200.01</v>
      </c>
      <c r="AM94">
        <f t="shared" si="55"/>
        <v>963.3693152250122</v>
      </c>
      <c r="AN94">
        <f t="shared" si="56"/>
        <v>0.80280107267857115</v>
      </c>
      <c r="AO94">
        <f t="shared" si="57"/>
        <v>0.22320056697857135</v>
      </c>
      <c r="AP94">
        <v>10</v>
      </c>
      <c r="AQ94">
        <v>1</v>
      </c>
      <c r="AR94" t="s">
        <v>237</v>
      </c>
      <c r="AS94">
        <v>1560448728.1607101</v>
      </c>
      <c r="AT94">
        <v>211.89657142857101</v>
      </c>
      <c r="AU94">
        <v>245.65475000000001</v>
      </c>
      <c r="AV94">
        <v>21.166121428571401</v>
      </c>
      <c r="AW94">
        <v>18.9789285714286</v>
      </c>
      <c r="AX94">
        <v>600.04803571428602</v>
      </c>
      <c r="AY94">
        <v>99.369278571428595</v>
      </c>
      <c r="AZ94">
        <v>9.99974785714286E-2</v>
      </c>
      <c r="BA94">
        <v>23.737710714285701</v>
      </c>
      <c r="BB94">
        <v>24.389385714285702</v>
      </c>
      <c r="BC94">
        <v>24.207985714285702</v>
      </c>
      <c r="BD94">
        <v>0</v>
      </c>
      <c r="BE94">
        <v>0</v>
      </c>
      <c r="BF94">
        <v>12996.742857142901</v>
      </c>
      <c r="BG94">
        <v>1040.0350000000001</v>
      </c>
      <c r="BH94">
        <v>6.6338635714285701</v>
      </c>
      <c r="BI94">
        <v>1200.01</v>
      </c>
      <c r="BJ94">
        <v>0.33000603571428599</v>
      </c>
      <c r="BK94">
        <v>0.33001271428571399</v>
      </c>
      <c r="BL94">
        <v>0.33001021428571398</v>
      </c>
      <c r="BM94">
        <v>9.9709550000000001E-3</v>
      </c>
      <c r="BN94">
        <v>26</v>
      </c>
      <c r="BO94">
        <v>17743.210714285698</v>
      </c>
      <c r="BP94">
        <v>1560439127</v>
      </c>
      <c r="BQ94" t="s">
        <v>238</v>
      </c>
      <c r="BR94">
        <v>2</v>
      </c>
      <c r="BS94">
        <v>-0.51400000000000001</v>
      </c>
      <c r="BT94">
        <v>2.4E-2</v>
      </c>
      <c r="BU94">
        <v>400</v>
      </c>
      <c r="BV94">
        <v>19</v>
      </c>
      <c r="BW94">
        <v>0.04</v>
      </c>
      <c r="BX94">
        <v>0.04</v>
      </c>
      <c r="BY94">
        <v>19.884562366288701</v>
      </c>
      <c r="BZ94">
        <v>3.0988492107824399</v>
      </c>
      <c r="CA94">
        <v>0.30793114847547798</v>
      </c>
      <c r="CB94">
        <v>0</v>
      </c>
      <c r="CC94">
        <v>-33.6540975609756</v>
      </c>
      <c r="CD94">
        <v>-5.3850480836233698</v>
      </c>
      <c r="CE94">
        <v>0.53483813119430501</v>
      </c>
      <c r="CF94">
        <v>0</v>
      </c>
      <c r="CG94">
        <v>2.1872602439024398</v>
      </c>
      <c r="CH94">
        <v>1.85247386759615E-3</v>
      </c>
      <c r="CI94">
        <v>8.8738719737921996E-4</v>
      </c>
      <c r="CJ94">
        <v>1</v>
      </c>
      <c r="CK94">
        <v>1</v>
      </c>
      <c r="CL94">
        <v>3</v>
      </c>
      <c r="CM94" t="s">
        <v>254</v>
      </c>
      <c r="CN94">
        <v>1.8607899999999999</v>
      </c>
      <c r="CO94">
        <v>1.8577399999999999</v>
      </c>
      <c r="CP94">
        <v>1.8605</v>
      </c>
      <c r="CQ94">
        <v>1.8533299999999999</v>
      </c>
      <c r="CR94">
        <v>1.85189</v>
      </c>
      <c r="CS94">
        <v>1.8527199999999999</v>
      </c>
      <c r="CT94">
        <v>1.8563799999999999</v>
      </c>
      <c r="CU94">
        <v>1.86266</v>
      </c>
      <c r="CV94" t="s">
        <v>240</v>
      </c>
      <c r="CW94" t="s">
        <v>19</v>
      </c>
      <c r="CX94" t="s">
        <v>19</v>
      </c>
      <c r="CY94" t="s">
        <v>19</v>
      </c>
      <c r="CZ94" t="s">
        <v>241</v>
      </c>
      <c r="DA94" t="s">
        <v>242</v>
      </c>
      <c r="DB94" t="s">
        <v>243</v>
      </c>
      <c r="DC94" t="s">
        <v>243</v>
      </c>
      <c r="DD94" t="s">
        <v>243</v>
      </c>
      <c r="DE94" t="s">
        <v>243</v>
      </c>
      <c r="DF94">
        <v>0</v>
      </c>
      <c r="DG94">
        <v>100</v>
      </c>
      <c r="DH94">
        <v>100</v>
      </c>
      <c r="DI94">
        <v>-0.51400000000000001</v>
      </c>
      <c r="DJ94">
        <v>2.4E-2</v>
      </c>
      <c r="DK94">
        <v>3</v>
      </c>
      <c r="DL94">
        <v>631.87199999999996</v>
      </c>
      <c r="DM94">
        <v>283.85500000000002</v>
      </c>
      <c r="DN94">
        <v>22.999700000000001</v>
      </c>
      <c r="DO94">
        <v>25.336300000000001</v>
      </c>
      <c r="DP94">
        <v>30</v>
      </c>
      <c r="DQ94">
        <v>25.3995</v>
      </c>
      <c r="DR94">
        <v>25.411000000000001</v>
      </c>
      <c r="DS94">
        <v>14.1698</v>
      </c>
      <c r="DT94">
        <v>24.1143</v>
      </c>
      <c r="DU94">
        <v>59.430300000000003</v>
      </c>
      <c r="DV94">
        <v>23</v>
      </c>
      <c r="DW94">
        <v>274.17</v>
      </c>
      <c r="DX94">
        <v>19</v>
      </c>
      <c r="DY94">
        <v>101.044</v>
      </c>
      <c r="DZ94">
        <v>105.01600000000001</v>
      </c>
    </row>
    <row r="95" spans="1:130" x14ac:dyDescent="0.25">
      <c r="A95">
        <v>79</v>
      </c>
      <c r="B95">
        <v>1560448739.5</v>
      </c>
      <c r="C95">
        <v>156</v>
      </c>
      <c r="D95" t="s">
        <v>399</v>
      </c>
      <c r="E95" t="s">
        <v>400</v>
      </c>
      <c r="G95">
        <v>1560448730.1607101</v>
      </c>
      <c r="H95">
        <f t="shared" si="29"/>
        <v>1.3408116885915596E-3</v>
      </c>
      <c r="I95">
        <f t="shared" si="30"/>
        <v>20.081348773694778</v>
      </c>
      <c r="J95">
        <f t="shared" si="31"/>
        <v>215.041857142857</v>
      </c>
      <c r="K95">
        <f t="shared" si="32"/>
        <v>-19.072589420186898</v>
      </c>
      <c r="L95">
        <f t="shared" si="33"/>
        <v>-1.8971318299843494</v>
      </c>
      <c r="M95">
        <f t="shared" si="34"/>
        <v>21.390003369592989</v>
      </c>
      <c r="N95">
        <f t="shared" si="35"/>
        <v>0.14091710711732897</v>
      </c>
      <c r="O95">
        <f t="shared" si="36"/>
        <v>3</v>
      </c>
      <c r="P95">
        <f t="shared" si="37"/>
        <v>0.13768344824652257</v>
      </c>
      <c r="Q95">
        <f t="shared" si="38"/>
        <v>8.633695191738372E-2</v>
      </c>
      <c r="R95">
        <f t="shared" si="39"/>
        <v>215.02477556565782</v>
      </c>
      <c r="S95">
        <f t="shared" si="40"/>
        <v>24.638394198552902</v>
      </c>
      <c r="T95">
        <f t="shared" si="41"/>
        <v>24.297891071428602</v>
      </c>
      <c r="U95">
        <f t="shared" si="42"/>
        <v>3.0489885613319063</v>
      </c>
      <c r="V95">
        <f t="shared" si="43"/>
        <v>71.417949862270163</v>
      </c>
      <c r="W95">
        <f t="shared" si="44"/>
        <v>2.1054206606353065</v>
      </c>
      <c r="X95">
        <f t="shared" si="45"/>
        <v>2.9480273022337093</v>
      </c>
      <c r="Y95">
        <f t="shared" si="46"/>
        <v>0.94356790069659979</v>
      </c>
      <c r="Z95">
        <f t="shared" si="47"/>
        <v>-59.129795466887778</v>
      </c>
      <c r="AA95">
        <f t="shared" si="48"/>
        <v>-90.676999585712394</v>
      </c>
      <c r="AB95">
        <f t="shared" si="49"/>
        <v>-6.3304398981255954</v>
      </c>
      <c r="AC95">
        <f t="shared" si="50"/>
        <v>58.88754061493205</v>
      </c>
      <c r="AD95">
        <v>0</v>
      </c>
      <c r="AE95">
        <v>0</v>
      </c>
      <c r="AF95">
        <v>3</v>
      </c>
      <c r="AG95">
        <v>0</v>
      </c>
      <c r="AH95">
        <v>0</v>
      </c>
      <c r="AI95">
        <f t="shared" si="51"/>
        <v>1</v>
      </c>
      <c r="AJ95">
        <f t="shared" si="52"/>
        <v>0</v>
      </c>
      <c r="AK95">
        <f t="shared" si="53"/>
        <v>67750.47058061944</v>
      </c>
      <c r="AL95">
        <f t="shared" si="54"/>
        <v>1200.0114285714301</v>
      </c>
      <c r="AM95">
        <f t="shared" si="55"/>
        <v>963.37046658373197</v>
      </c>
      <c r="AN95">
        <f t="shared" si="56"/>
        <v>0.80280107642857157</v>
      </c>
      <c r="AO95">
        <f t="shared" si="57"/>
        <v>0.22320050595714291</v>
      </c>
      <c r="AP95">
        <v>10</v>
      </c>
      <c r="AQ95">
        <v>1</v>
      </c>
      <c r="AR95" t="s">
        <v>237</v>
      </c>
      <c r="AS95">
        <v>1560448730.1607101</v>
      </c>
      <c r="AT95">
        <v>215.041857142857</v>
      </c>
      <c r="AU95">
        <v>248.98849999999999</v>
      </c>
      <c r="AV95">
        <v>21.166596428571399</v>
      </c>
      <c r="AW95">
        <v>18.979392857142901</v>
      </c>
      <c r="AX95">
        <v>600.04989285714305</v>
      </c>
      <c r="AY95">
        <v>99.369032142857094</v>
      </c>
      <c r="AZ95">
        <v>9.9990557142857095E-2</v>
      </c>
      <c r="BA95">
        <v>23.737242857142899</v>
      </c>
      <c r="BB95">
        <v>24.388303571428601</v>
      </c>
      <c r="BC95">
        <v>24.207478571428599</v>
      </c>
      <c r="BD95">
        <v>0</v>
      </c>
      <c r="BE95">
        <v>0</v>
      </c>
      <c r="BF95">
        <v>12996.875</v>
      </c>
      <c r="BG95">
        <v>1040.0139285714299</v>
      </c>
      <c r="BH95">
        <v>7.3374646428571397</v>
      </c>
      <c r="BI95">
        <v>1200.0114285714301</v>
      </c>
      <c r="BJ95">
        <v>0.33000675000000002</v>
      </c>
      <c r="BK95">
        <v>0.33001239285714301</v>
      </c>
      <c r="BL95">
        <v>0.33000950000000001</v>
      </c>
      <c r="BM95">
        <v>9.9712885714285694E-3</v>
      </c>
      <c r="BN95">
        <v>26</v>
      </c>
      <c r="BO95">
        <v>17743.239285714299</v>
      </c>
      <c r="BP95">
        <v>1560439127</v>
      </c>
      <c r="BQ95" t="s">
        <v>238</v>
      </c>
      <c r="BR95">
        <v>2</v>
      </c>
      <c r="BS95">
        <v>-0.51400000000000001</v>
      </c>
      <c r="BT95">
        <v>2.4E-2</v>
      </c>
      <c r="BU95">
        <v>400</v>
      </c>
      <c r="BV95">
        <v>19</v>
      </c>
      <c r="BW95">
        <v>0.04</v>
      </c>
      <c r="BX95">
        <v>0.04</v>
      </c>
      <c r="BY95">
        <v>19.993587529845701</v>
      </c>
      <c r="BZ95">
        <v>3.1601324181853001</v>
      </c>
      <c r="CA95">
        <v>0.31412247221690398</v>
      </c>
      <c r="CB95">
        <v>0</v>
      </c>
      <c r="CC95">
        <v>-33.840829268292701</v>
      </c>
      <c r="CD95">
        <v>-5.5135986062722404</v>
      </c>
      <c r="CE95">
        <v>0.54772967350776902</v>
      </c>
      <c r="CF95">
        <v>0</v>
      </c>
      <c r="CG95">
        <v>2.1871890243902401</v>
      </c>
      <c r="CH95">
        <v>2.7150522648065399E-3</v>
      </c>
      <c r="CI95">
        <v>8.7042127416961303E-4</v>
      </c>
      <c r="CJ95">
        <v>1</v>
      </c>
      <c r="CK95">
        <v>1</v>
      </c>
      <c r="CL95">
        <v>3</v>
      </c>
      <c r="CM95" t="s">
        <v>254</v>
      </c>
      <c r="CN95">
        <v>1.8607899999999999</v>
      </c>
      <c r="CO95">
        <v>1.8577600000000001</v>
      </c>
      <c r="CP95">
        <v>1.8605</v>
      </c>
      <c r="CQ95">
        <v>1.8533299999999999</v>
      </c>
      <c r="CR95">
        <v>1.8518699999999999</v>
      </c>
      <c r="CS95">
        <v>1.8527199999999999</v>
      </c>
      <c r="CT95">
        <v>1.8563799999999999</v>
      </c>
      <c r="CU95">
        <v>1.86266</v>
      </c>
      <c r="CV95" t="s">
        <v>240</v>
      </c>
      <c r="CW95" t="s">
        <v>19</v>
      </c>
      <c r="CX95" t="s">
        <v>19</v>
      </c>
      <c r="CY95" t="s">
        <v>19</v>
      </c>
      <c r="CZ95" t="s">
        <v>241</v>
      </c>
      <c r="DA95" t="s">
        <v>242</v>
      </c>
      <c r="DB95" t="s">
        <v>243</v>
      </c>
      <c r="DC95" t="s">
        <v>243</v>
      </c>
      <c r="DD95" t="s">
        <v>243</v>
      </c>
      <c r="DE95" t="s">
        <v>243</v>
      </c>
      <c r="DF95">
        <v>0</v>
      </c>
      <c r="DG95">
        <v>100</v>
      </c>
      <c r="DH95">
        <v>100</v>
      </c>
      <c r="DI95">
        <v>-0.51400000000000001</v>
      </c>
      <c r="DJ95">
        <v>2.4E-2</v>
      </c>
      <c r="DK95">
        <v>3</v>
      </c>
      <c r="DL95">
        <v>632.38400000000001</v>
      </c>
      <c r="DM95">
        <v>283.66800000000001</v>
      </c>
      <c r="DN95">
        <v>22.999600000000001</v>
      </c>
      <c r="DO95">
        <v>25.336300000000001</v>
      </c>
      <c r="DP95">
        <v>30.0002</v>
      </c>
      <c r="DQ95">
        <v>25.400400000000001</v>
      </c>
      <c r="DR95">
        <v>25.411200000000001</v>
      </c>
      <c r="DS95">
        <v>14.2713</v>
      </c>
      <c r="DT95">
        <v>24.1143</v>
      </c>
      <c r="DU95">
        <v>59.430300000000003</v>
      </c>
      <c r="DV95">
        <v>23</v>
      </c>
      <c r="DW95">
        <v>274.17</v>
      </c>
      <c r="DX95">
        <v>19</v>
      </c>
      <c r="DY95">
        <v>101.044</v>
      </c>
      <c r="DZ95">
        <v>105.01600000000001</v>
      </c>
    </row>
    <row r="96" spans="1:130" x14ac:dyDescent="0.25">
      <c r="A96">
        <v>80</v>
      </c>
      <c r="B96">
        <v>1560448741.5</v>
      </c>
      <c r="C96">
        <v>158</v>
      </c>
      <c r="D96" t="s">
        <v>401</v>
      </c>
      <c r="E96" t="s">
        <v>402</v>
      </c>
      <c r="G96">
        <v>1560448732.1607101</v>
      </c>
      <c r="H96">
        <f t="shared" si="29"/>
        <v>1.3409396512178134E-3</v>
      </c>
      <c r="I96">
        <f t="shared" si="30"/>
        <v>20.194050264535949</v>
      </c>
      <c r="J96">
        <f t="shared" si="31"/>
        <v>218.18810714285701</v>
      </c>
      <c r="K96">
        <f t="shared" si="32"/>
        <v>-17.224082858500108</v>
      </c>
      <c r="L96">
        <f t="shared" si="33"/>
        <v>-1.7132607791801562</v>
      </c>
      <c r="M96">
        <f t="shared" si="34"/>
        <v>21.702933591435745</v>
      </c>
      <c r="N96">
        <f t="shared" si="35"/>
        <v>0.1409455369984729</v>
      </c>
      <c r="O96">
        <f t="shared" si="36"/>
        <v>3</v>
      </c>
      <c r="P96">
        <f t="shared" si="37"/>
        <v>0.13771058819782001</v>
      </c>
      <c r="Q96">
        <f t="shared" si="38"/>
        <v>8.6354026861286806E-2</v>
      </c>
      <c r="R96">
        <f t="shared" si="39"/>
        <v>215.02512573407378</v>
      </c>
      <c r="S96">
        <f t="shared" si="40"/>
        <v>24.638074488263047</v>
      </c>
      <c r="T96">
        <f t="shared" si="41"/>
        <v>24.297644642857151</v>
      </c>
      <c r="U96">
        <f t="shared" si="42"/>
        <v>3.0489435289064768</v>
      </c>
      <c r="V96">
        <f t="shared" si="43"/>
        <v>71.420957517900376</v>
      </c>
      <c r="W96">
        <f t="shared" si="44"/>
        <v>2.1054726665199226</v>
      </c>
      <c r="X96">
        <f t="shared" si="45"/>
        <v>2.9479759718878369</v>
      </c>
      <c r="Y96">
        <f t="shared" si="46"/>
        <v>0.9434708623865542</v>
      </c>
      <c r="Z96">
        <f t="shared" si="47"/>
        <v>-59.135438618705571</v>
      </c>
      <c r="AA96">
        <f t="shared" si="48"/>
        <v>-90.683931128568048</v>
      </c>
      <c r="AB96">
        <f t="shared" si="49"/>
        <v>-6.3309066832042262</v>
      </c>
      <c r="AC96">
        <f t="shared" si="50"/>
        <v>58.874849303595937</v>
      </c>
      <c r="AD96">
        <v>0</v>
      </c>
      <c r="AE96">
        <v>0</v>
      </c>
      <c r="AF96">
        <v>3</v>
      </c>
      <c r="AG96">
        <v>0</v>
      </c>
      <c r="AH96">
        <v>0</v>
      </c>
      <c r="AI96">
        <f t="shared" si="51"/>
        <v>1</v>
      </c>
      <c r="AJ96">
        <f t="shared" si="52"/>
        <v>0</v>
      </c>
      <c r="AK96">
        <f t="shared" si="53"/>
        <v>67751.742761486166</v>
      </c>
      <c r="AL96">
        <f t="shared" si="54"/>
        <v>1200.01357142857</v>
      </c>
      <c r="AM96">
        <f t="shared" si="55"/>
        <v>963.37229123007376</v>
      </c>
      <c r="AN96">
        <f t="shared" si="56"/>
        <v>0.80280116339285734</v>
      </c>
      <c r="AO96">
        <f t="shared" si="57"/>
        <v>0.22320044669285721</v>
      </c>
      <c r="AP96">
        <v>10</v>
      </c>
      <c r="AQ96">
        <v>1</v>
      </c>
      <c r="AR96" t="s">
        <v>237</v>
      </c>
      <c r="AS96">
        <v>1560448732.1607101</v>
      </c>
      <c r="AT96">
        <v>218.18810714285701</v>
      </c>
      <c r="AU96">
        <v>252.33014285714299</v>
      </c>
      <c r="AV96">
        <v>21.167142857142899</v>
      </c>
      <c r="AW96">
        <v>18.979700000000001</v>
      </c>
      <c r="AX96">
        <v>600.04117857142899</v>
      </c>
      <c r="AY96">
        <v>99.368939285714305</v>
      </c>
      <c r="AZ96">
        <v>9.9972542857142896E-2</v>
      </c>
      <c r="BA96">
        <v>23.7369535714286</v>
      </c>
      <c r="BB96">
        <v>24.38775</v>
      </c>
      <c r="BC96">
        <v>24.207539285714301</v>
      </c>
      <c r="BD96">
        <v>0</v>
      </c>
      <c r="BE96">
        <v>0</v>
      </c>
      <c r="BF96">
        <v>12997.146428571399</v>
      </c>
      <c r="BG96">
        <v>1039.99464285714</v>
      </c>
      <c r="BH96">
        <v>8.1292482142857097</v>
      </c>
      <c r="BI96">
        <v>1200.01357142857</v>
      </c>
      <c r="BJ96">
        <v>0.33000764285714301</v>
      </c>
      <c r="BK96">
        <v>0.33001160714285699</v>
      </c>
      <c r="BL96">
        <v>0.33000903571428603</v>
      </c>
      <c r="BM96">
        <v>9.9716764285714306E-3</v>
      </c>
      <c r="BN96">
        <v>26</v>
      </c>
      <c r="BO96">
        <v>17743.275000000001</v>
      </c>
      <c r="BP96">
        <v>1560439127</v>
      </c>
      <c r="BQ96" t="s">
        <v>238</v>
      </c>
      <c r="BR96">
        <v>2</v>
      </c>
      <c r="BS96">
        <v>-0.51400000000000001</v>
      </c>
      <c r="BT96">
        <v>2.4E-2</v>
      </c>
      <c r="BU96">
        <v>400</v>
      </c>
      <c r="BV96">
        <v>19</v>
      </c>
      <c r="BW96">
        <v>0.04</v>
      </c>
      <c r="BX96">
        <v>0.04</v>
      </c>
      <c r="BY96">
        <v>20.098535288664198</v>
      </c>
      <c r="BZ96">
        <v>3.2134804450460002</v>
      </c>
      <c r="CA96">
        <v>0.31928758526189399</v>
      </c>
      <c r="CB96">
        <v>0</v>
      </c>
      <c r="CC96">
        <v>-34.025575609756103</v>
      </c>
      <c r="CD96">
        <v>-5.5998689895470699</v>
      </c>
      <c r="CE96">
        <v>0.55617467548335797</v>
      </c>
      <c r="CF96">
        <v>0</v>
      </c>
      <c r="CG96">
        <v>2.1873136585365902</v>
      </c>
      <c r="CH96">
        <v>4.3034843205592803E-3</v>
      </c>
      <c r="CI96">
        <v>9.6673389305850898E-4</v>
      </c>
      <c r="CJ96">
        <v>1</v>
      </c>
      <c r="CK96">
        <v>1</v>
      </c>
      <c r="CL96">
        <v>3</v>
      </c>
      <c r="CM96" t="s">
        <v>254</v>
      </c>
      <c r="CN96">
        <v>1.8607899999999999</v>
      </c>
      <c r="CO96">
        <v>1.8577600000000001</v>
      </c>
      <c r="CP96">
        <v>1.8605</v>
      </c>
      <c r="CQ96">
        <v>1.8533299999999999</v>
      </c>
      <c r="CR96">
        <v>1.85185</v>
      </c>
      <c r="CS96">
        <v>1.8527199999999999</v>
      </c>
      <c r="CT96">
        <v>1.8563799999999999</v>
      </c>
      <c r="CU96">
        <v>1.8626499999999999</v>
      </c>
      <c r="CV96" t="s">
        <v>240</v>
      </c>
      <c r="CW96" t="s">
        <v>19</v>
      </c>
      <c r="CX96" t="s">
        <v>19</v>
      </c>
      <c r="CY96" t="s">
        <v>19</v>
      </c>
      <c r="CZ96" t="s">
        <v>241</v>
      </c>
      <c r="DA96" t="s">
        <v>242</v>
      </c>
      <c r="DB96" t="s">
        <v>243</v>
      </c>
      <c r="DC96" t="s">
        <v>243</v>
      </c>
      <c r="DD96" t="s">
        <v>243</v>
      </c>
      <c r="DE96" t="s">
        <v>243</v>
      </c>
      <c r="DF96">
        <v>0</v>
      </c>
      <c r="DG96">
        <v>100</v>
      </c>
      <c r="DH96">
        <v>100</v>
      </c>
      <c r="DI96">
        <v>-0.51400000000000001</v>
      </c>
      <c r="DJ96">
        <v>2.4E-2</v>
      </c>
      <c r="DK96">
        <v>3</v>
      </c>
      <c r="DL96">
        <v>632.45699999999999</v>
      </c>
      <c r="DM96">
        <v>283.72500000000002</v>
      </c>
      <c r="DN96">
        <v>22.999600000000001</v>
      </c>
      <c r="DO96">
        <v>25.3367</v>
      </c>
      <c r="DP96">
        <v>30.000299999999999</v>
      </c>
      <c r="DQ96">
        <v>25.401499999999999</v>
      </c>
      <c r="DR96">
        <v>25.4115</v>
      </c>
      <c r="DS96">
        <v>14.412000000000001</v>
      </c>
      <c r="DT96">
        <v>24.1143</v>
      </c>
      <c r="DU96">
        <v>59.430300000000003</v>
      </c>
      <c r="DV96">
        <v>23</v>
      </c>
      <c r="DW96">
        <v>279.17</v>
      </c>
      <c r="DX96">
        <v>19</v>
      </c>
      <c r="DY96">
        <v>101.044</v>
      </c>
      <c r="DZ96">
        <v>105.015</v>
      </c>
    </row>
    <row r="97" spans="1:130" x14ac:dyDescent="0.25">
      <c r="A97">
        <v>81</v>
      </c>
      <c r="B97">
        <v>1560448743.5</v>
      </c>
      <c r="C97">
        <v>160</v>
      </c>
      <c r="D97" t="s">
        <v>403</v>
      </c>
      <c r="E97" t="s">
        <v>404</v>
      </c>
      <c r="G97">
        <v>1560448734.1607101</v>
      </c>
      <c r="H97">
        <f t="shared" si="29"/>
        <v>1.3411765905013636E-3</v>
      </c>
      <c r="I97">
        <f t="shared" si="30"/>
        <v>20.302675031081492</v>
      </c>
      <c r="J97">
        <f t="shared" si="31"/>
        <v>221.33832142857099</v>
      </c>
      <c r="K97">
        <f t="shared" si="32"/>
        <v>-15.295380033997141</v>
      </c>
      <c r="L97">
        <f t="shared" si="33"/>
        <v>-1.5214178372361693</v>
      </c>
      <c r="M97">
        <f t="shared" si="34"/>
        <v>22.016325814517092</v>
      </c>
      <c r="N97">
        <f t="shared" si="35"/>
        <v>0.14099177951763847</v>
      </c>
      <c r="O97">
        <f t="shared" si="36"/>
        <v>3</v>
      </c>
      <c r="P97">
        <f t="shared" si="37"/>
        <v>0.13775473204953198</v>
      </c>
      <c r="Q97">
        <f t="shared" si="38"/>
        <v>8.6381799758700681E-2</v>
      </c>
      <c r="R97">
        <f t="shared" si="39"/>
        <v>215.02501402714725</v>
      </c>
      <c r="S97">
        <f t="shared" si="40"/>
        <v>24.638013441927825</v>
      </c>
      <c r="T97">
        <f t="shared" si="41"/>
        <v>24.297239285714298</v>
      </c>
      <c r="U97">
        <f t="shared" si="42"/>
        <v>3.0488694550947182</v>
      </c>
      <c r="V97">
        <f t="shared" si="43"/>
        <v>71.422979605504977</v>
      </c>
      <c r="W97">
        <f t="shared" si="44"/>
        <v>2.1055322771766369</v>
      </c>
      <c r="X97">
        <f t="shared" si="45"/>
        <v>2.9479759718878369</v>
      </c>
      <c r="Y97">
        <f t="shared" si="46"/>
        <v>0.94333717791808125</v>
      </c>
      <c r="Z97">
        <f t="shared" si="47"/>
        <v>-59.145887641110136</v>
      </c>
      <c r="AA97">
        <f t="shared" si="48"/>
        <v>-90.618370285711606</v>
      </c>
      <c r="AB97">
        <f t="shared" si="49"/>
        <v>-6.3263167327390777</v>
      </c>
      <c r="AC97">
        <f t="shared" si="50"/>
        <v>58.934439367586421</v>
      </c>
      <c r="AD97">
        <v>0</v>
      </c>
      <c r="AE97">
        <v>0</v>
      </c>
      <c r="AF97">
        <v>3</v>
      </c>
      <c r="AG97">
        <v>0</v>
      </c>
      <c r="AH97">
        <v>0</v>
      </c>
      <c r="AI97">
        <f t="shared" si="51"/>
        <v>1</v>
      </c>
      <c r="AJ97">
        <f t="shared" si="52"/>
        <v>0</v>
      </c>
      <c r="AK97">
        <f t="shared" si="53"/>
        <v>67756.355512158712</v>
      </c>
      <c r="AL97">
        <f t="shared" si="54"/>
        <v>1200.0132142857101</v>
      </c>
      <c r="AM97">
        <f t="shared" si="55"/>
        <v>963.37204212292602</v>
      </c>
      <c r="AN97">
        <f t="shared" si="56"/>
        <v>0.80280119473214206</v>
      </c>
      <c r="AO97">
        <f t="shared" si="57"/>
        <v>0.22320038845357121</v>
      </c>
      <c r="AP97">
        <v>10</v>
      </c>
      <c r="AQ97">
        <v>1</v>
      </c>
      <c r="AR97" t="s">
        <v>237</v>
      </c>
      <c r="AS97">
        <v>1560448734.1607101</v>
      </c>
      <c r="AT97">
        <v>221.33832142857099</v>
      </c>
      <c r="AU97">
        <v>255.66846428571401</v>
      </c>
      <c r="AV97">
        <v>21.1677</v>
      </c>
      <c r="AW97">
        <v>18.979875</v>
      </c>
      <c r="AX97">
        <v>600.04203571428604</v>
      </c>
      <c r="AY97">
        <v>99.369139285714297</v>
      </c>
      <c r="AZ97">
        <v>9.9970592857142895E-2</v>
      </c>
      <c r="BA97">
        <v>23.7369535714286</v>
      </c>
      <c r="BB97">
        <v>24.3870892857143</v>
      </c>
      <c r="BC97">
        <v>24.207389285714299</v>
      </c>
      <c r="BD97">
        <v>0</v>
      </c>
      <c r="BE97">
        <v>0</v>
      </c>
      <c r="BF97">
        <v>12998.103571428601</v>
      </c>
      <c r="BG97">
        <v>1039.9732142857099</v>
      </c>
      <c r="BH97">
        <v>8.9360053571428608</v>
      </c>
      <c r="BI97">
        <v>1200.0132142857101</v>
      </c>
      <c r="BJ97">
        <v>0.33000835714285698</v>
      </c>
      <c r="BK97">
        <v>0.330011071428571</v>
      </c>
      <c r="BL97">
        <v>0.33000846428571401</v>
      </c>
      <c r="BM97">
        <v>9.9720810714285704E-3</v>
      </c>
      <c r="BN97">
        <v>26</v>
      </c>
      <c r="BO97">
        <v>17743.271428571399</v>
      </c>
      <c r="BP97">
        <v>1560439127</v>
      </c>
      <c r="BQ97" t="s">
        <v>238</v>
      </c>
      <c r="BR97">
        <v>2</v>
      </c>
      <c r="BS97">
        <v>-0.51400000000000001</v>
      </c>
      <c r="BT97">
        <v>2.4E-2</v>
      </c>
      <c r="BU97">
        <v>400</v>
      </c>
      <c r="BV97">
        <v>19</v>
      </c>
      <c r="BW97">
        <v>0.04</v>
      </c>
      <c r="BX97">
        <v>0.04</v>
      </c>
      <c r="BY97">
        <v>20.216120951941999</v>
      </c>
      <c r="BZ97">
        <v>3.2405542864010299</v>
      </c>
      <c r="CA97">
        <v>0.32214168569414697</v>
      </c>
      <c r="CB97">
        <v>0</v>
      </c>
      <c r="CC97">
        <v>-34.2286829268293</v>
      </c>
      <c r="CD97">
        <v>-5.6313114982571504</v>
      </c>
      <c r="CE97">
        <v>0.55946726397940805</v>
      </c>
      <c r="CF97">
        <v>0</v>
      </c>
      <c r="CG97">
        <v>2.1876212195122</v>
      </c>
      <c r="CH97">
        <v>6.0048083623683596E-3</v>
      </c>
      <c r="CI97">
        <v>1.10173741974133E-3</v>
      </c>
      <c r="CJ97">
        <v>1</v>
      </c>
      <c r="CK97">
        <v>1</v>
      </c>
      <c r="CL97">
        <v>3</v>
      </c>
      <c r="CM97" t="s">
        <v>254</v>
      </c>
      <c r="CN97">
        <v>1.8607899999999999</v>
      </c>
      <c r="CO97">
        <v>1.8577600000000001</v>
      </c>
      <c r="CP97">
        <v>1.8605</v>
      </c>
      <c r="CQ97">
        <v>1.8533299999999999</v>
      </c>
      <c r="CR97">
        <v>1.8518600000000001</v>
      </c>
      <c r="CS97">
        <v>1.8527199999999999</v>
      </c>
      <c r="CT97">
        <v>1.8563799999999999</v>
      </c>
      <c r="CU97">
        <v>1.86266</v>
      </c>
      <c r="CV97" t="s">
        <v>240</v>
      </c>
      <c r="CW97" t="s">
        <v>19</v>
      </c>
      <c r="CX97" t="s">
        <v>19</v>
      </c>
      <c r="CY97" t="s">
        <v>19</v>
      </c>
      <c r="CZ97" t="s">
        <v>241</v>
      </c>
      <c r="DA97" t="s">
        <v>242</v>
      </c>
      <c r="DB97" t="s">
        <v>243</v>
      </c>
      <c r="DC97" t="s">
        <v>243</v>
      </c>
      <c r="DD97" t="s">
        <v>243</v>
      </c>
      <c r="DE97" t="s">
        <v>243</v>
      </c>
      <c r="DF97">
        <v>0</v>
      </c>
      <c r="DG97">
        <v>100</v>
      </c>
      <c r="DH97">
        <v>100</v>
      </c>
      <c r="DI97">
        <v>-0.51400000000000001</v>
      </c>
      <c r="DJ97">
        <v>2.4E-2</v>
      </c>
      <c r="DK97">
        <v>3</v>
      </c>
      <c r="DL97">
        <v>632.31799999999998</v>
      </c>
      <c r="DM97">
        <v>283.84100000000001</v>
      </c>
      <c r="DN97">
        <v>22.999600000000001</v>
      </c>
      <c r="DO97">
        <v>25.337800000000001</v>
      </c>
      <c r="DP97">
        <v>30.0001</v>
      </c>
      <c r="DQ97">
        <v>25.401599999999998</v>
      </c>
      <c r="DR97">
        <v>25.412600000000001</v>
      </c>
      <c r="DS97">
        <v>14.569699999999999</v>
      </c>
      <c r="DT97">
        <v>24.1143</v>
      </c>
      <c r="DU97">
        <v>59.430300000000003</v>
      </c>
      <c r="DV97">
        <v>23</v>
      </c>
      <c r="DW97">
        <v>284.17</v>
      </c>
      <c r="DX97">
        <v>19</v>
      </c>
      <c r="DY97">
        <v>101.044</v>
      </c>
      <c r="DZ97">
        <v>105.015</v>
      </c>
    </row>
    <row r="98" spans="1:130" x14ac:dyDescent="0.25">
      <c r="A98">
        <v>82</v>
      </c>
      <c r="B98">
        <v>1560448745.5</v>
      </c>
      <c r="C98">
        <v>162</v>
      </c>
      <c r="D98" t="s">
        <v>405</v>
      </c>
      <c r="E98" t="s">
        <v>406</v>
      </c>
      <c r="G98">
        <v>1560448736.1607101</v>
      </c>
      <c r="H98">
        <f t="shared" si="29"/>
        <v>1.3414130389274182E-3</v>
      </c>
      <c r="I98">
        <f t="shared" si="30"/>
        <v>20.407583275614769</v>
      </c>
      <c r="J98">
        <f t="shared" si="31"/>
        <v>224.485178571429</v>
      </c>
      <c r="K98">
        <f t="shared" si="32"/>
        <v>-13.320273584131327</v>
      </c>
      <c r="L98">
        <f t="shared" si="33"/>
        <v>-1.3249620558148236</v>
      </c>
      <c r="M98">
        <f t="shared" si="34"/>
        <v>22.329447050869664</v>
      </c>
      <c r="N98">
        <f t="shared" si="35"/>
        <v>0.1410418418005823</v>
      </c>
      <c r="O98">
        <f t="shared" si="36"/>
        <v>3</v>
      </c>
      <c r="P98">
        <f t="shared" si="37"/>
        <v>0.13780252155965919</v>
      </c>
      <c r="Q98">
        <f t="shared" si="38"/>
        <v>8.6411866371463295E-2</v>
      </c>
      <c r="R98">
        <f t="shared" si="39"/>
        <v>215.02475770572428</v>
      </c>
      <c r="S98">
        <f t="shared" si="40"/>
        <v>24.638115873093607</v>
      </c>
      <c r="T98">
        <f t="shared" si="41"/>
        <v>24.296744642857149</v>
      </c>
      <c r="U98">
        <f t="shared" si="42"/>
        <v>3.0487790675965836</v>
      </c>
      <c r="V98">
        <f t="shared" si="43"/>
        <v>71.424504838109144</v>
      </c>
      <c r="W98">
        <f t="shared" si="44"/>
        <v>2.1055980612468197</v>
      </c>
      <c r="X98">
        <f t="shared" si="45"/>
        <v>2.9480051223587349</v>
      </c>
      <c r="Y98">
        <f t="shared" si="46"/>
        <v>0.94318100634976387</v>
      </c>
      <c r="Z98">
        <f t="shared" si="47"/>
        <v>-59.156315016699146</v>
      </c>
      <c r="AA98">
        <f t="shared" si="48"/>
        <v>-90.511797814280072</v>
      </c>
      <c r="AB98">
        <f t="shared" si="49"/>
        <v>-6.3188660610361751</v>
      </c>
      <c r="AC98">
        <f t="shared" si="50"/>
        <v>59.037778813708883</v>
      </c>
      <c r="AD98">
        <v>0</v>
      </c>
      <c r="AE98">
        <v>0</v>
      </c>
      <c r="AF98">
        <v>3</v>
      </c>
      <c r="AG98">
        <v>0</v>
      </c>
      <c r="AH98">
        <v>0</v>
      </c>
      <c r="AI98">
        <f t="shared" si="51"/>
        <v>1</v>
      </c>
      <c r="AJ98">
        <f t="shared" si="52"/>
        <v>0</v>
      </c>
      <c r="AK98">
        <f t="shared" si="53"/>
        <v>67751.172339232784</v>
      </c>
      <c r="AL98">
        <f t="shared" si="54"/>
        <v>1200.0121428571399</v>
      </c>
      <c r="AM98">
        <f t="shared" si="55"/>
        <v>963.37111522811506</v>
      </c>
      <c r="AN98">
        <f t="shared" si="56"/>
        <v>0.80280113910714257</v>
      </c>
      <c r="AO98">
        <f t="shared" si="57"/>
        <v>0.22320033713571424</v>
      </c>
      <c r="AP98">
        <v>10</v>
      </c>
      <c r="AQ98">
        <v>1</v>
      </c>
      <c r="AR98" t="s">
        <v>237</v>
      </c>
      <c r="AS98">
        <v>1560448736.1607101</v>
      </c>
      <c r="AT98">
        <v>224.485178571429</v>
      </c>
      <c r="AU98">
        <v>258.99667857142902</v>
      </c>
      <c r="AV98">
        <v>21.168260714285701</v>
      </c>
      <c r="AW98">
        <v>18.9800892857143</v>
      </c>
      <c r="AX98">
        <v>600.052464285714</v>
      </c>
      <c r="AY98">
        <v>99.369578571428505</v>
      </c>
      <c r="AZ98">
        <v>0.1000042</v>
      </c>
      <c r="BA98">
        <v>23.737117857142898</v>
      </c>
      <c r="BB98">
        <v>24.3862392857143</v>
      </c>
      <c r="BC98">
        <v>24.207249999999998</v>
      </c>
      <c r="BD98">
        <v>0</v>
      </c>
      <c r="BE98">
        <v>0</v>
      </c>
      <c r="BF98">
        <v>12996.939285714299</v>
      </c>
      <c r="BG98">
        <v>1039.9449999999999</v>
      </c>
      <c r="BH98">
        <v>9.7163292857142807</v>
      </c>
      <c r="BI98">
        <v>1200.0121428571399</v>
      </c>
      <c r="BJ98">
        <v>0.33000871428571399</v>
      </c>
      <c r="BK98">
        <v>0.33001089285714302</v>
      </c>
      <c r="BL98">
        <v>0.33000785714285702</v>
      </c>
      <c r="BM98">
        <v>9.9724778571428606E-3</v>
      </c>
      <c r="BN98">
        <v>26</v>
      </c>
      <c r="BO98">
        <v>17743.2642857143</v>
      </c>
      <c r="BP98">
        <v>1560439127</v>
      </c>
      <c r="BQ98" t="s">
        <v>238</v>
      </c>
      <c r="BR98">
        <v>2</v>
      </c>
      <c r="BS98">
        <v>-0.51400000000000001</v>
      </c>
      <c r="BT98">
        <v>2.4E-2</v>
      </c>
      <c r="BU98">
        <v>400</v>
      </c>
      <c r="BV98">
        <v>19</v>
      </c>
      <c r="BW98">
        <v>0.04</v>
      </c>
      <c r="BX98">
        <v>0.04</v>
      </c>
      <c r="BY98">
        <v>20.324096126314899</v>
      </c>
      <c r="BZ98">
        <v>3.3222522693479299</v>
      </c>
      <c r="CA98">
        <v>0.32995525862721098</v>
      </c>
      <c r="CB98">
        <v>0</v>
      </c>
      <c r="CC98">
        <v>-34.4103804878049</v>
      </c>
      <c r="CD98">
        <v>-5.7753554006965704</v>
      </c>
      <c r="CE98">
        <v>0.57298627286137205</v>
      </c>
      <c r="CF98">
        <v>0</v>
      </c>
      <c r="CG98">
        <v>2.1880512195121899</v>
      </c>
      <c r="CH98">
        <v>6.96292682926224E-3</v>
      </c>
      <c r="CI98">
        <v>1.1956122936355501E-3</v>
      </c>
      <c r="CJ98">
        <v>1</v>
      </c>
      <c r="CK98">
        <v>1</v>
      </c>
      <c r="CL98">
        <v>3</v>
      </c>
      <c r="CM98" t="s">
        <v>254</v>
      </c>
      <c r="CN98">
        <v>1.8607899999999999</v>
      </c>
      <c r="CO98">
        <v>1.85775</v>
      </c>
      <c r="CP98">
        <v>1.8605</v>
      </c>
      <c r="CQ98">
        <v>1.8533299999999999</v>
      </c>
      <c r="CR98">
        <v>1.85185</v>
      </c>
      <c r="CS98">
        <v>1.8527199999999999</v>
      </c>
      <c r="CT98">
        <v>1.8563799999999999</v>
      </c>
      <c r="CU98">
        <v>1.8626499999999999</v>
      </c>
      <c r="CV98" t="s">
        <v>240</v>
      </c>
      <c r="CW98" t="s">
        <v>19</v>
      </c>
      <c r="CX98" t="s">
        <v>19</v>
      </c>
      <c r="CY98" t="s">
        <v>19</v>
      </c>
      <c r="CZ98" t="s">
        <v>241</v>
      </c>
      <c r="DA98" t="s">
        <v>242</v>
      </c>
      <c r="DB98" t="s">
        <v>243</v>
      </c>
      <c r="DC98" t="s">
        <v>243</v>
      </c>
      <c r="DD98" t="s">
        <v>243</v>
      </c>
      <c r="DE98" t="s">
        <v>243</v>
      </c>
      <c r="DF98">
        <v>0</v>
      </c>
      <c r="DG98">
        <v>100</v>
      </c>
      <c r="DH98">
        <v>100</v>
      </c>
      <c r="DI98">
        <v>-0.51400000000000001</v>
      </c>
      <c r="DJ98">
        <v>2.4E-2</v>
      </c>
      <c r="DK98">
        <v>3</v>
      </c>
      <c r="DL98">
        <v>632.39800000000002</v>
      </c>
      <c r="DM98">
        <v>283.767</v>
      </c>
      <c r="DN98">
        <v>22.999600000000001</v>
      </c>
      <c r="DO98">
        <v>25.3384</v>
      </c>
      <c r="DP98">
        <v>30.0001</v>
      </c>
      <c r="DQ98">
        <v>25.401599999999998</v>
      </c>
      <c r="DR98">
        <v>25.413399999999999</v>
      </c>
      <c r="DS98">
        <v>14.669499999999999</v>
      </c>
      <c r="DT98">
        <v>24.1143</v>
      </c>
      <c r="DU98">
        <v>59.430300000000003</v>
      </c>
      <c r="DV98">
        <v>23</v>
      </c>
      <c r="DW98">
        <v>284.17</v>
      </c>
      <c r="DX98">
        <v>19</v>
      </c>
      <c r="DY98">
        <v>101.04300000000001</v>
      </c>
      <c r="DZ98">
        <v>105.015</v>
      </c>
    </row>
    <row r="99" spans="1:130" x14ac:dyDescent="0.25">
      <c r="A99">
        <v>83</v>
      </c>
      <c r="B99">
        <v>1560448747.5</v>
      </c>
      <c r="C99">
        <v>164</v>
      </c>
      <c r="D99" t="s">
        <v>407</v>
      </c>
      <c r="E99" t="s">
        <v>408</v>
      </c>
      <c r="G99">
        <v>1560448738.1607101</v>
      </c>
      <c r="H99">
        <f t="shared" si="29"/>
        <v>1.3415762959402052E-3</v>
      </c>
      <c r="I99">
        <f t="shared" si="30"/>
        <v>20.521508847359456</v>
      </c>
      <c r="J99">
        <f t="shared" si="31"/>
        <v>227.62846428571399</v>
      </c>
      <c r="K99">
        <f t="shared" si="32"/>
        <v>-11.50071391326208</v>
      </c>
      <c r="L99">
        <f t="shared" si="33"/>
        <v>-1.1439767519551958</v>
      </c>
      <c r="M99">
        <f t="shared" si="34"/>
        <v>22.642217969254713</v>
      </c>
      <c r="N99">
        <f t="shared" si="35"/>
        <v>0.14106193839929981</v>
      </c>
      <c r="O99">
        <f t="shared" si="36"/>
        <v>3</v>
      </c>
      <c r="P99">
        <f t="shared" si="37"/>
        <v>0.13782170557563372</v>
      </c>
      <c r="Q99">
        <f t="shared" si="38"/>
        <v>8.6423935951305958E-2</v>
      </c>
      <c r="R99">
        <f t="shared" si="39"/>
        <v>215.0249326731396</v>
      </c>
      <c r="S99">
        <f t="shared" si="40"/>
        <v>24.638289425663846</v>
      </c>
      <c r="T99">
        <f t="shared" si="41"/>
        <v>24.297058928571403</v>
      </c>
      <c r="U99">
        <f t="shared" si="42"/>
        <v>3.0488364976489444</v>
      </c>
      <c r="V99">
        <f t="shared" si="43"/>
        <v>71.425953823196039</v>
      </c>
      <c r="W99">
        <f t="shared" si="44"/>
        <v>2.1056679355005055</v>
      </c>
      <c r="X99">
        <f t="shared" si="45"/>
        <v>2.9480431450908759</v>
      </c>
      <c r="Y99">
        <f t="shared" si="46"/>
        <v>0.94316856214843892</v>
      </c>
      <c r="Z99">
        <f t="shared" si="47"/>
        <v>-59.163514650963052</v>
      </c>
      <c r="AA99">
        <f t="shared" si="48"/>
        <v>-90.527971414288643</v>
      </c>
      <c r="AB99">
        <f t="shared" si="49"/>
        <v>-6.3200120550915928</v>
      </c>
      <c r="AC99">
        <f t="shared" si="50"/>
        <v>59.01343455279634</v>
      </c>
      <c r="AD99">
        <v>0</v>
      </c>
      <c r="AE99">
        <v>0</v>
      </c>
      <c r="AF99">
        <v>3</v>
      </c>
      <c r="AG99">
        <v>0</v>
      </c>
      <c r="AH99">
        <v>0</v>
      </c>
      <c r="AI99">
        <f t="shared" si="51"/>
        <v>1</v>
      </c>
      <c r="AJ99">
        <f t="shared" si="52"/>
        <v>0</v>
      </c>
      <c r="AK99">
        <f t="shared" si="53"/>
        <v>67747.894283289337</v>
      </c>
      <c r="AL99">
        <f t="shared" si="54"/>
        <v>1200.0132142857101</v>
      </c>
      <c r="AM99">
        <f t="shared" si="55"/>
        <v>963.37206644462321</v>
      </c>
      <c r="AN99">
        <f t="shared" si="56"/>
        <v>0.80280121499999979</v>
      </c>
      <c r="AO99">
        <f t="shared" si="57"/>
        <v>0.22320029837142857</v>
      </c>
      <c r="AP99">
        <v>10</v>
      </c>
      <c r="AQ99">
        <v>1</v>
      </c>
      <c r="AR99" t="s">
        <v>237</v>
      </c>
      <c r="AS99">
        <v>1560448738.1607101</v>
      </c>
      <c r="AT99">
        <v>227.62846428571399</v>
      </c>
      <c r="AU99">
        <v>262.33707142857099</v>
      </c>
      <c r="AV99">
        <v>21.168860714285699</v>
      </c>
      <c r="AW99">
        <v>18.9804142857143</v>
      </c>
      <c r="AX99">
        <v>600.049714285714</v>
      </c>
      <c r="AY99">
        <v>99.3700607142857</v>
      </c>
      <c r="AZ99">
        <v>0.100003542857143</v>
      </c>
      <c r="BA99">
        <v>23.737332142857099</v>
      </c>
      <c r="BB99">
        <v>24.386496428571402</v>
      </c>
      <c r="BC99">
        <v>24.2076214285714</v>
      </c>
      <c r="BD99">
        <v>0</v>
      </c>
      <c r="BE99">
        <v>0</v>
      </c>
      <c r="BF99">
        <v>12996.1785714286</v>
      </c>
      <c r="BG99">
        <v>1039.9171428571401</v>
      </c>
      <c r="BH99">
        <v>10.4873817857143</v>
      </c>
      <c r="BI99">
        <v>1200.0132142857101</v>
      </c>
      <c r="BJ99">
        <v>0.33000932142857098</v>
      </c>
      <c r="BK99">
        <v>0.33001028571428598</v>
      </c>
      <c r="BL99">
        <v>0.33000750000000001</v>
      </c>
      <c r="BM99">
        <v>9.9728799999999999E-3</v>
      </c>
      <c r="BN99">
        <v>26</v>
      </c>
      <c r="BO99">
        <v>17743.271428571399</v>
      </c>
      <c r="BP99">
        <v>1560439127</v>
      </c>
      <c r="BQ99" t="s">
        <v>238</v>
      </c>
      <c r="BR99">
        <v>2</v>
      </c>
      <c r="BS99">
        <v>-0.51400000000000001</v>
      </c>
      <c r="BT99">
        <v>2.4E-2</v>
      </c>
      <c r="BU99">
        <v>400</v>
      </c>
      <c r="BV99">
        <v>19</v>
      </c>
      <c r="BW99">
        <v>0.04</v>
      </c>
      <c r="BX99">
        <v>0.04</v>
      </c>
      <c r="BY99">
        <v>20.426092059089701</v>
      </c>
      <c r="BZ99">
        <v>3.3925216890145502</v>
      </c>
      <c r="CA99">
        <v>0.33726110225824601</v>
      </c>
      <c r="CB99">
        <v>0</v>
      </c>
      <c r="CC99">
        <v>-34.590595121951203</v>
      </c>
      <c r="CD99">
        <v>-5.9030216027870503</v>
      </c>
      <c r="CE99">
        <v>0.58469721117574402</v>
      </c>
      <c r="CF99">
        <v>0</v>
      </c>
      <c r="CG99">
        <v>2.1883982926829302</v>
      </c>
      <c r="CH99">
        <v>8.56390243902359E-3</v>
      </c>
      <c r="CI99">
        <v>1.31430943091436E-3</v>
      </c>
      <c r="CJ99">
        <v>1</v>
      </c>
      <c r="CK99">
        <v>1</v>
      </c>
      <c r="CL99">
        <v>3</v>
      </c>
      <c r="CM99" t="s">
        <v>254</v>
      </c>
      <c r="CN99">
        <v>1.8608</v>
      </c>
      <c r="CO99">
        <v>1.8577399999999999</v>
      </c>
      <c r="CP99">
        <v>1.8605</v>
      </c>
      <c r="CQ99">
        <v>1.8533299999999999</v>
      </c>
      <c r="CR99">
        <v>1.85185</v>
      </c>
      <c r="CS99">
        <v>1.8527199999999999</v>
      </c>
      <c r="CT99">
        <v>1.85639</v>
      </c>
      <c r="CU99">
        <v>1.86266</v>
      </c>
      <c r="CV99" t="s">
        <v>240</v>
      </c>
      <c r="CW99" t="s">
        <v>19</v>
      </c>
      <c r="CX99" t="s">
        <v>19</v>
      </c>
      <c r="CY99" t="s">
        <v>19</v>
      </c>
      <c r="CZ99" t="s">
        <v>241</v>
      </c>
      <c r="DA99" t="s">
        <v>242</v>
      </c>
      <c r="DB99" t="s">
        <v>243</v>
      </c>
      <c r="DC99" t="s">
        <v>243</v>
      </c>
      <c r="DD99" t="s">
        <v>243</v>
      </c>
      <c r="DE99" t="s">
        <v>243</v>
      </c>
      <c r="DF99">
        <v>0</v>
      </c>
      <c r="DG99">
        <v>100</v>
      </c>
      <c r="DH99">
        <v>100</v>
      </c>
      <c r="DI99">
        <v>-0.51400000000000001</v>
      </c>
      <c r="DJ99">
        <v>2.4E-2</v>
      </c>
      <c r="DK99">
        <v>3</v>
      </c>
      <c r="DL99">
        <v>632.16899999999998</v>
      </c>
      <c r="DM99">
        <v>283.94400000000002</v>
      </c>
      <c r="DN99">
        <v>22.999600000000001</v>
      </c>
      <c r="DO99">
        <v>25.3384</v>
      </c>
      <c r="DP99">
        <v>30.0002</v>
      </c>
      <c r="DQ99">
        <v>25.4026</v>
      </c>
      <c r="DR99">
        <v>25.413399999999999</v>
      </c>
      <c r="DS99">
        <v>14.8089</v>
      </c>
      <c r="DT99">
        <v>24.1143</v>
      </c>
      <c r="DU99">
        <v>59.058500000000002</v>
      </c>
      <c r="DV99">
        <v>23</v>
      </c>
      <c r="DW99">
        <v>289.17</v>
      </c>
      <c r="DX99">
        <v>19</v>
      </c>
      <c r="DY99">
        <v>101.04300000000001</v>
      </c>
      <c r="DZ99">
        <v>105.015</v>
      </c>
    </row>
    <row r="100" spans="1:130" x14ac:dyDescent="0.25">
      <c r="A100">
        <v>84</v>
      </c>
      <c r="B100">
        <v>1560448749.5</v>
      </c>
      <c r="C100">
        <v>166</v>
      </c>
      <c r="D100" t="s">
        <v>409</v>
      </c>
      <c r="E100" t="s">
        <v>410</v>
      </c>
      <c r="G100">
        <v>1560448740.1607101</v>
      </c>
      <c r="H100">
        <f t="shared" si="29"/>
        <v>1.3415948836917547E-3</v>
      </c>
      <c r="I100">
        <f t="shared" si="30"/>
        <v>20.638820916314771</v>
      </c>
      <c r="J100">
        <f t="shared" si="31"/>
        <v>230.77817857142901</v>
      </c>
      <c r="K100">
        <f t="shared" si="32"/>
        <v>-9.7448661735326159</v>
      </c>
      <c r="L100">
        <f t="shared" si="33"/>
        <v>-0.96932695854720474</v>
      </c>
      <c r="M100">
        <f t="shared" si="34"/>
        <v>22.955626680772937</v>
      </c>
      <c r="N100">
        <f t="shared" si="35"/>
        <v>0.14106291645784111</v>
      </c>
      <c r="O100">
        <f t="shared" si="36"/>
        <v>3</v>
      </c>
      <c r="P100">
        <f t="shared" si="37"/>
        <v>0.13782263921751781</v>
      </c>
      <c r="Q100">
        <f t="shared" si="38"/>
        <v>8.6424523350249333E-2</v>
      </c>
      <c r="R100">
        <f t="shared" si="39"/>
        <v>215.02471097339537</v>
      </c>
      <c r="S100">
        <f t="shared" si="40"/>
        <v>24.638451163367879</v>
      </c>
      <c r="T100">
        <f t="shared" si="41"/>
        <v>24.297550000000001</v>
      </c>
      <c r="U100">
        <f t="shared" si="42"/>
        <v>3.0489262339990728</v>
      </c>
      <c r="V100">
        <f t="shared" si="43"/>
        <v>71.427925207902845</v>
      </c>
      <c r="W100">
        <f t="shared" si="44"/>
        <v>2.1057473274176481</v>
      </c>
      <c r="X100">
        <f t="shared" si="45"/>
        <v>2.9480729298639443</v>
      </c>
      <c r="Y100">
        <f t="shared" si="46"/>
        <v>0.94317890658142467</v>
      </c>
      <c r="Z100">
        <f t="shared" si="47"/>
        <v>-59.164334370806387</v>
      </c>
      <c r="AA100">
        <f t="shared" si="48"/>
        <v>-90.580246800000069</v>
      </c>
      <c r="AB100">
        <f t="shared" si="49"/>
        <v>-6.3236825965854244</v>
      </c>
      <c r="AC100">
        <f t="shared" si="50"/>
        <v>58.956447206003489</v>
      </c>
      <c r="AD100">
        <v>0</v>
      </c>
      <c r="AE100">
        <v>0</v>
      </c>
      <c r="AF100">
        <v>3</v>
      </c>
      <c r="AG100">
        <v>0</v>
      </c>
      <c r="AH100">
        <v>0</v>
      </c>
      <c r="AI100">
        <f t="shared" si="51"/>
        <v>1</v>
      </c>
      <c r="AJ100">
        <f t="shared" si="52"/>
        <v>0</v>
      </c>
      <c r="AK100">
        <f t="shared" si="53"/>
        <v>67753.500929071612</v>
      </c>
      <c r="AL100">
        <f t="shared" si="54"/>
        <v>1200.0121428571399</v>
      </c>
      <c r="AM100">
        <f t="shared" si="55"/>
        <v>963.37121637199709</v>
      </c>
      <c r="AN100">
        <f t="shared" si="56"/>
        <v>0.80280122339285809</v>
      </c>
      <c r="AO100">
        <f t="shared" si="57"/>
        <v>0.22320026519285741</v>
      </c>
      <c r="AP100">
        <v>10</v>
      </c>
      <c r="AQ100">
        <v>1</v>
      </c>
      <c r="AR100" t="s">
        <v>237</v>
      </c>
      <c r="AS100">
        <v>1560448740.1607101</v>
      </c>
      <c r="AT100">
        <v>230.77817857142901</v>
      </c>
      <c r="AU100">
        <v>265.68939285714299</v>
      </c>
      <c r="AV100">
        <v>21.169560714285701</v>
      </c>
      <c r="AW100">
        <v>18.981082142857101</v>
      </c>
      <c r="AX100">
        <v>600.04878571428605</v>
      </c>
      <c r="AY100">
        <v>99.370525000000001</v>
      </c>
      <c r="AZ100">
        <v>0.100000432142857</v>
      </c>
      <c r="BA100">
        <v>23.737500000000001</v>
      </c>
      <c r="BB100">
        <v>24.3874071428571</v>
      </c>
      <c r="BC100">
        <v>24.207692857142899</v>
      </c>
      <c r="BD100">
        <v>0</v>
      </c>
      <c r="BE100">
        <v>0</v>
      </c>
      <c r="BF100">
        <v>12997.3178571429</v>
      </c>
      <c r="BG100">
        <v>1039.8871428571399</v>
      </c>
      <c r="BH100">
        <v>11.2380492857143</v>
      </c>
      <c r="BI100">
        <v>1200.0121428571399</v>
      </c>
      <c r="BJ100">
        <v>0.33000953571428598</v>
      </c>
      <c r="BK100">
        <v>0.33000957142857201</v>
      </c>
      <c r="BL100">
        <v>0.33000753571428598</v>
      </c>
      <c r="BM100">
        <v>9.9732764285714297E-3</v>
      </c>
      <c r="BN100">
        <v>26</v>
      </c>
      <c r="BO100">
        <v>17743.2642857143</v>
      </c>
      <c r="BP100">
        <v>1560439127</v>
      </c>
      <c r="BQ100" t="s">
        <v>238</v>
      </c>
      <c r="BR100">
        <v>2</v>
      </c>
      <c r="BS100">
        <v>-0.51400000000000001</v>
      </c>
      <c r="BT100">
        <v>2.4E-2</v>
      </c>
      <c r="BU100">
        <v>400</v>
      </c>
      <c r="BV100">
        <v>19</v>
      </c>
      <c r="BW100">
        <v>0.04</v>
      </c>
      <c r="BX100">
        <v>0.04</v>
      </c>
      <c r="BY100">
        <v>20.545682520023501</v>
      </c>
      <c r="BZ100">
        <v>3.4597302445173401</v>
      </c>
      <c r="CA100">
        <v>0.343895139231851</v>
      </c>
      <c r="CB100">
        <v>0</v>
      </c>
      <c r="CC100">
        <v>-34.8004146341463</v>
      </c>
      <c r="CD100">
        <v>-5.9917484320570997</v>
      </c>
      <c r="CE100">
        <v>0.59388048381314495</v>
      </c>
      <c r="CF100">
        <v>0</v>
      </c>
      <c r="CG100">
        <v>2.1884280487804899</v>
      </c>
      <c r="CH100">
        <v>7.9912891986049991E-3</v>
      </c>
      <c r="CI100">
        <v>1.32765375208501E-3</v>
      </c>
      <c r="CJ100">
        <v>1</v>
      </c>
      <c r="CK100">
        <v>1</v>
      </c>
      <c r="CL100">
        <v>3</v>
      </c>
      <c r="CM100" t="s">
        <v>254</v>
      </c>
      <c r="CN100">
        <v>1.8608</v>
      </c>
      <c r="CO100">
        <v>1.85775</v>
      </c>
      <c r="CP100">
        <v>1.8605</v>
      </c>
      <c r="CQ100">
        <v>1.8533299999999999</v>
      </c>
      <c r="CR100">
        <v>1.85185</v>
      </c>
      <c r="CS100">
        <v>1.8527199999999999</v>
      </c>
      <c r="CT100">
        <v>1.8563799999999999</v>
      </c>
      <c r="CU100">
        <v>1.86266</v>
      </c>
      <c r="CV100" t="s">
        <v>240</v>
      </c>
      <c r="CW100" t="s">
        <v>19</v>
      </c>
      <c r="CX100" t="s">
        <v>19</v>
      </c>
      <c r="CY100" t="s">
        <v>19</v>
      </c>
      <c r="CZ100" t="s">
        <v>241</v>
      </c>
      <c r="DA100" t="s">
        <v>242</v>
      </c>
      <c r="DB100" t="s">
        <v>243</v>
      </c>
      <c r="DC100" t="s">
        <v>243</v>
      </c>
      <c r="DD100" t="s">
        <v>243</v>
      </c>
      <c r="DE100" t="s">
        <v>243</v>
      </c>
      <c r="DF100">
        <v>0</v>
      </c>
      <c r="DG100">
        <v>100</v>
      </c>
      <c r="DH100">
        <v>100</v>
      </c>
      <c r="DI100">
        <v>-0.51400000000000001</v>
      </c>
      <c r="DJ100">
        <v>2.4E-2</v>
      </c>
      <c r="DK100">
        <v>3</v>
      </c>
      <c r="DL100">
        <v>632.322</v>
      </c>
      <c r="DM100">
        <v>284.08100000000002</v>
      </c>
      <c r="DN100">
        <v>22.999500000000001</v>
      </c>
      <c r="DO100">
        <v>25.3384</v>
      </c>
      <c r="DP100">
        <v>30.0002</v>
      </c>
      <c r="DQ100">
        <v>25.403600000000001</v>
      </c>
      <c r="DR100">
        <v>25.414200000000001</v>
      </c>
      <c r="DS100">
        <v>14.963699999999999</v>
      </c>
      <c r="DT100">
        <v>24.1143</v>
      </c>
      <c r="DU100">
        <v>59.058500000000002</v>
      </c>
      <c r="DV100">
        <v>23</v>
      </c>
      <c r="DW100">
        <v>294.17</v>
      </c>
      <c r="DX100">
        <v>19</v>
      </c>
      <c r="DY100">
        <v>101.04300000000001</v>
      </c>
      <c r="DZ100">
        <v>105.015</v>
      </c>
    </row>
    <row r="101" spans="1:130" x14ac:dyDescent="0.25">
      <c r="A101">
        <v>85</v>
      </c>
      <c r="B101">
        <v>1560448751.5</v>
      </c>
      <c r="C101">
        <v>168</v>
      </c>
      <c r="D101" t="s">
        <v>411</v>
      </c>
      <c r="E101" t="s">
        <v>412</v>
      </c>
      <c r="G101">
        <v>1560448742.1607101</v>
      </c>
      <c r="H101">
        <f t="shared" si="29"/>
        <v>1.3414732874079108E-3</v>
      </c>
      <c r="I101">
        <f t="shared" si="30"/>
        <v>20.749704868274449</v>
      </c>
      <c r="J101">
        <f t="shared" si="31"/>
        <v>233.93457142857099</v>
      </c>
      <c r="K101">
        <f t="shared" si="32"/>
        <v>-7.8819852514118596</v>
      </c>
      <c r="L101">
        <f t="shared" si="33"/>
        <v>-0.78402886207651246</v>
      </c>
      <c r="M101">
        <f t="shared" si="34"/>
        <v>23.269702998320835</v>
      </c>
      <c r="N101">
        <f t="shared" si="35"/>
        <v>0.14107975863430322</v>
      </c>
      <c r="O101">
        <f t="shared" si="36"/>
        <v>3</v>
      </c>
      <c r="P101">
        <f t="shared" si="37"/>
        <v>0.13783871649210841</v>
      </c>
      <c r="Q101">
        <f t="shared" si="38"/>
        <v>8.6434638339872166E-2</v>
      </c>
      <c r="R101">
        <f t="shared" si="39"/>
        <v>215.02447128904481</v>
      </c>
      <c r="S101">
        <f t="shared" si="40"/>
        <v>24.638552161436735</v>
      </c>
      <c r="T101">
        <f t="shared" si="41"/>
        <v>24.296950000000002</v>
      </c>
      <c r="U101">
        <f t="shared" si="42"/>
        <v>3.0488165928078037</v>
      </c>
      <c r="V101">
        <f t="shared" si="43"/>
        <v>71.430372553121074</v>
      </c>
      <c r="W101">
        <f t="shared" si="44"/>
        <v>2.1058285303473268</v>
      </c>
      <c r="X101">
        <f t="shared" si="45"/>
        <v>2.9480856043152679</v>
      </c>
      <c r="Y101">
        <f t="shared" si="46"/>
        <v>0.94298806246047695</v>
      </c>
      <c r="Z101">
        <f t="shared" si="47"/>
        <v>-59.158971974688868</v>
      </c>
      <c r="AA101">
        <f t="shared" si="48"/>
        <v>-90.471652628576521</v>
      </c>
      <c r="AB101">
        <f t="shared" si="49"/>
        <v>-6.3160844335097819</v>
      </c>
      <c r="AC101">
        <f t="shared" si="50"/>
        <v>59.077762252269622</v>
      </c>
      <c r="AD101">
        <v>0</v>
      </c>
      <c r="AE101">
        <v>0</v>
      </c>
      <c r="AF101">
        <v>3</v>
      </c>
      <c r="AG101">
        <v>0</v>
      </c>
      <c r="AH101">
        <v>0</v>
      </c>
      <c r="AI101">
        <f t="shared" si="51"/>
        <v>1</v>
      </c>
      <c r="AJ101">
        <f t="shared" si="52"/>
        <v>0</v>
      </c>
      <c r="AK101">
        <f t="shared" si="53"/>
        <v>67755.432889924065</v>
      </c>
      <c r="AL101">
        <f t="shared" si="54"/>
        <v>1200.01071428571</v>
      </c>
      <c r="AM101">
        <f t="shared" si="55"/>
        <v>963.37000426252257</v>
      </c>
      <c r="AN101">
        <f t="shared" si="56"/>
        <v>0.80280116901785781</v>
      </c>
      <c r="AO101">
        <f t="shared" si="57"/>
        <v>0.22320029722500026</v>
      </c>
      <c r="AP101">
        <v>10</v>
      </c>
      <c r="AQ101">
        <v>1</v>
      </c>
      <c r="AR101" t="s">
        <v>237</v>
      </c>
      <c r="AS101">
        <v>1560448742.1607101</v>
      </c>
      <c r="AT101">
        <v>233.93457142857099</v>
      </c>
      <c r="AU101">
        <v>269.03735714285699</v>
      </c>
      <c r="AV101">
        <v>21.1702785714286</v>
      </c>
      <c r="AW101">
        <v>18.9820142857143</v>
      </c>
      <c r="AX101">
        <v>600.05271428571405</v>
      </c>
      <c r="AY101">
        <v>99.370957142857094</v>
      </c>
      <c r="AZ101">
        <v>0.100031075</v>
      </c>
      <c r="BA101">
        <v>23.7375714285714</v>
      </c>
      <c r="BB101">
        <v>24.3875107142857</v>
      </c>
      <c r="BC101">
        <v>24.206389285714302</v>
      </c>
      <c r="BD101">
        <v>0</v>
      </c>
      <c r="BE101">
        <v>0</v>
      </c>
      <c r="BF101">
        <v>12997.671428571401</v>
      </c>
      <c r="BG101">
        <v>1039.8553571428599</v>
      </c>
      <c r="BH101">
        <v>11.9422003571429</v>
      </c>
      <c r="BI101">
        <v>1200.01071428571</v>
      </c>
      <c r="BJ101">
        <v>0.33000878571428599</v>
      </c>
      <c r="BK101">
        <v>0.33000957142857201</v>
      </c>
      <c r="BL101">
        <v>0.33000789285714299</v>
      </c>
      <c r="BM101">
        <v>9.9736296428571403E-3</v>
      </c>
      <c r="BN101">
        <v>26</v>
      </c>
      <c r="BO101">
        <v>17743.239285714299</v>
      </c>
      <c r="BP101">
        <v>1560439127</v>
      </c>
      <c r="BQ101" t="s">
        <v>238</v>
      </c>
      <c r="BR101">
        <v>2</v>
      </c>
      <c r="BS101">
        <v>-0.51400000000000001</v>
      </c>
      <c r="BT101">
        <v>2.4E-2</v>
      </c>
      <c r="BU101">
        <v>400</v>
      </c>
      <c r="BV101">
        <v>19</v>
      </c>
      <c r="BW101">
        <v>0.04</v>
      </c>
      <c r="BX101">
        <v>0.04</v>
      </c>
      <c r="BY101">
        <v>20.6607663358567</v>
      </c>
      <c r="BZ101">
        <v>3.5121761936660301</v>
      </c>
      <c r="CA101">
        <v>0.34876419330873598</v>
      </c>
      <c r="CB101">
        <v>0</v>
      </c>
      <c r="CC101">
        <v>-34.992958536585398</v>
      </c>
      <c r="CD101">
        <v>-6.04423693379462</v>
      </c>
      <c r="CE101">
        <v>0.59904551314350896</v>
      </c>
      <c r="CF101">
        <v>0</v>
      </c>
      <c r="CG101">
        <v>2.1882648780487801</v>
      </c>
      <c r="CH101">
        <v>2.8691289198606198E-3</v>
      </c>
      <c r="CI101">
        <v>1.49873625130694E-3</v>
      </c>
      <c r="CJ101">
        <v>1</v>
      </c>
      <c r="CK101">
        <v>1</v>
      </c>
      <c r="CL101">
        <v>3</v>
      </c>
      <c r="CM101" t="s">
        <v>254</v>
      </c>
      <c r="CN101">
        <v>1.8608</v>
      </c>
      <c r="CO101">
        <v>1.8577600000000001</v>
      </c>
      <c r="CP101">
        <v>1.8605</v>
      </c>
      <c r="CQ101">
        <v>1.8533299999999999</v>
      </c>
      <c r="CR101">
        <v>1.8518699999999999</v>
      </c>
      <c r="CS101">
        <v>1.8527199999999999</v>
      </c>
      <c r="CT101">
        <v>1.85639</v>
      </c>
      <c r="CU101">
        <v>1.86267</v>
      </c>
      <c r="CV101" t="s">
        <v>240</v>
      </c>
      <c r="CW101" t="s">
        <v>19</v>
      </c>
      <c r="CX101" t="s">
        <v>19</v>
      </c>
      <c r="CY101" t="s">
        <v>19</v>
      </c>
      <c r="CZ101" t="s">
        <v>241</v>
      </c>
      <c r="DA101" t="s">
        <v>242</v>
      </c>
      <c r="DB101" t="s">
        <v>243</v>
      </c>
      <c r="DC101" t="s">
        <v>243</v>
      </c>
      <c r="DD101" t="s">
        <v>243</v>
      </c>
      <c r="DE101" t="s">
        <v>243</v>
      </c>
      <c r="DF101">
        <v>0</v>
      </c>
      <c r="DG101">
        <v>100</v>
      </c>
      <c r="DH101">
        <v>100</v>
      </c>
      <c r="DI101">
        <v>-0.51400000000000001</v>
      </c>
      <c r="DJ101">
        <v>2.4E-2</v>
      </c>
      <c r="DK101">
        <v>3</v>
      </c>
      <c r="DL101">
        <v>632.94600000000003</v>
      </c>
      <c r="DM101">
        <v>283.887</v>
      </c>
      <c r="DN101">
        <v>22.999500000000001</v>
      </c>
      <c r="DO101">
        <v>25.338799999999999</v>
      </c>
      <c r="DP101">
        <v>30.0001</v>
      </c>
      <c r="DQ101">
        <v>25.403700000000001</v>
      </c>
      <c r="DR101">
        <v>25.415199999999999</v>
      </c>
      <c r="DS101">
        <v>15.064299999999999</v>
      </c>
      <c r="DT101">
        <v>24.1143</v>
      </c>
      <c r="DU101">
        <v>59.058500000000002</v>
      </c>
      <c r="DV101">
        <v>23</v>
      </c>
      <c r="DW101">
        <v>294.17</v>
      </c>
      <c r="DX101">
        <v>19</v>
      </c>
      <c r="DY101">
        <v>101.044</v>
      </c>
      <c r="DZ101">
        <v>105.015</v>
      </c>
    </row>
    <row r="102" spans="1:130" x14ac:dyDescent="0.25">
      <c r="A102">
        <v>86</v>
      </c>
      <c r="B102">
        <v>1560448753.5</v>
      </c>
      <c r="C102">
        <v>170</v>
      </c>
      <c r="D102" t="s">
        <v>413</v>
      </c>
      <c r="E102" t="s">
        <v>414</v>
      </c>
      <c r="G102">
        <v>1560448744.1607101</v>
      </c>
      <c r="H102">
        <f t="shared" si="29"/>
        <v>1.3417038525219158E-3</v>
      </c>
      <c r="I102">
        <f t="shared" si="30"/>
        <v>20.865244215781352</v>
      </c>
      <c r="J102">
        <f t="shared" si="31"/>
        <v>237.08871428571399</v>
      </c>
      <c r="K102">
        <f t="shared" si="32"/>
        <v>-6.019336999981836</v>
      </c>
      <c r="L102">
        <f t="shared" si="33"/>
        <v>-0.5987511552151551</v>
      </c>
      <c r="M102">
        <f t="shared" si="34"/>
        <v>23.583517847144208</v>
      </c>
      <c r="N102">
        <f t="shared" si="35"/>
        <v>0.14112976479842082</v>
      </c>
      <c r="O102">
        <f t="shared" si="36"/>
        <v>3</v>
      </c>
      <c r="P102">
        <f t="shared" si="37"/>
        <v>0.13788645106383288</v>
      </c>
      <c r="Q102">
        <f t="shared" si="38"/>
        <v>8.6464670509537378E-2</v>
      </c>
      <c r="R102">
        <f t="shared" si="39"/>
        <v>215.02411241140913</v>
      </c>
      <c r="S102">
        <f t="shared" si="40"/>
        <v>24.638641222338354</v>
      </c>
      <c r="T102">
        <f t="shared" si="41"/>
        <v>24.296475000000001</v>
      </c>
      <c r="U102">
        <f t="shared" si="42"/>
        <v>3.0487297959758615</v>
      </c>
      <c r="V102">
        <f t="shared" si="43"/>
        <v>71.432262770281412</v>
      </c>
      <c r="W102">
        <f t="shared" si="44"/>
        <v>2.1059032683376064</v>
      </c>
      <c r="X102">
        <f t="shared" si="45"/>
        <v>2.9481122208181589</v>
      </c>
      <c r="Y102">
        <f t="shared" si="46"/>
        <v>0.94282652763825503</v>
      </c>
      <c r="Z102">
        <f t="shared" si="47"/>
        <v>-59.169139896216485</v>
      </c>
      <c r="AA102">
        <f t="shared" si="48"/>
        <v>-90.370567628576026</v>
      </c>
      <c r="AB102">
        <f t="shared" si="49"/>
        <v>-6.3090170333802877</v>
      </c>
      <c r="AC102">
        <f t="shared" si="50"/>
        <v>59.175387853236344</v>
      </c>
      <c r="AD102">
        <v>0</v>
      </c>
      <c r="AE102">
        <v>0</v>
      </c>
      <c r="AF102">
        <v>3</v>
      </c>
      <c r="AG102">
        <v>0</v>
      </c>
      <c r="AH102">
        <v>0</v>
      </c>
      <c r="AI102">
        <f t="shared" si="51"/>
        <v>1</v>
      </c>
      <c r="AJ102">
        <f t="shared" si="52"/>
        <v>0</v>
      </c>
      <c r="AK102">
        <f t="shared" si="53"/>
        <v>67765.312356602386</v>
      </c>
      <c r="AL102">
        <f t="shared" si="54"/>
        <v>1200.0085714285699</v>
      </c>
      <c r="AM102">
        <f t="shared" si="55"/>
        <v>963.36836068913794</v>
      </c>
      <c r="AN102">
        <f t="shared" si="56"/>
        <v>0.80280123294642824</v>
      </c>
      <c r="AO102">
        <f t="shared" si="57"/>
        <v>0.22320030549642852</v>
      </c>
      <c r="AP102">
        <v>10</v>
      </c>
      <c r="AQ102">
        <v>1</v>
      </c>
      <c r="AR102" t="s">
        <v>237</v>
      </c>
      <c r="AS102">
        <v>1560448744.1607101</v>
      </c>
      <c r="AT102">
        <v>237.08871428571399</v>
      </c>
      <c r="AU102">
        <v>272.391428571429</v>
      </c>
      <c r="AV102">
        <v>21.170967857142902</v>
      </c>
      <c r="AW102">
        <v>18.982314285714299</v>
      </c>
      <c r="AX102">
        <v>600.04867857142801</v>
      </c>
      <c r="AY102">
        <v>99.371264285714304</v>
      </c>
      <c r="AZ102">
        <v>0.10001556071428599</v>
      </c>
      <c r="BA102">
        <v>23.737721428571401</v>
      </c>
      <c r="BB102">
        <v>24.387646428571401</v>
      </c>
      <c r="BC102">
        <v>24.205303571428601</v>
      </c>
      <c r="BD102">
        <v>0</v>
      </c>
      <c r="BE102">
        <v>0</v>
      </c>
      <c r="BF102">
        <v>12999.7464285714</v>
      </c>
      <c r="BG102">
        <v>1039.8335714285699</v>
      </c>
      <c r="BH102">
        <v>12.5517710714286</v>
      </c>
      <c r="BI102">
        <v>1200.0085714285699</v>
      </c>
      <c r="BJ102">
        <v>0.33000871428571399</v>
      </c>
      <c r="BK102">
        <v>0.330009</v>
      </c>
      <c r="BL102">
        <v>0.33000825</v>
      </c>
      <c r="BM102">
        <v>9.9739139285714307E-3</v>
      </c>
      <c r="BN102">
        <v>26</v>
      </c>
      <c r="BO102">
        <v>17743.203571428599</v>
      </c>
      <c r="BP102">
        <v>1560439127</v>
      </c>
      <c r="BQ102" t="s">
        <v>238</v>
      </c>
      <c r="BR102">
        <v>2</v>
      </c>
      <c r="BS102">
        <v>-0.51400000000000001</v>
      </c>
      <c r="BT102">
        <v>2.4E-2</v>
      </c>
      <c r="BU102">
        <v>400</v>
      </c>
      <c r="BV102">
        <v>19</v>
      </c>
      <c r="BW102">
        <v>0.04</v>
      </c>
      <c r="BX102">
        <v>0.04</v>
      </c>
      <c r="BY102">
        <v>20.7651298736169</v>
      </c>
      <c r="BZ102">
        <v>3.46686114005999</v>
      </c>
      <c r="CA102">
        <v>0.34456569173690799</v>
      </c>
      <c r="CB102">
        <v>0</v>
      </c>
      <c r="CC102">
        <v>-35.1777634146341</v>
      </c>
      <c r="CD102">
        <v>-5.9824222996514198</v>
      </c>
      <c r="CE102">
        <v>0.59364266896644902</v>
      </c>
      <c r="CF102">
        <v>0</v>
      </c>
      <c r="CG102">
        <v>2.1884868292682902</v>
      </c>
      <c r="CH102">
        <v>5.4520557491270797E-3</v>
      </c>
      <c r="CI102">
        <v>1.7946335165307901E-3</v>
      </c>
      <c r="CJ102">
        <v>1</v>
      </c>
      <c r="CK102">
        <v>1</v>
      </c>
      <c r="CL102">
        <v>3</v>
      </c>
      <c r="CM102" t="s">
        <v>254</v>
      </c>
      <c r="CN102">
        <v>1.8608100000000001</v>
      </c>
      <c r="CO102">
        <v>1.8577600000000001</v>
      </c>
      <c r="CP102">
        <v>1.8605</v>
      </c>
      <c r="CQ102">
        <v>1.8533299999999999</v>
      </c>
      <c r="CR102">
        <v>1.8518600000000001</v>
      </c>
      <c r="CS102">
        <v>1.8527199999999999</v>
      </c>
      <c r="CT102">
        <v>1.85639</v>
      </c>
      <c r="CU102">
        <v>1.86267</v>
      </c>
      <c r="CV102" t="s">
        <v>240</v>
      </c>
      <c r="CW102" t="s">
        <v>19</v>
      </c>
      <c r="CX102" t="s">
        <v>19</v>
      </c>
      <c r="CY102" t="s">
        <v>19</v>
      </c>
      <c r="CZ102" t="s">
        <v>241</v>
      </c>
      <c r="DA102" t="s">
        <v>242</v>
      </c>
      <c r="DB102" t="s">
        <v>243</v>
      </c>
      <c r="DC102" t="s">
        <v>243</v>
      </c>
      <c r="DD102" t="s">
        <v>243</v>
      </c>
      <c r="DE102" t="s">
        <v>243</v>
      </c>
      <c r="DF102">
        <v>0</v>
      </c>
      <c r="DG102">
        <v>100</v>
      </c>
      <c r="DH102">
        <v>100</v>
      </c>
      <c r="DI102">
        <v>-0.51400000000000001</v>
      </c>
      <c r="DJ102">
        <v>2.4E-2</v>
      </c>
      <c r="DK102">
        <v>3</v>
      </c>
      <c r="DL102">
        <v>632.66899999999998</v>
      </c>
      <c r="DM102">
        <v>283.85500000000002</v>
      </c>
      <c r="DN102">
        <v>22.999500000000001</v>
      </c>
      <c r="DO102">
        <v>25.3399</v>
      </c>
      <c r="DP102">
        <v>30.0002</v>
      </c>
      <c r="DQ102">
        <v>25.404199999999999</v>
      </c>
      <c r="DR102">
        <v>25.415400000000002</v>
      </c>
      <c r="DS102">
        <v>15.202400000000001</v>
      </c>
      <c r="DT102">
        <v>24.1143</v>
      </c>
      <c r="DU102">
        <v>59.058500000000002</v>
      </c>
      <c r="DV102">
        <v>23</v>
      </c>
      <c r="DW102">
        <v>299.17</v>
      </c>
      <c r="DX102">
        <v>19</v>
      </c>
      <c r="DY102">
        <v>101.044</v>
      </c>
      <c r="DZ102">
        <v>105.015</v>
      </c>
    </row>
    <row r="103" spans="1:130" x14ac:dyDescent="0.25">
      <c r="A103">
        <v>87</v>
      </c>
      <c r="B103">
        <v>1560448755.5</v>
      </c>
      <c r="C103">
        <v>172</v>
      </c>
      <c r="D103" t="s">
        <v>415</v>
      </c>
      <c r="E103" t="s">
        <v>416</v>
      </c>
      <c r="G103">
        <v>1560448746.1607101</v>
      </c>
      <c r="H103">
        <f t="shared" si="29"/>
        <v>1.3426576796704661E-3</v>
      </c>
      <c r="I103">
        <f t="shared" si="30"/>
        <v>20.984100039305225</v>
      </c>
      <c r="J103">
        <f t="shared" si="31"/>
        <v>240.23914285714301</v>
      </c>
      <c r="K103">
        <f t="shared" si="32"/>
        <v>-4.1259174024603826</v>
      </c>
      <c r="L103">
        <f t="shared" si="33"/>
        <v>-0.41041139570241358</v>
      </c>
      <c r="M103">
        <f t="shared" si="34"/>
        <v>23.896959707326161</v>
      </c>
      <c r="N103">
        <f t="shared" si="35"/>
        <v>0.1412228806472586</v>
      </c>
      <c r="O103">
        <f t="shared" si="36"/>
        <v>3</v>
      </c>
      <c r="P103">
        <f t="shared" si="37"/>
        <v>0.13797533493756636</v>
      </c>
      <c r="Q103">
        <f t="shared" si="38"/>
        <v>8.6520591915057052E-2</v>
      </c>
      <c r="R103">
        <f t="shared" si="39"/>
        <v>215.02367634461086</v>
      </c>
      <c r="S103">
        <f t="shared" si="40"/>
        <v>24.638905963567357</v>
      </c>
      <c r="T103">
        <f t="shared" si="41"/>
        <v>24.29730892857145</v>
      </c>
      <c r="U103">
        <f t="shared" si="42"/>
        <v>3.0488821813204963</v>
      </c>
      <c r="V103">
        <f t="shared" si="43"/>
        <v>71.433068038835017</v>
      </c>
      <c r="W103">
        <f t="shared" si="44"/>
        <v>2.1059917443695833</v>
      </c>
      <c r="X103">
        <f t="shared" si="45"/>
        <v>2.9482028452489932</v>
      </c>
      <c r="Y103">
        <f t="shared" si="46"/>
        <v>0.94289043695091301</v>
      </c>
      <c r="Z103">
        <f t="shared" si="47"/>
        <v>-59.211203673467558</v>
      </c>
      <c r="AA103">
        <f t="shared" si="48"/>
        <v>-90.422843014296078</v>
      </c>
      <c r="AB103">
        <f t="shared" si="49"/>
        <v>-6.312709395523278</v>
      </c>
      <c r="AC103">
        <f t="shared" si="50"/>
        <v>59.076920261323934</v>
      </c>
      <c r="AD103">
        <v>0</v>
      </c>
      <c r="AE103">
        <v>0</v>
      </c>
      <c r="AF103">
        <v>3</v>
      </c>
      <c r="AG103">
        <v>0</v>
      </c>
      <c r="AH103">
        <v>0</v>
      </c>
      <c r="AI103">
        <f t="shared" si="51"/>
        <v>1</v>
      </c>
      <c r="AJ103">
        <f t="shared" si="52"/>
        <v>0</v>
      </c>
      <c r="AK103">
        <f t="shared" si="53"/>
        <v>67771.534455474408</v>
      </c>
      <c r="AL103">
        <f t="shared" si="54"/>
        <v>1200.0057142857099</v>
      </c>
      <c r="AM103">
        <f t="shared" si="55"/>
        <v>963.36633686547066</v>
      </c>
      <c r="AN103">
        <f t="shared" si="56"/>
        <v>0.80280145785714341</v>
      </c>
      <c r="AO103">
        <f t="shared" si="57"/>
        <v>0.22320032174285726</v>
      </c>
      <c r="AP103">
        <v>10</v>
      </c>
      <c r="AQ103">
        <v>1</v>
      </c>
      <c r="AR103" t="s">
        <v>237</v>
      </c>
      <c r="AS103">
        <v>1560448746.1607101</v>
      </c>
      <c r="AT103">
        <v>240.23914285714301</v>
      </c>
      <c r="AU103">
        <v>275.747178571429</v>
      </c>
      <c r="AV103">
        <v>21.171800000000001</v>
      </c>
      <c r="AW103">
        <v>18.9816035714286</v>
      </c>
      <c r="AX103">
        <v>600.05174999999997</v>
      </c>
      <c r="AY103">
        <v>99.371546428571406</v>
      </c>
      <c r="AZ103">
        <v>0.100002725</v>
      </c>
      <c r="BA103">
        <v>23.7382321428571</v>
      </c>
      <c r="BB103">
        <v>24.388750000000002</v>
      </c>
      <c r="BC103">
        <v>24.205867857142898</v>
      </c>
      <c r="BD103">
        <v>0</v>
      </c>
      <c r="BE103">
        <v>0</v>
      </c>
      <c r="BF103">
        <v>13001.060714285701</v>
      </c>
      <c r="BG103">
        <v>1039.8167857142901</v>
      </c>
      <c r="BH103">
        <v>12.972632142857099</v>
      </c>
      <c r="BI103">
        <v>1200.0057142857099</v>
      </c>
      <c r="BJ103">
        <v>0.33000903571428603</v>
      </c>
      <c r="BK103">
        <v>0.33000778571428602</v>
      </c>
      <c r="BL103">
        <v>0.330009</v>
      </c>
      <c r="BM103">
        <v>9.9741171428571404E-3</v>
      </c>
      <c r="BN103">
        <v>26</v>
      </c>
      <c r="BO103">
        <v>17743.157142857101</v>
      </c>
      <c r="BP103">
        <v>1560439127</v>
      </c>
      <c r="BQ103" t="s">
        <v>238</v>
      </c>
      <c r="BR103">
        <v>2</v>
      </c>
      <c r="BS103">
        <v>-0.51400000000000001</v>
      </c>
      <c r="BT103">
        <v>2.4E-2</v>
      </c>
      <c r="BU103">
        <v>400</v>
      </c>
      <c r="BV103">
        <v>19</v>
      </c>
      <c r="BW103">
        <v>0.04</v>
      </c>
      <c r="BX103">
        <v>0.04</v>
      </c>
      <c r="BY103">
        <v>20.885599899826001</v>
      </c>
      <c r="BZ103">
        <v>3.4283172024730901</v>
      </c>
      <c r="CA103">
        <v>0.34029825095194899</v>
      </c>
      <c r="CB103">
        <v>0</v>
      </c>
      <c r="CC103">
        <v>-35.389853658536602</v>
      </c>
      <c r="CD103">
        <v>-5.9078717770030602</v>
      </c>
      <c r="CE103">
        <v>0.58579143841121795</v>
      </c>
      <c r="CF103">
        <v>0</v>
      </c>
      <c r="CG103">
        <v>2.1896800000000001</v>
      </c>
      <c r="CH103">
        <v>2.2665156794433001E-2</v>
      </c>
      <c r="CI103">
        <v>3.9580661698458896E-3</v>
      </c>
      <c r="CJ103">
        <v>1</v>
      </c>
      <c r="CK103">
        <v>1</v>
      </c>
      <c r="CL103">
        <v>3</v>
      </c>
      <c r="CM103" t="s">
        <v>254</v>
      </c>
      <c r="CN103">
        <v>1.8608100000000001</v>
      </c>
      <c r="CO103">
        <v>1.8577600000000001</v>
      </c>
      <c r="CP103">
        <v>1.8605</v>
      </c>
      <c r="CQ103">
        <v>1.8533299999999999</v>
      </c>
      <c r="CR103">
        <v>1.8518600000000001</v>
      </c>
      <c r="CS103">
        <v>1.8527199999999999</v>
      </c>
      <c r="CT103">
        <v>1.85639</v>
      </c>
      <c r="CU103">
        <v>1.86266</v>
      </c>
      <c r="CV103" t="s">
        <v>240</v>
      </c>
      <c r="CW103" t="s">
        <v>19</v>
      </c>
      <c r="CX103" t="s">
        <v>19</v>
      </c>
      <c r="CY103" t="s">
        <v>19</v>
      </c>
      <c r="CZ103" t="s">
        <v>241</v>
      </c>
      <c r="DA103" t="s">
        <v>242</v>
      </c>
      <c r="DB103" t="s">
        <v>243</v>
      </c>
      <c r="DC103" t="s">
        <v>243</v>
      </c>
      <c r="DD103" t="s">
        <v>243</v>
      </c>
      <c r="DE103" t="s">
        <v>243</v>
      </c>
      <c r="DF103">
        <v>0</v>
      </c>
      <c r="DG103">
        <v>100</v>
      </c>
      <c r="DH103">
        <v>100</v>
      </c>
      <c r="DI103">
        <v>-0.51400000000000001</v>
      </c>
      <c r="DJ103">
        <v>2.4E-2</v>
      </c>
      <c r="DK103">
        <v>3</v>
      </c>
      <c r="DL103">
        <v>632.16</v>
      </c>
      <c r="DM103">
        <v>283.94499999999999</v>
      </c>
      <c r="DN103">
        <v>22.999500000000001</v>
      </c>
      <c r="DO103">
        <v>25.340499999999999</v>
      </c>
      <c r="DP103">
        <v>30.0002</v>
      </c>
      <c r="DQ103">
        <v>25.405200000000001</v>
      </c>
      <c r="DR103">
        <v>25.415800000000001</v>
      </c>
      <c r="DS103">
        <v>15.358599999999999</v>
      </c>
      <c r="DT103">
        <v>24.1143</v>
      </c>
      <c r="DU103">
        <v>59.058500000000002</v>
      </c>
      <c r="DV103">
        <v>23</v>
      </c>
      <c r="DW103">
        <v>304.17</v>
      </c>
      <c r="DX103">
        <v>19</v>
      </c>
      <c r="DY103">
        <v>101.044</v>
      </c>
      <c r="DZ103">
        <v>105.015</v>
      </c>
    </row>
    <row r="104" spans="1:130" x14ac:dyDescent="0.25">
      <c r="A104">
        <v>88</v>
      </c>
      <c r="B104">
        <v>1560448757.5</v>
      </c>
      <c r="C104">
        <v>174</v>
      </c>
      <c r="D104" t="s">
        <v>417</v>
      </c>
      <c r="E104" t="s">
        <v>418</v>
      </c>
      <c r="G104">
        <v>1560448748.1607101</v>
      </c>
      <c r="H104">
        <f t="shared" si="29"/>
        <v>1.3439804150950092E-3</v>
      </c>
      <c r="I104">
        <f t="shared" si="30"/>
        <v>21.093886145115821</v>
      </c>
      <c r="J104">
        <f t="shared" si="31"/>
        <v>243.39150000000001</v>
      </c>
      <c r="K104">
        <f t="shared" si="32"/>
        <v>-2.1102299536169071</v>
      </c>
      <c r="L104">
        <f t="shared" si="33"/>
        <v>-0.20990862833081214</v>
      </c>
      <c r="M104">
        <f t="shared" si="34"/>
        <v>24.210620186113509</v>
      </c>
      <c r="N104">
        <f t="shared" si="35"/>
        <v>0.1413250946615715</v>
      </c>
      <c r="O104">
        <f t="shared" si="36"/>
        <v>3</v>
      </c>
      <c r="P104">
        <f t="shared" si="37"/>
        <v>0.13807290037560807</v>
      </c>
      <c r="Q104">
        <f t="shared" si="38"/>
        <v>8.6581975613237244E-2</v>
      </c>
      <c r="R104">
        <f t="shared" si="39"/>
        <v>215.02319243345735</v>
      </c>
      <c r="S104">
        <f t="shared" si="40"/>
        <v>24.639440456231785</v>
      </c>
      <c r="T104">
        <f t="shared" si="41"/>
        <v>24.29924464285715</v>
      </c>
      <c r="U104">
        <f t="shared" si="42"/>
        <v>3.0492359237181788</v>
      </c>
      <c r="V104">
        <f t="shared" si="43"/>
        <v>71.432368943439002</v>
      </c>
      <c r="W104">
        <f t="shared" si="44"/>
        <v>2.1060820475838842</v>
      </c>
      <c r="X104">
        <f t="shared" si="45"/>
        <v>2.9483581165444828</v>
      </c>
      <c r="Y104">
        <f t="shared" si="46"/>
        <v>0.94315387613429458</v>
      </c>
      <c r="Z104">
        <f t="shared" si="47"/>
        <v>-59.269536305689904</v>
      </c>
      <c r="AA104">
        <f t="shared" si="48"/>
        <v>-90.594398700008014</v>
      </c>
      <c r="AB104">
        <f t="shared" si="49"/>
        <v>-6.3247760480535717</v>
      </c>
      <c r="AC104">
        <f t="shared" si="50"/>
        <v>58.834481379705863</v>
      </c>
      <c r="AD104">
        <v>0</v>
      </c>
      <c r="AE104">
        <v>0</v>
      </c>
      <c r="AF104">
        <v>3</v>
      </c>
      <c r="AG104">
        <v>0</v>
      </c>
      <c r="AH104">
        <v>0</v>
      </c>
      <c r="AI104">
        <f t="shared" si="51"/>
        <v>1</v>
      </c>
      <c r="AJ104">
        <f t="shared" si="52"/>
        <v>0</v>
      </c>
      <c r="AK104">
        <f t="shared" si="53"/>
        <v>67763.460977057272</v>
      </c>
      <c r="AL104">
        <f t="shared" si="54"/>
        <v>1200.00285714286</v>
      </c>
      <c r="AM104">
        <f t="shared" si="55"/>
        <v>963.36412575436384</v>
      </c>
      <c r="AN104">
        <f t="shared" si="56"/>
        <v>0.80280152669642824</v>
      </c>
      <c r="AO104">
        <f t="shared" si="57"/>
        <v>0.22320033171785705</v>
      </c>
      <c r="AP104">
        <v>10</v>
      </c>
      <c r="AQ104">
        <v>1</v>
      </c>
      <c r="AR104" t="s">
        <v>237</v>
      </c>
      <c r="AS104">
        <v>1560448748.1607101</v>
      </c>
      <c r="AT104">
        <v>243.39150000000001</v>
      </c>
      <c r="AU104">
        <v>279.08964285714302</v>
      </c>
      <c r="AV104">
        <v>21.1726285714286</v>
      </c>
      <c r="AW104">
        <v>18.9803035714286</v>
      </c>
      <c r="AX104">
        <v>600.05921428571401</v>
      </c>
      <c r="AY104">
        <v>99.371903571428504</v>
      </c>
      <c r="AZ104">
        <v>0.10001794642857099</v>
      </c>
      <c r="BA104">
        <v>23.739107142857101</v>
      </c>
      <c r="BB104">
        <v>24.390921428571399</v>
      </c>
      <c r="BC104">
        <v>24.207567857142902</v>
      </c>
      <c r="BD104">
        <v>0</v>
      </c>
      <c r="BE104">
        <v>0</v>
      </c>
      <c r="BF104">
        <v>12999.325000000001</v>
      </c>
      <c r="BG104">
        <v>1039.8050000000001</v>
      </c>
      <c r="BH104">
        <v>13.184796428571399</v>
      </c>
      <c r="BI104">
        <v>1200.00285714286</v>
      </c>
      <c r="BJ104">
        <v>0.33000903571428603</v>
      </c>
      <c r="BK104">
        <v>0.33000735714285701</v>
      </c>
      <c r="BL104">
        <v>0.33000932142857098</v>
      </c>
      <c r="BM104">
        <v>9.9742360714285706E-3</v>
      </c>
      <c r="BN104">
        <v>26</v>
      </c>
      <c r="BO104">
        <v>17743.114285714299</v>
      </c>
      <c r="BP104">
        <v>1560439127</v>
      </c>
      <c r="BQ104" t="s">
        <v>238</v>
      </c>
      <c r="BR104">
        <v>2</v>
      </c>
      <c r="BS104">
        <v>-0.51400000000000001</v>
      </c>
      <c r="BT104">
        <v>2.4E-2</v>
      </c>
      <c r="BU104">
        <v>400</v>
      </c>
      <c r="BV104">
        <v>19</v>
      </c>
      <c r="BW104">
        <v>0.04</v>
      </c>
      <c r="BX104">
        <v>0.04</v>
      </c>
      <c r="BY104">
        <v>21.0040043077876</v>
      </c>
      <c r="BZ104">
        <v>3.3855445115123599</v>
      </c>
      <c r="CA104">
        <v>0.33569238510109201</v>
      </c>
      <c r="CB104">
        <v>0</v>
      </c>
      <c r="CC104">
        <v>-35.587419512195098</v>
      </c>
      <c r="CD104">
        <v>-5.8236982578413601</v>
      </c>
      <c r="CE104">
        <v>0.57766788509742595</v>
      </c>
      <c r="CF104">
        <v>0</v>
      </c>
      <c r="CG104">
        <v>2.19157926829268</v>
      </c>
      <c r="CH104">
        <v>4.3652822299665703E-2</v>
      </c>
      <c r="CI104">
        <v>6.2316299360381296E-3</v>
      </c>
      <c r="CJ104">
        <v>1</v>
      </c>
      <c r="CK104">
        <v>1</v>
      </c>
      <c r="CL104">
        <v>3</v>
      </c>
      <c r="CM104" t="s">
        <v>254</v>
      </c>
      <c r="CN104">
        <v>1.8608100000000001</v>
      </c>
      <c r="CO104">
        <v>1.8577600000000001</v>
      </c>
      <c r="CP104">
        <v>1.8605</v>
      </c>
      <c r="CQ104">
        <v>1.8533299999999999</v>
      </c>
      <c r="CR104">
        <v>1.85188</v>
      </c>
      <c r="CS104">
        <v>1.8527199999999999</v>
      </c>
      <c r="CT104">
        <v>1.85639</v>
      </c>
      <c r="CU104">
        <v>1.86267</v>
      </c>
      <c r="CV104" t="s">
        <v>240</v>
      </c>
      <c r="CW104" t="s">
        <v>19</v>
      </c>
      <c r="CX104" t="s">
        <v>19</v>
      </c>
      <c r="CY104" t="s">
        <v>19</v>
      </c>
      <c r="CZ104" t="s">
        <v>241</v>
      </c>
      <c r="DA104" t="s">
        <v>242</v>
      </c>
      <c r="DB104" t="s">
        <v>243</v>
      </c>
      <c r="DC104" t="s">
        <v>243</v>
      </c>
      <c r="DD104" t="s">
        <v>243</v>
      </c>
      <c r="DE104" t="s">
        <v>243</v>
      </c>
      <c r="DF104">
        <v>0</v>
      </c>
      <c r="DG104">
        <v>100</v>
      </c>
      <c r="DH104">
        <v>100</v>
      </c>
      <c r="DI104">
        <v>-0.51400000000000001</v>
      </c>
      <c r="DJ104">
        <v>2.4E-2</v>
      </c>
      <c r="DK104">
        <v>3</v>
      </c>
      <c r="DL104">
        <v>632.37</v>
      </c>
      <c r="DM104">
        <v>283.851</v>
      </c>
      <c r="DN104">
        <v>22.999500000000001</v>
      </c>
      <c r="DO104">
        <v>25.340499999999999</v>
      </c>
      <c r="DP104">
        <v>30.0001</v>
      </c>
      <c r="DQ104">
        <v>25.405899999999999</v>
      </c>
      <c r="DR104">
        <v>25.416799999999999</v>
      </c>
      <c r="DS104">
        <v>15.459300000000001</v>
      </c>
      <c r="DT104">
        <v>24.1143</v>
      </c>
      <c r="DU104">
        <v>59.058500000000002</v>
      </c>
      <c r="DV104">
        <v>23</v>
      </c>
      <c r="DW104">
        <v>304.17</v>
      </c>
      <c r="DX104">
        <v>19</v>
      </c>
      <c r="DY104">
        <v>101.044</v>
      </c>
      <c r="DZ104">
        <v>105.014</v>
      </c>
    </row>
    <row r="105" spans="1:130" x14ac:dyDescent="0.25">
      <c r="A105">
        <v>89</v>
      </c>
      <c r="B105">
        <v>1560448759.5</v>
      </c>
      <c r="C105">
        <v>176</v>
      </c>
      <c r="D105" t="s">
        <v>419</v>
      </c>
      <c r="E105" t="s">
        <v>420</v>
      </c>
      <c r="G105">
        <v>1560448750.1607101</v>
      </c>
      <c r="H105">
        <f t="shared" si="29"/>
        <v>1.34519960059491E-3</v>
      </c>
      <c r="I105">
        <f t="shared" si="30"/>
        <v>21.202462120834944</v>
      </c>
      <c r="J105">
        <f t="shared" si="31"/>
        <v>246.54335714285699</v>
      </c>
      <c r="K105">
        <f t="shared" si="32"/>
        <v>-8.5050337006102136E-2</v>
      </c>
      <c r="L105">
        <f t="shared" si="33"/>
        <v>-8.460150404896994E-3</v>
      </c>
      <c r="M105">
        <f t="shared" si="34"/>
        <v>24.524228312077771</v>
      </c>
      <c r="N105">
        <f t="shared" si="35"/>
        <v>0.14142404500004355</v>
      </c>
      <c r="O105">
        <f t="shared" si="36"/>
        <v>3</v>
      </c>
      <c r="P105">
        <f t="shared" si="37"/>
        <v>0.13816734747230033</v>
      </c>
      <c r="Q105">
        <f t="shared" si="38"/>
        <v>8.6641397668348066E-2</v>
      </c>
      <c r="R105">
        <f t="shared" si="39"/>
        <v>215.02291466659295</v>
      </c>
      <c r="S105">
        <f t="shared" si="40"/>
        <v>24.6401024785945</v>
      </c>
      <c r="T105">
        <f t="shared" si="41"/>
        <v>24.300762499999998</v>
      </c>
      <c r="U105">
        <f t="shared" si="42"/>
        <v>3.0495133298467145</v>
      </c>
      <c r="V105">
        <f t="shared" si="43"/>
        <v>71.430394021609885</v>
      </c>
      <c r="W105">
        <f t="shared" si="44"/>
        <v>2.1061474122622412</v>
      </c>
      <c r="X105">
        <f t="shared" si="45"/>
        <v>2.9485311415544859</v>
      </c>
      <c r="Y105">
        <f t="shared" si="46"/>
        <v>0.9433659175844733</v>
      </c>
      <c r="Z105">
        <f t="shared" si="47"/>
        <v>-59.323302386235532</v>
      </c>
      <c r="AA105">
        <f t="shared" si="48"/>
        <v>-90.682198242863478</v>
      </c>
      <c r="AB105">
        <f t="shared" si="49"/>
        <v>-6.3309854168065165</v>
      </c>
      <c r="AC105">
        <f t="shared" si="50"/>
        <v>58.686428620687423</v>
      </c>
      <c r="AD105">
        <v>0</v>
      </c>
      <c r="AE105">
        <v>0</v>
      </c>
      <c r="AF105">
        <v>3</v>
      </c>
      <c r="AG105">
        <v>0</v>
      </c>
      <c r="AH105">
        <v>0</v>
      </c>
      <c r="AI105">
        <f t="shared" si="51"/>
        <v>1</v>
      </c>
      <c r="AJ105">
        <f t="shared" si="52"/>
        <v>0</v>
      </c>
      <c r="AK105">
        <f t="shared" si="53"/>
        <v>67759.723765228686</v>
      </c>
      <c r="AL105">
        <f t="shared" si="54"/>
        <v>1200.00107142857</v>
      </c>
      <c r="AM105">
        <f t="shared" si="55"/>
        <v>963.36274971597186</v>
      </c>
      <c r="AN105">
        <f t="shared" si="56"/>
        <v>0.80280157464285729</v>
      </c>
      <c r="AO105">
        <f t="shared" si="57"/>
        <v>0.22320036220000009</v>
      </c>
      <c r="AP105">
        <v>10</v>
      </c>
      <c r="AQ105">
        <v>1</v>
      </c>
      <c r="AR105" t="s">
        <v>237</v>
      </c>
      <c r="AS105">
        <v>1560448750.1607101</v>
      </c>
      <c r="AT105">
        <v>246.54335714285699</v>
      </c>
      <c r="AU105">
        <v>282.42985714285697</v>
      </c>
      <c r="AV105">
        <v>21.173210714285698</v>
      </c>
      <c r="AW105">
        <v>18.9789071428571</v>
      </c>
      <c r="AX105">
        <v>600.06164285714306</v>
      </c>
      <c r="AY105">
        <v>99.372260714285702</v>
      </c>
      <c r="AZ105">
        <v>0.10001303214285701</v>
      </c>
      <c r="BA105">
        <v>23.740082142857101</v>
      </c>
      <c r="BB105">
        <v>24.3927785714286</v>
      </c>
      <c r="BC105">
        <v>24.208746428571398</v>
      </c>
      <c r="BD105">
        <v>0</v>
      </c>
      <c r="BE105">
        <v>0</v>
      </c>
      <c r="BF105">
        <v>12998.521428571399</v>
      </c>
      <c r="BG105">
        <v>1039.79892857143</v>
      </c>
      <c r="BH105">
        <v>13.2663821428571</v>
      </c>
      <c r="BI105">
        <v>1200.00107142857</v>
      </c>
      <c r="BJ105">
        <v>0.33000889285714302</v>
      </c>
      <c r="BK105">
        <v>0.33000767857142899</v>
      </c>
      <c r="BL105">
        <v>0.330009214285714</v>
      </c>
      <c r="BM105">
        <v>9.9742842857142907E-3</v>
      </c>
      <c r="BN105">
        <v>26</v>
      </c>
      <c r="BO105">
        <v>17743.092857142899</v>
      </c>
      <c r="BP105">
        <v>1560439127</v>
      </c>
      <c r="BQ105" t="s">
        <v>238</v>
      </c>
      <c r="BR105">
        <v>2</v>
      </c>
      <c r="BS105">
        <v>-0.51400000000000001</v>
      </c>
      <c r="BT105">
        <v>2.4E-2</v>
      </c>
      <c r="BU105">
        <v>400</v>
      </c>
      <c r="BV105">
        <v>19</v>
      </c>
      <c r="BW105">
        <v>0.04</v>
      </c>
      <c r="BX105">
        <v>0.04</v>
      </c>
      <c r="BY105">
        <v>21.1097004959617</v>
      </c>
      <c r="BZ105">
        <v>3.2832375690291302</v>
      </c>
      <c r="CA105">
        <v>0.32706167518122597</v>
      </c>
      <c r="CB105">
        <v>0</v>
      </c>
      <c r="CC105">
        <v>-35.771182926829297</v>
      </c>
      <c r="CD105">
        <v>-5.6960759581888203</v>
      </c>
      <c r="CE105">
        <v>0.56587539992925295</v>
      </c>
      <c r="CF105">
        <v>0</v>
      </c>
      <c r="CG105">
        <v>2.1934982926829298</v>
      </c>
      <c r="CH105">
        <v>5.8352195121948502E-2</v>
      </c>
      <c r="CI105">
        <v>7.4394410039278101E-3</v>
      </c>
      <c r="CJ105">
        <v>1</v>
      </c>
      <c r="CK105">
        <v>1</v>
      </c>
      <c r="CL105">
        <v>3</v>
      </c>
      <c r="CM105" t="s">
        <v>254</v>
      </c>
      <c r="CN105">
        <v>1.8608100000000001</v>
      </c>
      <c r="CO105">
        <v>1.85775</v>
      </c>
      <c r="CP105">
        <v>1.8605</v>
      </c>
      <c r="CQ105">
        <v>1.8533299999999999</v>
      </c>
      <c r="CR105">
        <v>1.85189</v>
      </c>
      <c r="CS105">
        <v>1.8527199999999999</v>
      </c>
      <c r="CT105">
        <v>1.85639</v>
      </c>
      <c r="CU105">
        <v>1.86267</v>
      </c>
      <c r="CV105" t="s">
        <v>240</v>
      </c>
      <c r="CW105" t="s">
        <v>19</v>
      </c>
      <c r="CX105" t="s">
        <v>19</v>
      </c>
      <c r="CY105" t="s">
        <v>19</v>
      </c>
      <c r="CZ105" t="s">
        <v>241</v>
      </c>
      <c r="DA105" t="s">
        <v>242</v>
      </c>
      <c r="DB105" t="s">
        <v>243</v>
      </c>
      <c r="DC105" t="s">
        <v>243</v>
      </c>
      <c r="DD105" t="s">
        <v>243</v>
      </c>
      <c r="DE105" t="s">
        <v>243</v>
      </c>
      <c r="DF105">
        <v>0</v>
      </c>
      <c r="DG105">
        <v>100</v>
      </c>
      <c r="DH105">
        <v>100</v>
      </c>
      <c r="DI105">
        <v>-0.51400000000000001</v>
      </c>
      <c r="DJ105">
        <v>2.4E-2</v>
      </c>
      <c r="DK105">
        <v>3</v>
      </c>
      <c r="DL105">
        <v>632.45000000000005</v>
      </c>
      <c r="DM105">
        <v>283.899</v>
      </c>
      <c r="DN105">
        <v>22.999500000000001</v>
      </c>
      <c r="DO105">
        <v>25.341000000000001</v>
      </c>
      <c r="DP105">
        <v>30.0002</v>
      </c>
      <c r="DQ105">
        <v>25.405899999999999</v>
      </c>
      <c r="DR105">
        <v>25.4176</v>
      </c>
      <c r="DS105">
        <v>15.5984</v>
      </c>
      <c r="DT105">
        <v>24.1143</v>
      </c>
      <c r="DU105">
        <v>59.058500000000002</v>
      </c>
      <c r="DV105">
        <v>23</v>
      </c>
      <c r="DW105">
        <v>309.17</v>
      </c>
      <c r="DX105">
        <v>19</v>
      </c>
      <c r="DY105">
        <v>101.044</v>
      </c>
      <c r="DZ105">
        <v>105.014</v>
      </c>
    </row>
    <row r="106" spans="1:130" x14ac:dyDescent="0.25">
      <c r="A106">
        <v>90</v>
      </c>
      <c r="B106">
        <v>1560448761.5</v>
      </c>
      <c r="C106">
        <v>178</v>
      </c>
      <c r="D106" t="s">
        <v>421</v>
      </c>
      <c r="E106" t="s">
        <v>422</v>
      </c>
      <c r="G106">
        <v>1560448752.1607101</v>
      </c>
      <c r="H106">
        <f t="shared" si="29"/>
        <v>1.3462334340589438E-3</v>
      </c>
      <c r="I106">
        <f t="shared" si="30"/>
        <v>21.312599501471787</v>
      </c>
      <c r="J106">
        <f t="shared" si="31"/>
        <v>249.693892857143</v>
      </c>
      <c r="K106">
        <f t="shared" si="32"/>
        <v>1.9072223413289551</v>
      </c>
      <c r="L106">
        <f t="shared" si="33"/>
        <v>0.1897162743544101</v>
      </c>
      <c r="M106">
        <f t="shared" si="34"/>
        <v>24.83768885010976</v>
      </c>
      <c r="N106">
        <f t="shared" si="35"/>
        <v>0.14151391830808455</v>
      </c>
      <c r="O106">
        <f t="shared" si="36"/>
        <v>3</v>
      </c>
      <c r="P106">
        <f t="shared" si="37"/>
        <v>0.13825312799786343</v>
      </c>
      <c r="Q106">
        <f t="shared" si="38"/>
        <v>8.6695367323094685E-2</v>
      </c>
      <c r="R106">
        <f t="shared" si="39"/>
        <v>215.02291343564139</v>
      </c>
      <c r="S106">
        <f t="shared" si="40"/>
        <v>24.640884736002466</v>
      </c>
      <c r="T106">
        <f t="shared" si="41"/>
        <v>24.3017964285714</v>
      </c>
      <c r="U106">
        <f t="shared" si="42"/>
        <v>3.0497023050067416</v>
      </c>
      <c r="V106">
        <f t="shared" si="43"/>
        <v>71.427529137760558</v>
      </c>
      <c r="W106">
        <f t="shared" si="44"/>
        <v>2.1061955888439958</v>
      </c>
      <c r="X106">
        <f t="shared" si="45"/>
        <v>2.9487168522682996</v>
      </c>
      <c r="Y106">
        <f t="shared" si="46"/>
        <v>0.94350671616274573</v>
      </c>
      <c r="Z106">
        <f t="shared" si="47"/>
        <v>-59.368894441999423</v>
      </c>
      <c r="AA106">
        <f t="shared" si="48"/>
        <v>-90.680176542847889</v>
      </c>
      <c r="AB106">
        <f t="shared" si="49"/>
        <v>-6.3309107842732386</v>
      </c>
      <c r="AC106">
        <f t="shared" si="50"/>
        <v>58.642931666520823</v>
      </c>
      <c r="AD106">
        <v>0</v>
      </c>
      <c r="AE106">
        <v>0</v>
      </c>
      <c r="AF106">
        <v>3</v>
      </c>
      <c r="AG106">
        <v>0</v>
      </c>
      <c r="AH106">
        <v>0</v>
      </c>
      <c r="AI106">
        <f t="shared" si="51"/>
        <v>1</v>
      </c>
      <c r="AJ106">
        <f t="shared" si="52"/>
        <v>0</v>
      </c>
      <c r="AK106">
        <f t="shared" si="53"/>
        <v>67758.348275456097</v>
      </c>
      <c r="AL106">
        <f t="shared" si="54"/>
        <v>1200.00107142857</v>
      </c>
      <c r="AM106">
        <f t="shared" si="55"/>
        <v>963.36265800160425</v>
      </c>
      <c r="AN106">
        <f t="shared" si="56"/>
        <v>0.80280149821428592</v>
      </c>
      <c r="AO106">
        <f t="shared" si="57"/>
        <v>0.22320038217142865</v>
      </c>
      <c r="AP106">
        <v>10</v>
      </c>
      <c r="AQ106">
        <v>1</v>
      </c>
      <c r="AR106" t="s">
        <v>237</v>
      </c>
      <c r="AS106">
        <v>1560448752.1607101</v>
      </c>
      <c r="AT106">
        <v>249.693892857143</v>
      </c>
      <c r="AU106">
        <v>285.77178571428601</v>
      </c>
      <c r="AV106">
        <v>21.173635714285702</v>
      </c>
      <c r="AW106">
        <v>18.977625</v>
      </c>
      <c r="AX106">
        <v>600.05571428571398</v>
      </c>
      <c r="AY106">
        <v>99.372553571428497</v>
      </c>
      <c r="AZ106">
        <v>9.9998864285714306E-2</v>
      </c>
      <c r="BA106">
        <v>23.7411285714286</v>
      </c>
      <c r="BB106">
        <v>24.394210714285698</v>
      </c>
      <c r="BC106">
        <v>24.209382142857098</v>
      </c>
      <c r="BD106">
        <v>0</v>
      </c>
      <c r="BE106">
        <v>0</v>
      </c>
      <c r="BF106">
        <v>12998.2357142857</v>
      </c>
      <c r="BG106">
        <v>1039.7914285714301</v>
      </c>
      <c r="BH106">
        <v>13.3044214285714</v>
      </c>
      <c r="BI106">
        <v>1200.00107142857</v>
      </c>
      <c r="BJ106">
        <v>0.33000846428571401</v>
      </c>
      <c r="BK106">
        <v>0.33000828571428598</v>
      </c>
      <c r="BL106">
        <v>0.33000903571428603</v>
      </c>
      <c r="BM106">
        <v>9.9743028571428593E-3</v>
      </c>
      <c r="BN106">
        <v>26</v>
      </c>
      <c r="BO106">
        <v>17743.085714285698</v>
      </c>
      <c r="BP106">
        <v>1560439127</v>
      </c>
      <c r="BQ106" t="s">
        <v>238</v>
      </c>
      <c r="BR106">
        <v>2</v>
      </c>
      <c r="BS106">
        <v>-0.51400000000000001</v>
      </c>
      <c r="BT106">
        <v>2.4E-2</v>
      </c>
      <c r="BU106">
        <v>400</v>
      </c>
      <c r="BV106">
        <v>19</v>
      </c>
      <c r="BW106">
        <v>0.04</v>
      </c>
      <c r="BX106">
        <v>0.04</v>
      </c>
      <c r="BY106">
        <v>21.224058824512799</v>
      </c>
      <c r="BZ106">
        <v>3.2742289282591899</v>
      </c>
      <c r="CA106">
        <v>0.32569029111456799</v>
      </c>
      <c r="CB106">
        <v>0</v>
      </c>
      <c r="CC106">
        <v>-35.971263414634102</v>
      </c>
      <c r="CD106">
        <v>-5.6920682926830004</v>
      </c>
      <c r="CE106">
        <v>0.56543531115463197</v>
      </c>
      <c r="CF106">
        <v>0</v>
      </c>
      <c r="CG106">
        <v>2.1952239024390199</v>
      </c>
      <c r="CH106">
        <v>6.6097212543553399E-2</v>
      </c>
      <c r="CI106">
        <v>7.9506400656737305E-3</v>
      </c>
      <c r="CJ106">
        <v>1</v>
      </c>
      <c r="CK106">
        <v>1</v>
      </c>
      <c r="CL106">
        <v>3</v>
      </c>
      <c r="CM106" t="s">
        <v>254</v>
      </c>
      <c r="CN106">
        <v>1.8608100000000001</v>
      </c>
      <c r="CO106">
        <v>1.85775</v>
      </c>
      <c r="CP106">
        <v>1.8605</v>
      </c>
      <c r="CQ106">
        <v>1.8533299999999999</v>
      </c>
      <c r="CR106">
        <v>1.85188</v>
      </c>
      <c r="CS106">
        <v>1.8527199999999999</v>
      </c>
      <c r="CT106">
        <v>1.85639</v>
      </c>
      <c r="CU106">
        <v>1.86266</v>
      </c>
      <c r="CV106" t="s">
        <v>240</v>
      </c>
      <c r="CW106" t="s">
        <v>19</v>
      </c>
      <c r="CX106" t="s">
        <v>19</v>
      </c>
      <c r="CY106" t="s">
        <v>19</v>
      </c>
      <c r="CZ106" t="s">
        <v>241</v>
      </c>
      <c r="DA106" t="s">
        <v>242</v>
      </c>
      <c r="DB106" t="s">
        <v>243</v>
      </c>
      <c r="DC106" t="s">
        <v>243</v>
      </c>
      <c r="DD106" t="s">
        <v>243</v>
      </c>
      <c r="DE106" t="s">
        <v>243</v>
      </c>
      <c r="DF106">
        <v>0</v>
      </c>
      <c r="DG106">
        <v>100</v>
      </c>
      <c r="DH106">
        <v>100</v>
      </c>
      <c r="DI106">
        <v>-0.51400000000000001</v>
      </c>
      <c r="DJ106">
        <v>2.4E-2</v>
      </c>
      <c r="DK106">
        <v>3</v>
      </c>
      <c r="DL106">
        <v>632.48099999999999</v>
      </c>
      <c r="DM106">
        <v>284</v>
      </c>
      <c r="DN106">
        <v>22.999600000000001</v>
      </c>
      <c r="DO106">
        <v>25.341999999999999</v>
      </c>
      <c r="DP106">
        <v>30.0001</v>
      </c>
      <c r="DQ106">
        <v>25.4068</v>
      </c>
      <c r="DR106">
        <v>25.417899999999999</v>
      </c>
      <c r="DS106">
        <v>15.7561</v>
      </c>
      <c r="DT106">
        <v>24.1143</v>
      </c>
      <c r="DU106">
        <v>59.058500000000002</v>
      </c>
      <c r="DV106">
        <v>23</v>
      </c>
      <c r="DW106">
        <v>314.17</v>
      </c>
      <c r="DX106">
        <v>19</v>
      </c>
      <c r="DY106">
        <v>101.044</v>
      </c>
      <c r="DZ106">
        <v>105.01300000000001</v>
      </c>
    </row>
    <row r="107" spans="1:130" x14ac:dyDescent="0.25">
      <c r="A107">
        <v>91</v>
      </c>
      <c r="B107">
        <v>1560448763.5</v>
      </c>
      <c r="C107">
        <v>180</v>
      </c>
      <c r="D107" t="s">
        <v>423</v>
      </c>
      <c r="E107" t="s">
        <v>424</v>
      </c>
      <c r="G107">
        <v>1560448754.1607101</v>
      </c>
      <c r="H107">
        <f t="shared" si="29"/>
        <v>1.3471477588011627E-3</v>
      </c>
      <c r="I107">
        <f t="shared" si="30"/>
        <v>21.418537367304729</v>
      </c>
      <c r="J107">
        <f t="shared" si="31"/>
        <v>252.84735714285699</v>
      </c>
      <c r="K107">
        <f t="shared" si="32"/>
        <v>3.8894020256902695</v>
      </c>
      <c r="L107">
        <f t="shared" si="33"/>
        <v>0.38688941606010435</v>
      </c>
      <c r="M107">
        <f t="shared" si="34"/>
        <v>25.151415490400311</v>
      </c>
      <c r="N107">
        <f t="shared" si="35"/>
        <v>0.14156721106019979</v>
      </c>
      <c r="O107">
        <f t="shared" si="36"/>
        <v>3</v>
      </c>
      <c r="P107">
        <f t="shared" si="37"/>
        <v>0.13830399264075935</v>
      </c>
      <c r="Q107">
        <f t="shared" si="38"/>
        <v>8.6727369414650993E-2</v>
      </c>
      <c r="R107">
        <f t="shared" si="39"/>
        <v>215.02295400123523</v>
      </c>
      <c r="S107">
        <f t="shared" si="40"/>
        <v>24.641961829740193</v>
      </c>
      <c r="T107">
        <f t="shared" si="41"/>
        <v>24.303641071428551</v>
      </c>
      <c r="U107">
        <f t="shared" si="42"/>
        <v>3.0500394830062887</v>
      </c>
      <c r="V107">
        <f t="shared" si="43"/>
        <v>71.423379402460696</v>
      </c>
      <c r="W107">
        <f t="shared" si="44"/>
        <v>2.106239375815063</v>
      </c>
      <c r="X107">
        <f t="shared" si="45"/>
        <v>2.9489494804589129</v>
      </c>
      <c r="Y107">
        <f t="shared" si="46"/>
        <v>0.94380010719122565</v>
      </c>
      <c r="Z107">
        <f t="shared" si="47"/>
        <v>-59.409216163131276</v>
      </c>
      <c r="AA107">
        <f t="shared" si="48"/>
        <v>-90.766532014279903</v>
      </c>
      <c r="AB107">
        <f t="shared" si="49"/>
        <v>-6.3370407525696901</v>
      </c>
      <c r="AC107">
        <f t="shared" si="50"/>
        <v>58.510165071254363</v>
      </c>
      <c r="AD107">
        <v>0</v>
      </c>
      <c r="AE107">
        <v>0</v>
      </c>
      <c r="AF107">
        <v>3</v>
      </c>
      <c r="AG107">
        <v>0</v>
      </c>
      <c r="AH107">
        <v>0</v>
      </c>
      <c r="AI107">
        <f t="shared" si="51"/>
        <v>1</v>
      </c>
      <c r="AJ107">
        <f t="shared" si="52"/>
        <v>0</v>
      </c>
      <c r="AK107">
        <f t="shared" si="53"/>
        <v>67752.730026320482</v>
      </c>
      <c r="AL107">
        <f t="shared" si="54"/>
        <v>1200.0014285714301</v>
      </c>
      <c r="AM107">
        <f t="shared" si="55"/>
        <v>963.36279632339313</v>
      </c>
      <c r="AN107">
        <f t="shared" si="56"/>
        <v>0.80280137455357115</v>
      </c>
      <c r="AO107">
        <f t="shared" si="57"/>
        <v>0.2232003922321428</v>
      </c>
      <c r="AP107">
        <v>10</v>
      </c>
      <c r="AQ107">
        <v>1</v>
      </c>
      <c r="AR107" t="s">
        <v>237</v>
      </c>
      <c r="AS107">
        <v>1560448754.1607101</v>
      </c>
      <c r="AT107">
        <v>252.84735714285699</v>
      </c>
      <c r="AU107">
        <v>289.10899999999998</v>
      </c>
      <c r="AV107">
        <v>21.174039285714301</v>
      </c>
      <c r="AW107">
        <v>18.9765535714286</v>
      </c>
      <c r="AX107">
        <v>600.05996428571405</v>
      </c>
      <c r="AY107">
        <v>99.372714285714295</v>
      </c>
      <c r="AZ107">
        <v>0.10001018571428601</v>
      </c>
      <c r="BA107">
        <v>23.742439285714301</v>
      </c>
      <c r="BB107">
        <v>24.3961857142857</v>
      </c>
      <c r="BC107">
        <v>24.211096428571398</v>
      </c>
      <c r="BD107">
        <v>0</v>
      </c>
      <c r="BE107">
        <v>0</v>
      </c>
      <c r="BF107">
        <v>12997.075000000001</v>
      </c>
      <c r="BG107">
        <v>1039.78785714286</v>
      </c>
      <c r="BH107">
        <v>13.3582321428571</v>
      </c>
      <c r="BI107">
        <v>1200.0014285714301</v>
      </c>
      <c r="BJ107">
        <v>0.33000796428571399</v>
      </c>
      <c r="BK107">
        <v>0.33000885714285699</v>
      </c>
      <c r="BL107">
        <v>0.33000889285714302</v>
      </c>
      <c r="BM107">
        <v>9.9743303571428604E-3</v>
      </c>
      <c r="BN107">
        <v>26</v>
      </c>
      <c r="BO107">
        <v>17743.092857142899</v>
      </c>
      <c r="BP107">
        <v>1560439127</v>
      </c>
      <c r="BQ107" t="s">
        <v>238</v>
      </c>
      <c r="BR107">
        <v>2</v>
      </c>
      <c r="BS107">
        <v>-0.51400000000000001</v>
      </c>
      <c r="BT107">
        <v>2.4E-2</v>
      </c>
      <c r="BU107">
        <v>400</v>
      </c>
      <c r="BV107">
        <v>19</v>
      </c>
      <c r="BW107">
        <v>0.04</v>
      </c>
      <c r="BX107">
        <v>0.04</v>
      </c>
      <c r="BY107">
        <v>21.331712082783501</v>
      </c>
      <c r="BZ107">
        <v>3.2764683849776999</v>
      </c>
      <c r="CA107">
        <v>0.32542991394371301</v>
      </c>
      <c r="CB107">
        <v>0</v>
      </c>
      <c r="CC107">
        <v>-36.152473170731703</v>
      </c>
      <c r="CD107">
        <v>-5.6745031358882603</v>
      </c>
      <c r="CE107">
        <v>0.56394352165944195</v>
      </c>
      <c r="CF107">
        <v>0</v>
      </c>
      <c r="CG107">
        <v>2.19665902439024</v>
      </c>
      <c r="CH107">
        <v>6.8578745644596997E-2</v>
      </c>
      <c r="CI107">
        <v>8.0845775505054493E-3</v>
      </c>
      <c r="CJ107">
        <v>1</v>
      </c>
      <c r="CK107">
        <v>1</v>
      </c>
      <c r="CL107">
        <v>3</v>
      </c>
      <c r="CM107" t="s">
        <v>254</v>
      </c>
      <c r="CN107">
        <v>1.8608100000000001</v>
      </c>
      <c r="CO107">
        <v>1.8577600000000001</v>
      </c>
      <c r="CP107">
        <v>1.8605</v>
      </c>
      <c r="CQ107">
        <v>1.8533299999999999</v>
      </c>
      <c r="CR107">
        <v>1.8518699999999999</v>
      </c>
      <c r="CS107">
        <v>1.8527199999999999</v>
      </c>
      <c r="CT107">
        <v>1.8564000000000001</v>
      </c>
      <c r="CU107">
        <v>1.86267</v>
      </c>
      <c r="CV107" t="s">
        <v>240</v>
      </c>
      <c r="CW107" t="s">
        <v>19</v>
      </c>
      <c r="CX107" t="s">
        <v>19</v>
      </c>
      <c r="CY107" t="s">
        <v>19</v>
      </c>
      <c r="CZ107" t="s">
        <v>241</v>
      </c>
      <c r="DA107" t="s">
        <v>242</v>
      </c>
      <c r="DB107" t="s">
        <v>243</v>
      </c>
      <c r="DC107" t="s">
        <v>243</v>
      </c>
      <c r="DD107" t="s">
        <v>243</v>
      </c>
      <c r="DE107" t="s">
        <v>243</v>
      </c>
      <c r="DF107">
        <v>0</v>
      </c>
      <c r="DG107">
        <v>100</v>
      </c>
      <c r="DH107">
        <v>100</v>
      </c>
      <c r="DI107">
        <v>-0.51400000000000001</v>
      </c>
      <c r="DJ107">
        <v>2.4E-2</v>
      </c>
      <c r="DK107">
        <v>3</v>
      </c>
      <c r="DL107">
        <v>633.15599999999995</v>
      </c>
      <c r="DM107">
        <v>283.87200000000001</v>
      </c>
      <c r="DN107">
        <v>22.999600000000001</v>
      </c>
      <c r="DO107">
        <v>25.342700000000001</v>
      </c>
      <c r="DP107">
        <v>30.0002</v>
      </c>
      <c r="DQ107">
        <v>25.407900000000001</v>
      </c>
      <c r="DR107">
        <v>25.419</v>
      </c>
      <c r="DS107">
        <v>15.854900000000001</v>
      </c>
      <c r="DT107">
        <v>24.1143</v>
      </c>
      <c r="DU107">
        <v>59.058500000000002</v>
      </c>
      <c r="DV107">
        <v>23</v>
      </c>
      <c r="DW107">
        <v>314.17</v>
      </c>
      <c r="DX107">
        <v>19</v>
      </c>
      <c r="DY107">
        <v>101.045</v>
      </c>
      <c r="DZ107">
        <v>105.014</v>
      </c>
    </row>
    <row r="108" spans="1:130" x14ac:dyDescent="0.25">
      <c r="A108">
        <v>92</v>
      </c>
      <c r="B108">
        <v>1560448765.5</v>
      </c>
      <c r="C108">
        <v>182</v>
      </c>
      <c r="D108" t="s">
        <v>425</v>
      </c>
      <c r="E108" t="s">
        <v>426</v>
      </c>
      <c r="G108">
        <v>1560448756.1607101</v>
      </c>
      <c r="H108">
        <f t="shared" si="29"/>
        <v>1.3478170433479334E-3</v>
      </c>
      <c r="I108">
        <f t="shared" si="30"/>
        <v>21.528754239780596</v>
      </c>
      <c r="J108">
        <f t="shared" si="31"/>
        <v>256.00371428571401</v>
      </c>
      <c r="K108">
        <f t="shared" si="32"/>
        <v>5.7512450117261329</v>
      </c>
      <c r="L108">
        <f t="shared" si="33"/>
        <v>0.57209274698927604</v>
      </c>
      <c r="M108">
        <f t="shared" si="34"/>
        <v>25.465419721566548</v>
      </c>
      <c r="N108">
        <f t="shared" si="35"/>
        <v>0.14157662576106234</v>
      </c>
      <c r="O108">
        <f t="shared" si="36"/>
        <v>3</v>
      </c>
      <c r="P108">
        <f t="shared" si="37"/>
        <v>0.13831297829995065</v>
      </c>
      <c r="Q108">
        <f t="shared" si="38"/>
        <v>8.6733022856520819E-2</v>
      </c>
      <c r="R108">
        <f t="shared" si="39"/>
        <v>215.02313775055256</v>
      </c>
      <c r="S108">
        <f t="shared" si="40"/>
        <v>24.643423455314107</v>
      </c>
      <c r="T108">
        <f t="shared" si="41"/>
        <v>24.306142857142902</v>
      </c>
      <c r="U108">
        <f t="shared" si="42"/>
        <v>3.0504968306995246</v>
      </c>
      <c r="V108">
        <f t="shared" si="43"/>
        <v>71.418093794539558</v>
      </c>
      <c r="W108">
        <f t="shared" si="44"/>
        <v>2.1062904029900409</v>
      </c>
      <c r="X108">
        <f t="shared" si="45"/>
        <v>2.9492391788690981</v>
      </c>
      <c r="Y108">
        <f t="shared" si="46"/>
        <v>0.94420642770948371</v>
      </c>
      <c r="Z108">
        <f t="shared" si="47"/>
        <v>-59.43873161164386</v>
      </c>
      <c r="AA108">
        <f t="shared" si="48"/>
        <v>-90.907184571440652</v>
      </c>
      <c r="AB108">
        <f t="shared" si="49"/>
        <v>-6.3469932031266989</v>
      </c>
      <c r="AC108">
        <f t="shared" si="50"/>
        <v>58.330228364341352</v>
      </c>
      <c r="AD108">
        <v>0</v>
      </c>
      <c r="AE108">
        <v>0</v>
      </c>
      <c r="AF108">
        <v>3</v>
      </c>
      <c r="AG108">
        <v>0</v>
      </c>
      <c r="AH108">
        <v>0</v>
      </c>
      <c r="AI108">
        <f t="shared" si="51"/>
        <v>1</v>
      </c>
      <c r="AJ108">
        <f t="shared" si="52"/>
        <v>0</v>
      </c>
      <c r="AK108">
        <f t="shared" si="53"/>
        <v>67752.154113075303</v>
      </c>
      <c r="AL108">
        <f t="shared" si="54"/>
        <v>1200.0025000000001</v>
      </c>
      <c r="AM108">
        <f t="shared" si="55"/>
        <v>963.36355993180621</v>
      </c>
      <c r="AN108">
        <f t="shared" si="56"/>
        <v>0.8028012941071424</v>
      </c>
      <c r="AO108">
        <f t="shared" si="57"/>
        <v>0.22320040604999991</v>
      </c>
      <c r="AP108">
        <v>10</v>
      </c>
      <c r="AQ108">
        <v>1</v>
      </c>
      <c r="AR108" t="s">
        <v>237</v>
      </c>
      <c r="AS108">
        <v>1560448756.1607101</v>
      </c>
      <c r="AT108">
        <v>256.00371428571401</v>
      </c>
      <c r="AU108">
        <v>292.45667857142899</v>
      </c>
      <c r="AV108">
        <v>21.174524999999999</v>
      </c>
      <c r="AW108">
        <v>18.975932142857101</v>
      </c>
      <c r="AX108">
        <v>600.05546428571404</v>
      </c>
      <c r="AY108">
        <v>99.3728571428571</v>
      </c>
      <c r="AZ108">
        <v>9.9995399999999998E-2</v>
      </c>
      <c r="BA108">
        <v>23.744071428571399</v>
      </c>
      <c r="BB108">
        <v>24.3982428571429</v>
      </c>
      <c r="BC108">
        <v>24.2140428571429</v>
      </c>
      <c r="BD108">
        <v>0</v>
      </c>
      <c r="BE108">
        <v>0</v>
      </c>
      <c r="BF108">
        <v>12997.0107142857</v>
      </c>
      <c r="BG108">
        <v>1039.78821428571</v>
      </c>
      <c r="BH108">
        <v>13.4120928571429</v>
      </c>
      <c r="BI108">
        <v>1200.0025000000001</v>
      </c>
      <c r="BJ108">
        <v>0.33000757142857101</v>
      </c>
      <c r="BK108">
        <v>0.33000935714285701</v>
      </c>
      <c r="BL108">
        <v>0.33000875000000002</v>
      </c>
      <c r="BM108">
        <v>9.9743621428571398E-3</v>
      </c>
      <c r="BN108">
        <v>26</v>
      </c>
      <c r="BO108">
        <v>17743.107142857101</v>
      </c>
      <c r="BP108">
        <v>1560439127</v>
      </c>
      <c r="BQ108" t="s">
        <v>238</v>
      </c>
      <c r="BR108">
        <v>2</v>
      </c>
      <c r="BS108">
        <v>-0.51400000000000001</v>
      </c>
      <c r="BT108">
        <v>2.4E-2</v>
      </c>
      <c r="BU108">
        <v>400</v>
      </c>
      <c r="BV108">
        <v>19</v>
      </c>
      <c r="BW108">
        <v>0.04</v>
      </c>
      <c r="BX108">
        <v>0.04</v>
      </c>
      <c r="BY108">
        <v>21.433274379348902</v>
      </c>
      <c r="BZ108">
        <v>3.1851443305078702</v>
      </c>
      <c r="CA108">
        <v>0.31663491771097102</v>
      </c>
      <c r="CB108">
        <v>0</v>
      </c>
      <c r="CC108">
        <v>-36.3342975609756</v>
      </c>
      <c r="CD108">
        <v>-5.5542857142849398</v>
      </c>
      <c r="CE108">
        <v>0.55300447953366105</v>
      </c>
      <c r="CF108">
        <v>0</v>
      </c>
      <c r="CG108">
        <v>2.19771829268293</v>
      </c>
      <c r="CH108">
        <v>6.3325505226485501E-2</v>
      </c>
      <c r="CI108">
        <v>7.8860735237286199E-3</v>
      </c>
      <c r="CJ108">
        <v>1</v>
      </c>
      <c r="CK108">
        <v>1</v>
      </c>
      <c r="CL108">
        <v>3</v>
      </c>
      <c r="CM108" t="s">
        <v>254</v>
      </c>
      <c r="CN108">
        <v>1.8608</v>
      </c>
      <c r="CO108">
        <v>1.8577600000000001</v>
      </c>
      <c r="CP108">
        <v>1.8605</v>
      </c>
      <c r="CQ108">
        <v>1.8533299999999999</v>
      </c>
      <c r="CR108">
        <v>1.8518699999999999</v>
      </c>
      <c r="CS108">
        <v>1.8527199999999999</v>
      </c>
      <c r="CT108">
        <v>1.8564099999999999</v>
      </c>
      <c r="CU108">
        <v>1.86266</v>
      </c>
      <c r="CV108" t="s">
        <v>240</v>
      </c>
      <c r="CW108" t="s">
        <v>19</v>
      </c>
      <c r="CX108" t="s">
        <v>19</v>
      </c>
      <c r="CY108" t="s">
        <v>19</v>
      </c>
      <c r="CZ108" t="s">
        <v>241</v>
      </c>
      <c r="DA108" t="s">
        <v>242</v>
      </c>
      <c r="DB108" t="s">
        <v>243</v>
      </c>
      <c r="DC108" t="s">
        <v>243</v>
      </c>
      <c r="DD108" t="s">
        <v>243</v>
      </c>
      <c r="DE108" t="s">
        <v>243</v>
      </c>
      <c r="DF108">
        <v>0</v>
      </c>
      <c r="DG108">
        <v>100</v>
      </c>
      <c r="DH108">
        <v>100</v>
      </c>
      <c r="DI108">
        <v>-0.51400000000000001</v>
      </c>
      <c r="DJ108">
        <v>2.4E-2</v>
      </c>
      <c r="DK108">
        <v>3</v>
      </c>
      <c r="DL108">
        <v>633.19799999999998</v>
      </c>
      <c r="DM108">
        <v>283.96499999999997</v>
      </c>
      <c r="DN108">
        <v>22.999700000000001</v>
      </c>
      <c r="DO108">
        <v>25.342700000000001</v>
      </c>
      <c r="DP108">
        <v>30.000299999999999</v>
      </c>
      <c r="DQ108">
        <v>25.408000000000001</v>
      </c>
      <c r="DR108">
        <v>25.419699999999999</v>
      </c>
      <c r="DS108">
        <v>15.990600000000001</v>
      </c>
      <c r="DT108">
        <v>24.1143</v>
      </c>
      <c r="DU108">
        <v>59.058500000000002</v>
      </c>
      <c r="DV108">
        <v>23</v>
      </c>
      <c r="DW108">
        <v>319.17</v>
      </c>
      <c r="DX108">
        <v>19</v>
      </c>
      <c r="DY108">
        <v>101.044</v>
      </c>
      <c r="DZ108">
        <v>105.014</v>
      </c>
    </row>
    <row r="109" spans="1:130" x14ac:dyDescent="0.25">
      <c r="A109">
        <v>93</v>
      </c>
      <c r="B109">
        <v>1560448767.5</v>
      </c>
      <c r="C109">
        <v>184</v>
      </c>
      <c r="D109" t="s">
        <v>427</v>
      </c>
      <c r="E109" t="s">
        <v>428</v>
      </c>
      <c r="G109">
        <v>1560448758.1607101</v>
      </c>
      <c r="H109">
        <f t="shared" si="29"/>
        <v>1.3486519708607954E-3</v>
      </c>
      <c r="I109">
        <f t="shared" si="30"/>
        <v>21.643745713870228</v>
      </c>
      <c r="J109">
        <f t="shared" si="31"/>
        <v>259.15835714285703</v>
      </c>
      <c r="K109">
        <f t="shared" si="32"/>
        <v>7.6071446772861488</v>
      </c>
      <c r="L109">
        <f t="shared" si="33"/>
        <v>0.75670537805253246</v>
      </c>
      <c r="M109">
        <f t="shared" si="34"/>
        <v>25.779255020981132</v>
      </c>
      <c r="N109">
        <f t="shared" si="35"/>
        <v>0.14161525826792237</v>
      </c>
      <c r="O109">
        <f t="shared" si="36"/>
        <v>3</v>
      </c>
      <c r="P109">
        <f t="shared" si="37"/>
        <v>0.13834984997858152</v>
      </c>
      <c r="Q109">
        <f t="shared" si="38"/>
        <v>8.6756221168088662E-2</v>
      </c>
      <c r="R109">
        <f t="shared" si="39"/>
        <v>215.02309805610864</v>
      </c>
      <c r="S109">
        <f t="shared" si="40"/>
        <v>24.645241327469936</v>
      </c>
      <c r="T109">
        <f t="shared" si="41"/>
        <v>24.308308928571449</v>
      </c>
      <c r="U109">
        <f t="shared" si="42"/>
        <v>3.0508928553904622</v>
      </c>
      <c r="V109">
        <f t="shared" si="43"/>
        <v>71.411525217547066</v>
      </c>
      <c r="W109">
        <f t="shared" si="44"/>
        <v>2.1063542838030793</v>
      </c>
      <c r="X109">
        <f t="shared" si="45"/>
        <v>2.949599910359443</v>
      </c>
      <c r="Y109">
        <f t="shared" si="46"/>
        <v>0.94453857158738286</v>
      </c>
      <c r="Z109">
        <f t="shared" si="47"/>
        <v>-59.475551914961073</v>
      </c>
      <c r="AA109">
        <f t="shared" si="48"/>
        <v>-90.928845642856146</v>
      </c>
      <c r="AB109">
        <f t="shared" si="49"/>
        <v>-6.3486401444583391</v>
      </c>
      <c r="AC109">
        <f t="shared" si="50"/>
        <v>58.270060353833088</v>
      </c>
      <c r="AD109">
        <v>0</v>
      </c>
      <c r="AE109">
        <v>0</v>
      </c>
      <c r="AF109">
        <v>3</v>
      </c>
      <c r="AG109">
        <v>0</v>
      </c>
      <c r="AH109">
        <v>0</v>
      </c>
      <c r="AI109">
        <f t="shared" si="51"/>
        <v>1</v>
      </c>
      <c r="AJ109">
        <f t="shared" si="52"/>
        <v>0</v>
      </c>
      <c r="AK109">
        <f t="shared" si="53"/>
        <v>67749.17726637845</v>
      </c>
      <c r="AL109">
        <f t="shared" si="54"/>
        <v>1200.0021428571399</v>
      </c>
      <c r="AM109">
        <f t="shared" si="55"/>
        <v>963.36324525272119</v>
      </c>
      <c r="AN109">
        <f t="shared" si="56"/>
        <v>0.80280127080357178</v>
      </c>
      <c r="AO109">
        <f t="shared" si="57"/>
        <v>0.22320043775357151</v>
      </c>
      <c r="AP109">
        <v>10</v>
      </c>
      <c r="AQ109">
        <v>1</v>
      </c>
      <c r="AR109" t="s">
        <v>237</v>
      </c>
      <c r="AS109">
        <v>1560448758.1607101</v>
      </c>
      <c r="AT109">
        <v>259.15835714285703</v>
      </c>
      <c r="AU109">
        <v>295.81082142857099</v>
      </c>
      <c r="AV109">
        <v>21.175139285714302</v>
      </c>
      <c r="AW109">
        <v>18.9751607142857</v>
      </c>
      <c r="AX109">
        <v>600.04860714285701</v>
      </c>
      <c r="AY109">
        <v>99.373017857142798</v>
      </c>
      <c r="AZ109">
        <v>9.9965785714285701E-2</v>
      </c>
      <c r="BA109">
        <v>23.746103571428598</v>
      </c>
      <c r="BB109">
        <v>24.400003571428599</v>
      </c>
      <c r="BC109">
        <v>24.2166142857143</v>
      </c>
      <c r="BD109">
        <v>0</v>
      </c>
      <c r="BE109">
        <v>0</v>
      </c>
      <c r="BF109">
        <v>12996.45</v>
      </c>
      <c r="BG109">
        <v>1039.7925</v>
      </c>
      <c r="BH109">
        <v>13.443782142857099</v>
      </c>
      <c r="BI109">
        <v>1200.0021428571399</v>
      </c>
      <c r="BJ109">
        <v>0.330007142857143</v>
      </c>
      <c r="BK109">
        <v>0.33000978571428602</v>
      </c>
      <c r="BL109">
        <v>0.33000875000000002</v>
      </c>
      <c r="BM109">
        <v>9.9744110714285704E-3</v>
      </c>
      <c r="BN109">
        <v>26</v>
      </c>
      <c r="BO109">
        <v>17743.103571428601</v>
      </c>
      <c r="BP109">
        <v>1560439127</v>
      </c>
      <c r="BQ109" t="s">
        <v>238</v>
      </c>
      <c r="BR109">
        <v>2</v>
      </c>
      <c r="BS109">
        <v>-0.51400000000000001</v>
      </c>
      <c r="BT109">
        <v>2.4E-2</v>
      </c>
      <c r="BU109">
        <v>400</v>
      </c>
      <c r="BV109">
        <v>19</v>
      </c>
      <c r="BW109">
        <v>0.04</v>
      </c>
      <c r="BX109">
        <v>0.04</v>
      </c>
      <c r="BY109">
        <v>21.553211070327201</v>
      </c>
      <c r="BZ109">
        <v>3.2353992620085101</v>
      </c>
      <c r="CA109">
        <v>0.32297850964557701</v>
      </c>
      <c r="CB109">
        <v>0</v>
      </c>
      <c r="CC109">
        <v>-36.546799999999998</v>
      </c>
      <c r="CD109">
        <v>-5.6704703832757897</v>
      </c>
      <c r="CE109">
        <v>0.56587919765747097</v>
      </c>
      <c r="CF109">
        <v>0</v>
      </c>
      <c r="CG109">
        <v>2.1988031707317099</v>
      </c>
      <c r="CH109">
        <v>5.5674982578390902E-2</v>
      </c>
      <c r="CI109">
        <v>7.5790257559843902E-3</v>
      </c>
      <c r="CJ109">
        <v>1</v>
      </c>
      <c r="CK109">
        <v>1</v>
      </c>
      <c r="CL109">
        <v>3</v>
      </c>
      <c r="CM109" t="s">
        <v>254</v>
      </c>
      <c r="CN109">
        <v>1.8608100000000001</v>
      </c>
      <c r="CO109">
        <v>1.85775</v>
      </c>
      <c r="CP109">
        <v>1.8605</v>
      </c>
      <c r="CQ109">
        <v>1.8533299999999999</v>
      </c>
      <c r="CR109">
        <v>1.85189</v>
      </c>
      <c r="CS109">
        <v>1.8527199999999999</v>
      </c>
      <c r="CT109">
        <v>1.85639</v>
      </c>
      <c r="CU109">
        <v>1.86266</v>
      </c>
      <c r="CV109" t="s">
        <v>240</v>
      </c>
      <c r="CW109" t="s">
        <v>19</v>
      </c>
      <c r="CX109" t="s">
        <v>19</v>
      </c>
      <c r="CY109" t="s">
        <v>19</v>
      </c>
      <c r="CZ109" t="s">
        <v>241</v>
      </c>
      <c r="DA109" t="s">
        <v>242</v>
      </c>
      <c r="DB109" t="s">
        <v>243</v>
      </c>
      <c r="DC109" t="s">
        <v>243</v>
      </c>
      <c r="DD109" t="s">
        <v>243</v>
      </c>
      <c r="DE109" t="s">
        <v>243</v>
      </c>
      <c r="DF109">
        <v>0</v>
      </c>
      <c r="DG109">
        <v>100</v>
      </c>
      <c r="DH109">
        <v>100</v>
      </c>
      <c r="DI109">
        <v>-0.51400000000000001</v>
      </c>
      <c r="DJ109">
        <v>2.4E-2</v>
      </c>
      <c r="DK109">
        <v>3</v>
      </c>
      <c r="DL109">
        <v>632.86800000000005</v>
      </c>
      <c r="DM109">
        <v>284.10899999999998</v>
      </c>
      <c r="DN109">
        <v>22.9998</v>
      </c>
      <c r="DO109">
        <v>25.3431</v>
      </c>
      <c r="DP109">
        <v>30.0001</v>
      </c>
      <c r="DQ109">
        <v>25.408999999999999</v>
      </c>
      <c r="DR109">
        <v>25.419699999999999</v>
      </c>
      <c r="DS109">
        <v>16.142199999999999</v>
      </c>
      <c r="DT109">
        <v>24.1143</v>
      </c>
      <c r="DU109">
        <v>59.058500000000002</v>
      </c>
      <c r="DV109">
        <v>23</v>
      </c>
      <c r="DW109">
        <v>324.17</v>
      </c>
      <c r="DX109">
        <v>19</v>
      </c>
      <c r="DY109">
        <v>101.044</v>
      </c>
      <c r="DZ109">
        <v>105.014</v>
      </c>
    </row>
    <row r="110" spans="1:130" x14ac:dyDescent="0.25">
      <c r="A110">
        <v>94</v>
      </c>
      <c r="B110">
        <v>1560448769.5</v>
      </c>
      <c r="C110">
        <v>186</v>
      </c>
      <c r="D110" t="s">
        <v>429</v>
      </c>
      <c r="E110" t="s">
        <v>430</v>
      </c>
      <c r="G110">
        <v>1560448760.1607101</v>
      </c>
      <c r="H110">
        <f t="shared" si="29"/>
        <v>1.3500089601734529E-3</v>
      </c>
      <c r="I110">
        <f t="shared" si="30"/>
        <v>21.756288314729581</v>
      </c>
      <c r="J110">
        <f t="shared" si="31"/>
        <v>262.309678571429</v>
      </c>
      <c r="K110">
        <f t="shared" si="32"/>
        <v>9.5980240554377971</v>
      </c>
      <c r="L110">
        <f t="shared" si="33"/>
        <v>0.95474547130020426</v>
      </c>
      <c r="M110">
        <f t="shared" si="34"/>
        <v>26.092764119756183</v>
      </c>
      <c r="N110">
        <f t="shared" si="35"/>
        <v>0.1417175274279453</v>
      </c>
      <c r="O110">
        <f t="shared" si="36"/>
        <v>3</v>
      </c>
      <c r="P110">
        <f t="shared" si="37"/>
        <v>0.13844745558068125</v>
      </c>
      <c r="Q110">
        <f t="shared" si="38"/>
        <v>8.6817631241397644E-2</v>
      </c>
      <c r="R110">
        <f t="shared" si="39"/>
        <v>215.02303468118407</v>
      </c>
      <c r="S110">
        <f t="shared" si="40"/>
        <v>24.647518486671199</v>
      </c>
      <c r="T110">
        <f t="shared" si="41"/>
        <v>24.310312500000002</v>
      </c>
      <c r="U110">
        <f t="shared" si="42"/>
        <v>3.0512592100808198</v>
      </c>
      <c r="V110">
        <f t="shared" si="43"/>
        <v>71.403069093583909</v>
      </c>
      <c r="W110">
        <f t="shared" si="44"/>
        <v>2.1064376205350204</v>
      </c>
      <c r="X110">
        <f t="shared" si="45"/>
        <v>2.950065938726294</v>
      </c>
      <c r="Y110">
        <f t="shared" si="46"/>
        <v>0.94482158954579942</v>
      </c>
      <c r="Z110">
        <f t="shared" si="47"/>
        <v>-59.535395143649275</v>
      </c>
      <c r="AA110">
        <f t="shared" si="48"/>
        <v>-90.828338271424244</v>
      </c>
      <c r="AB110">
        <f t="shared" si="49"/>
        <v>-6.3417709535567059</v>
      </c>
      <c r="AC110">
        <f t="shared" si="50"/>
        <v>58.317530312553842</v>
      </c>
      <c r="AD110">
        <v>0</v>
      </c>
      <c r="AE110">
        <v>0</v>
      </c>
      <c r="AF110">
        <v>3</v>
      </c>
      <c r="AG110">
        <v>0</v>
      </c>
      <c r="AH110">
        <v>0</v>
      </c>
      <c r="AI110">
        <f t="shared" si="51"/>
        <v>1</v>
      </c>
      <c r="AJ110">
        <f t="shared" si="52"/>
        <v>0</v>
      </c>
      <c r="AK110">
        <f t="shared" si="53"/>
        <v>67749.629891974953</v>
      </c>
      <c r="AL110">
        <f t="shared" si="54"/>
        <v>1200.00178571429</v>
      </c>
      <c r="AM110">
        <f t="shared" si="55"/>
        <v>963.36288428787645</v>
      </c>
      <c r="AN110">
        <f t="shared" si="56"/>
        <v>0.80280120892857132</v>
      </c>
      <c r="AO110">
        <f t="shared" si="57"/>
        <v>0.22320045559999996</v>
      </c>
      <c r="AP110">
        <v>10</v>
      </c>
      <c r="AQ110">
        <v>1</v>
      </c>
      <c r="AR110" t="s">
        <v>237</v>
      </c>
      <c r="AS110">
        <v>1560448760.1607101</v>
      </c>
      <c r="AT110">
        <v>262.309678571429</v>
      </c>
      <c r="AU110">
        <v>299.15735714285699</v>
      </c>
      <c r="AV110">
        <v>21.1759464285714</v>
      </c>
      <c r="AW110">
        <v>18.973757142857099</v>
      </c>
      <c r="AX110">
        <v>600.04889285714296</v>
      </c>
      <c r="AY110">
        <v>99.373164285714296</v>
      </c>
      <c r="AZ110">
        <v>9.9963285714285699E-2</v>
      </c>
      <c r="BA110">
        <v>23.7487285714286</v>
      </c>
      <c r="BB110">
        <v>24.401446428571401</v>
      </c>
      <c r="BC110">
        <v>24.2191785714286</v>
      </c>
      <c r="BD110">
        <v>0</v>
      </c>
      <c r="BE110">
        <v>0</v>
      </c>
      <c r="BF110">
        <v>12996.6535714286</v>
      </c>
      <c r="BG110">
        <v>1039.7974999999999</v>
      </c>
      <c r="BH110">
        <v>13.4677857142857</v>
      </c>
      <c r="BI110">
        <v>1200.00178571429</v>
      </c>
      <c r="BJ110">
        <v>0.33000671428571399</v>
      </c>
      <c r="BK110">
        <v>0.330010107142857</v>
      </c>
      <c r="BL110">
        <v>0.33000878571428599</v>
      </c>
      <c r="BM110">
        <v>9.9744671428571401E-3</v>
      </c>
      <c r="BN110">
        <v>26</v>
      </c>
      <c r="BO110">
        <v>17743.099999999999</v>
      </c>
      <c r="BP110">
        <v>1560439127</v>
      </c>
      <c r="BQ110" t="s">
        <v>238</v>
      </c>
      <c r="BR110">
        <v>2</v>
      </c>
      <c r="BS110">
        <v>-0.51400000000000001</v>
      </c>
      <c r="BT110">
        <v>2.4E-2</v>
      </c>
      <c r="BU110">
        <v>400</v>
      </c>
      <c r="BV110">
        <v>19</v>
      </c>
      <c r="BW110">
        <v>0.04</v>
      </c>
      <c r="BX110">
        <v>0.04</v>
      </c>
      <c r="BY110">
        <v>21.6691346054109</v>
      </c>
      <c r="BZ110">
        <v>3.4051955495863799</v>
      </c>
      <c r="CA110">
        <v>0.33996546606949402</v>
      </c>
      <c r="CB110">
        <v>0</v>
      </c>
      <c r="CC110">
        <v>-36.740578048780499</v>
      </c>
      <c r="CD110">
        <v>-5.9441874564453601</v>
      </c>
      <c r="CE110">
        <v>0.592850268396377</v>
      </c>
      <c r="CF110">
        <v>0</v>
      </c>
      <c r="CG110">
        <v>2.20051</v>
      </c>
      <c r="CH110">
        <v>4.9770313588868402E-2</v>
      </c>
      <c r="CI110">
        <v>7.1665299287390098E-3</v>
      </c>
      <c r="CJ110">
        <v>1</v>
      </c>
      <c r="CK110">
        <v>1</v>
      </c>
      <c r="CL110">
        <v>3</v>
      </c>
      <c r="CM110" t="s">
        <v>254</v>
      </c>
      <c r="CN110">
        <v>1.8608100000000001</v>
      </c>
      <c r="CO110">
        <v>1.85775</v>
      </c>
      <c r="CP110">
        <v>1.8605</v>
      </c>
      <c r="CQ110">
        <v>1.8533299999999999</v>
      </c>
      <c r="CR110">
        <v>1.8519000000000001</v>
      </c>
      <c r="CS110">
        <v>1.8527199999999999</v>
      </c>
      <c r="CT110">
        <v>1.85639</v>
      </c>
      <c r="CU110">
        <v>1.86266</v>
      </c>
      <c r="CV110" t="s">
        <v>240</v>
      </c>
      <c r="CW110" t="s">
        <v>19</v>
      </c>
      <c r="CX110" t="s">
        <v>19</v>
      </c>
      <c r="CY110" t="s">
        <v>19</v>
      </c>
      <c r="CZ110" t="s">
        <v>241</v>
      </c>
      <c r="DA110" t="s">
        <v>242</v>
      </c>
      <c r="DB110" t="s">
        <v>243</v>
      </c>
      <c r="DC110" t="s">
        <v>243</v>
      </c>
      <c r="DD110" t="s">
        <v>243</v>
      </c>
      <c r="DE110" t="s">
        <v>243</v>
      </c>
      <c r="DF110">
        <v>0</v>
      </c>
      <c r="DG110">
        <v>100</v>
      </c>
      <c r="DH110">
        <v>100</v>
      </c>
      <c r="DI110">
        <v>-0.51400000000000001</v>
      </c>
      <c r="DJ110">
        <v>2.4E-2</v>
      </c>
      <c r="DK110">
        <v>3</v>
      </c>
      <c r="DL110">
        <v>633.18100000000004</v>
      </c>
      <c r="DM110">
        <v>283.947</v>
      </c>
      <c r="DN110">
        <v>23</v>
      </c>
      <c r="DO110">
        <v>25.344200000000001</v>
      </c>
      <c r="DP110">
        <v>30.0001</v>
      </c>
      <c r="DQ110">
        <v>25.41</v>
      </c>
      <c r="DR110">
        <v>25.4206</v>
      </c>
      <c r="DS110">
        <v>16.241399999999999</v>
      </c>
      <c r="DT110">
        <v>24.1143</v>
      </c>
      <c r="DU110">
        <v>59.058500000000002</v>
      </c>
      <c r="DV110">
        <v>23</v>
      </c>
      <c r="DW110">
        <v>324.17</v>
      </c>
      <c r="DX110">
        <v>19</v>
      </c>
      <c r="DY110">
        <v>101.045</v>
      </c>
      <c r="DZ110">
        <v>105.014</v>
      </c>
    </row>
    <row r="111" spans="1:130" x14ac:dyDescent="0.25">
      <c r="A111">
        <v>95</v>
      </c>
      <c r="B111">
        <v>1560448771.5</v>
      </c>
      <c r="C111">
        <v>188</v>
      </c>
      <c r="D111" t="s">
        <v>431</v>
      </c>
      <c r="E111" t="s">
        <v>432</v>
      </c>
      <c r="G111">
        <v>1560448762.1607101</v>
      </c>
      <c r="H111">
        <f t="shared" si="29"/>
        <v>1.3513230861585024E-3</v>
      </c>
      <c r="I111">
        <f t="shared" si="30"/>
        <v>21.869810945421396</v>
      </c>
      <c r="J111">
        <f t="shared" si="31"/>
        <v>265.46039285714301</v>
      </c>
      <c r="K111">
        <f t="shared" si="32"/>
        <v>11.560786282883885</v>
      </c>
      <c r="L111">
        <f t="shared" si="33"/>
        <v>1.1499898676469706</v>
      </c>
      <c r="M111">
        <f t="shared" si="34"/>
        <v>26.406228311587316</v>
      </c>
      <c r="N111">
        <f t="shared" si="35"/>
        <v>0.14180949538205026</v>
      </c>
      <c r="O111">
        <f t="shared" si="36"/>
        <v>3</v>
      </c>
      <c r="P111">
        <f t="shared" si="37"/>
        <v>0.13853522694444531</v>
      </c>
      <c r="Q111">
        <f t="shared" si="38"/>
        <v>8.6872854197722754E-2</v>
      </c>
      <c r="R111">
        <f t="shared" si="39"/>
        <v>215.02296964716606</v>
      </c>
      <c r="S111">
        <f t="shared" si="40"/>
        <v>24.650284852561384</v>
      </c>
      <c r="T111">
        <f t="shared" si="41"/>
        <v>24.3126017857143</v>
      </c>
      <c r="U111">
        <f t="shared" si="42"/>
        <v>3.0516778549391246</v>
      </c>
      <c r="V111">
        <f t="shared" si="43"/>
        <v>71.393078861724007</v>
      </c>
      <c r="W111">
        <f t="shared" si="44"/>
        <v>2.1065363311076988</v>
      </c>
      <c r="X111">
        <f t="shared" si="45"/>
        <v>2.9506170131529048</v>
      </c>
      <c r="Y111">
        <f t="shared" si="46"/>
        <v>0.9451415238314258</v>
      </c>
      <c r="Z111">
        <f t="shared" si="47"/>
        <v>-59.593348099589953</v>
      </c>
      <c r="AA111">
        <f t="shared" si="48"/>
        <v>-90.696638957151961</v>
      </c>
      <c r="AB111">
        <f t="shared" si="49"/>
        <v>-6.3327479557712945</v>
      </c>
      <c r="AC111">
        <f t="shared" si="50"/>
        <v>58.400234634652875</v>
      </c>
      <c r="AD111">
        <v>0</v>
      </c>
      <c r="AE111">
        <v>0</v>
      </c>
      <c r="AF111">
        <v>3</v>
      </c>
      <c r="AG111">
        <v>0</v>
      </c>
      <c r="AH111">
        <v>0</v>
      </c>
      <c r="AI111">
        <f t="shared" si="51"/>
        <v>1</v>
      </c>
      <c r="AJ111">
        <f t="shared" si="52"/>
        <v>0</v>
      </c>
      <c r="AK111">
        <f t="shared" si="53"/>
        <v>67750.632655835929</v>
      </c>
      <c r="AL111">
        <f t="shared" si="54"/>
        <v>1200.0014285714301</v>
      </c>
      <c r="AM111">
        <f t="shared" si="55"/>
        <v>963.36249771589542</v>
      </c>
      <c r="AN111">
        <f t="shared" si="56"/>
        <v>0.80280112571428597</v>
      </c>
      <c r="AO111">
        <f t="shared" si="57"/>
        <v>0.22320047765714288</v>
      </c>
      <c r="AP111">
        <v>10</v>
      </c>
      <c r="AQ111">
        <v>1</v>
      </c>
      <c r="AR111" t="s">
        <v>237</v>
      </c>
      <c r="AS111">
        <v>1560448762.1607101</v>
      </c>
      <c r="AT111">
        <v>265.46039285714301</v>
      </c>
      <c r="AU111">
        <v>302.50489285714298</v>
      </c>
      <c r="AV111">
        <v>21.1768964285714</v>
      </c>
      <c r="AW111">
        <v>18.972567857142899</v>
      </c>
      <c r="AX111">
        <v>600.04949999999997</v>
      </c>
      <c r="AY111">
        <v>99.373371428571403</v>
      </c>
      <c r="AZ111">
        <v>9.9954996428571405E-2</v>
      </c>
      <c r="BA111">
        <v>23.751832142857101</v>
      </c>
      <c r="BB111">
        <v>24.402774999999998</v>
      </c>
      <c r="BC111">
        <v>24.222428571428601</v>
      </c>
      <c r="BD111">
        <v>0</v>
      </c>
      <c r="BE111">
        <v>0</v>
      </c>
      <c r="BF111">
        <v>12996.9892857143</v>
      </c>
      <c r="BG111">
        <v>1039.7950000000001</v>
      </c>
      <c r="BH111">
        <v>13.487225</v>
      </c>
      <c r="BI111">
        <v>1200.0014285714301</v>
      </c>
      <c r="BJ111">
        <v>0.330006178571429</v>
      </c>
      <c r="BK111">
        <v>0.33001057142857099</v>
      </c>
      <c r="BL111">
        <v>0.33000878571428599</v>
      </c>
      <c r="BM111">
        <v>9.9745228571428597E-3</v>
      </c>
      <c r="BN111">
        <v>26</v>
      </c>
      <c r="BO111">
        <v>17743.0964285714</v>
      </c>
      <c r="BP111">
        <v>1560439127</v>
      </c>
      <c r="BQ111" t="s">
        <v>238</v>
      </c>
      <c r="BR111">
        <v>2</v>
      </c>
      <c r="BS111">
        <v>-0.51400000000000001</v>
      </c>
      <c r="BT111">
        <v>2.4E-2</v>
      </c>
      <c r="BU111">
        <v>400</v>
      </c>
      <c r="BV111">
        <v>19</v>
      </c>
      <c r="BW111">
        <v>0.04</v>
      </c>
      <c r="BX111">
        <v>0.04</v>
      </c>
      <c r="BY111">
        <v>21.773008918026701</v>
      </c>
      <c r="BZ111">
        <v>3.4368968239239202</v>
      </c>
      <c r="CA111">
        <v>0.34255595762055602</v>
      </c>
      <c r="CB111">
        <v>0</v>
      </c>
      <c r="CC111">
        <v>-36.923509756097602</v>
      </c>
      <c r="CD111">
        <v>-5.9486675958193702</v>
      </c>
      <c r="CE111">
        <v>0.59321979137620495</v>
      </c>
      <c r="CF111">
        <v>0</v>
      </c>
      <c r="CG111">
        <v>2.20267756097561</v>
      </c>
      <c r="CH111">
        <v>3.6345365853656601E-2</v>
      </c>
      <c r="CI111">
        <v>5.85382959099668E-3</v>
      </c>
      <c r="CJ111">
        <v>1</v>
      </c>
      <c r="CK111">
        <v>1</v>
      </c>
      <c r="CL111">
        <v>3</v>
      </c>
      <c r="CM111" t="s">
        <v>254</v>
      </c>
      <c r="CN111">
        <v>1.8608100000000001</v>
      </c>
      <c r="CO111">
        <v>1.8577600000000001</v>
      </c>
      <c r="CP111">
        <v>1.8605</v>
      </c>
      <c r="CQ111">
        <v>1.8533299999999999</v>
      </c>
      <c r="CR111">
        <v>1.8519099999999999</v>
      </c>
      <c r="CS111">
        <v>1.8527199999999999</v>
      </c>
      <c r="CT111">
        <v>1.8564000000000001</v>
      </c>
      <c r="CU111">
        <v>1.8626499999999999</v>
      </c>
      <c r="CV111" t="s">
        <v>240</v>
      </c>
      <c r="CW111" t="s">
        <v>19</v>
      </c>
      <c r="CX111" t="s">
        <v>19</v>
      </c>
      <c r="CY111" t="s">
        <v>19</v>
      </c>
      <c r="CZ111" t="s">
        <v>241</v>
      </c>
      <c r="DA111" t="s">
        <v>242</v>
      </c>
      <c r="DB111" t="s">
        <v>243</v>
      </c>
      <c r="DC111" t="s">
        <v>243</v>
      </c>
      <c r="DD111" t="s">
        <v>243</v>
      </c>
      <c r="DE111" t="s">
        <v>243</v>
      </c>
      <c r="DF111">
        <v>0</v>
      </c>
      <c r="DG111">
        <v>100</v>
      </c>
      <c r="DH111">
        <v>100</v>
      </c>
      <c r="DI111">
        <v>-0.51400000000000001</v>
      </c>
      <c r="DJ111">
        <v>2.4E-2</v>
      </c>
      <c r="DK111">
        <v>3</v>
      </c>
      <c r="DL111">
        <v>633.04300000000001</v>
      </c>
      <c r="DM111">
        <v>283.91899999999998</v>
      </c>
      <c r="DN111">
        <v>23.000399999999999</v>
      </c>
      <c r="DO111">
        <v>25.344799999999999</v>
      </c>
      <c r="DP111">
        <v>30.0002</v>
      </c>
      <c r="DQ111">
        <v>25.4101</v>
      </c>
      <c r="DR111">
        <v>25.421600000000002</v>
      </c>
      <c r="DS111">
        <v>16.3795</v>
      </c>
      <c r="DT111">
        <v>24.1143</v>
      </c>
      <c r="DU111">
        <v>59.058500000000002</v>
      </c>
      <c r="DV111">
        <v>23</v>
      </c>
      <c r="DW111">
        <v>329.17</v>
      </c>
      <c r="DX111">
        <v>19</v>
      </c>
      <c r="DY111">
        <v>101.045</v>
      </c>
      <c r="DZ111">
        <v>105.014</v>
      </c>
    </row>
    <row r="112" spans="1:130" x14ac:dyDescent="0.25">
      <c r="A112">
        <v>96</v>
      </c>
      <c r="B112">
        <v>1560448773.5</v>
      </c>
      <c r="C112">
        <v>190</v>
      </c>
      <c r="D112" t="s">
        <v>433</v>
      </c>
      <c r="E112" t="s">
        <v>434</v>
      </c>
      <c r="G112">
        <v>1560448764.1607101</v>
      </c>
      <c r="H112">
        <f t="shared" si="29"/>
        <v>1.3519907324103201E-3</v>
      </c>
      <c r="I112">
        <f t="shared" si="30"/>
        <v>21.979030553552843</v>
      </c>
      <c r="J112">
        <f t="shared" si="31"/>
        <v>268.61342857142898</v>
      </c>
      <c r="K112">
        <f t="shared" si="32"/>
        <v>13.464249589339239</v>
      </c>
      <c r="L112">
        <f t="shared" si="33"/>
        <v>1.3393379346487297</v>
      </c>
      <c r="M112">
        <f t="shared" si="34"/>
        <v>26.719955854548836</v>
      </c>
      <c r="N112">
        <f t="shared" si="35"/>
        <v>0.14183675532925558</v>
      </c>
      <c r="O112">
        <f t="shared" si="36"/>
        <v>3</v>
      </c>
      <c r="P112">
        <f t="shared" si="37"/>
        <v>0.13856124248777943</v>
      </c>
      <c r="Q112">
        <f t="shared" si="38"/>
        <v>8.6889222396657764E-2</v>
      </c>
      <c r="R112">
        <f t="shared" si="39"/>
        <v>215.02286861354611</v>
      </c>
      <c r="S112">
        <f t="shared" si="40"/>
        <v>24.653319320703268</v>
      </c>
      <c r="T112">
        <f t="shared" si="41"/>
        <v>24.314691071428548</v>
      </c>
      <c r="U112">
        <f t="shared" si="42"/>
        <v>3.0520599693437926</v>
      </c>
      <c r="V112">
        <f t="shared" si="43"/>
        <v>71.382415566739439</v>
      </c>
      <c r="W112">
        <f t="shared" si="44"/>
        <v>2.1066282632873352</v>
      </c>
      <c r="X112">
        <f t="shared" si="45"/>
        <v>2.9511865724377593</v>
      </c>
      <c r="Y112">
        <f t="shared" si="46"/>
        <v>0.94543170605645743</v>
      </c>
      <c r="Z112">
        <f t="shared" si="47"/>
        <v>-59.622791299295116</v>
      </c>
      <c r="AA112">
        <f t="shared" si="48"/>
        <v>-90.515841214279632</v>
      </c>
      <c r="AB112">
        <f t="shared" si="49"/>
        <v>-6.3202930638206185</v>
      </c>
      <c r="AC112">
        <f t="shared" si="50"/>
        <v>58.563943036150718</v>
      </c>
      <c r="AD112">
        <v>0</v>
      </c>
      <c r="AE112">
        <v>0</v>
      </c>
      <c r="AF112">
        <v>3</v>
      </c>
      <c r="AG112">
        <v>0</v>
      </c>
      <c r="AH112">
        <v>0</v>
      </c>
      <c r="AI112">
        <f t="shared" si="51"/>
        <v>1</v>
      </c>
      <c r="AJ112">
        <f t="shared" si="52"/>
        <v>0</v>
      </c>
      <c r="AK112">
        <f t="shared" si="53"/>
        <v>67740.085329335474</v>
      </c>
      <c r="AL112">
        <f t="shared" si="54"/>
        <v>1200.00107142857</v>
      </c>
      <c r="AM112">
        <f t="shared" si="55"/>
        <v>963.36201825103308</v>
      </c>
      <c r="AN112">
        <f t="shared" si="56"/>
        <v>0.80280096508928589</v>
      </c>
      <c r="AO112">
        <f t="shared" si="57"/>
        <v>0.22320048386785724</v>
      </c>
      <c r="AP112">
        <v>10</v>
      </c>
      <c r="AQ112">
        <v>1</v>
      </c>
      <c r="AR112" t="s">
        <v>237</v>
      </c>
      <c r="AS112">
        <v>1560448764.1607101</v>
      </c>
      <c r="AT112">
        <v>268.61342857142898</v>
      </c>
      <c r="AU112">
        <v>305.84732142857098</v>
      </c>
      <c r="AV112">
        <v>21.1777535714286</v>
      </c>
      <c r="AW112">
        <v>18.972339285714298</v>
      </c>
      <c r="AX112">
        <v>600.04989285714305</v>
      </c>
      <c r="AY112">
        <v>99.373675000000006</v>
      </c>
      <c r="AZ112">
        <v>9.9966346428571398E-2</v>
      </c>
      <c r="BA112">
        <v>23.7550392857143</v>
      </c>
      <c r="BB112">
        <v>24.4045214285714</v>
      </c>
      <c r="BC112">
        <v>24.2248607142857</v>
      </c>
      <c r="BD112">
        <v>0</v>
      </c>
      <c r="BE112">
        <v>0</v>
      </c>
      <c r="BF112">
        <v>12994.8464285714</v>
      </c>
      <c r="BG112">
        <v>1039.79535714286</v>
      </c>
      <c r="BH112">
        <v>13.5036428571429</v>
      </c>
      <c r="BI112">
        <v>1200.00107142857</v>
      </c>
      <c r="BJ112">
        <v>0.33000557142857101</v>
      </c>
      <c r="BK112">
        <v>0.330011142857143</v>
      </c>
      <c r="BL112">
        <v>0.33000867857142901</v>
      </c>
      <c r="BM112">
        <v>9.9745796428571398E-3</v>
      </c>
      <c r="BN112">
        <v>26</v>
      </c>
      <c r="BO112">
        <v>17743.089285714301</v>
      </c>
      <c r="BP112">
        <v>1560439127</v>
      </c>
      <c r="BQ112" t="s">
        <v>238</v>
      </c>
      <c r="BR112">
        <v>2</v>
      </c>
      <c r="BS112">
        <v>-0.51400000000000001</v>
      </c>
      <c r="BT112">
        <v>2.4E-2</v>
      </c>
      <c r="BU112">
        <v>400</v>
      </c>
      <c r="BV112">
        <v>19</v>
      </c>
      <c r="BW112">
        <v>0.04</v>
      </c>
      <c r="BX112">
        <v>0.04</v>
      </c>
      <c r="BY112">
        <v>21.8895296454786</v>
      </c>
      <c r="BZ112">
        <v>3.3763684335942301</v>
      </c>
      <c r="CA112">
        <v>0.33616406263655302</v>
      </c>
      <c r="CB112">
        <v>0</v>
      </c>
      <c r="CC112">
        <v>-37.1273512195122</v>
      </c>
      <c r="CD112">
        <v>-5.8188355400687399</v>
      </c>
      <c r="CE112">
        <v>0.58001350073519697</v>
      </c>
      <c r="CF112">
        <v>0</v>
      </c>
      <c r="CG112">
        <v>2.2046370731707299</v>
      </c>
      <c r="CH112">
        <v>1.76989547038345E-2</v>
      </c>
      <c r="CI112">
        <v>3.5482171709475198E-3</v>
      </c>
      <c r="CJ112">
        <v>1</v>
      </c>
      <c r="CK112">
        <v>1</v>
      </c>
      <c r="CL112">
        <v>3</v>
      </c>
      <c r="CM112" t="s">
        <v>254</v>
      </c>
      <c r="CN112">
        <v>1.8608100000000001</v>
      </c>
      <c r="CO112">
        <v>1.8577600000000001</v>
      </c>
      <c r="CP112">
        <v>1.8605</v>
      </c>
      <c r="CQ112">
        <v>1.8533299999999999</v>
      </c>
      <c r="CR112">
        <v>1.8519000000000001</v>
      </c>
      <c r="CS112">
        <v>1.8527199999999999</v>
      </c>
      <c r="CT112">
        <v>1.8564000000000001</v>
      </c>
      <c r="CU112">
        <v>1.8626499999999999</v>
      </c>
      <c r="CV112" t="s">
        <v>240</v>
      </c>
      <c r="CW112" t="s">
        <v>19</v>
      </c>
      <c r="CX112" t="s">
        <v>19</v>
      </c>
      <c r="CY112" t="s">
        <v>19</v>
      </c>
      <c r="CZ112" t="s">
        <v>241</v>
      </c>
      <c r="DA112" t="s">
        <v>242</v>
      </c>
      <c r="DB112" t="s">
        <v>243</v>
      </c>
      <c r="DC112" t="s">
        <v>243</v>
      </c>
      <c r="DD112" t="s">
        <v>243</v>
      </c>
      <c r="DE112" t="s">
        <v>243</v>
      </c>
      <c r="DF112">
        <v>0</v>
      </c>
      <c r="DG112">
        <v>100</v>
      </c>
      <c r="DH112">
        <v>100</v>
      </c>
      <c r="DI112">
        <v>-0.51400000000000001</v>
      </c>
      <c r="DJ112">
        <v>2.4E-2</v>
      </c>
      <c r="DK112">
        <v>3</v>
      </c>
      <c r="DL112">
        <v>632.93299999999999</v>
      </c>
      <c r="DM112">
        <v>284.07499999999999</v>
      </c>
      <c r="DN112">
        <v>23.000599999999999</v>
      </c>
      <c r="DO112">
        <v>25.344799999999999</v>
      </c>
      <c r="DP112">
        <v>30.0001</v>
      </c>
      <c r="DQ112">
        <v>25.411100000000001</v>
      </c>
      <c r="DR112">
        <v>25.421800000000001</v>
      </c>
      <c r="DS112">
        <v>16.533799999999999</v>
      </c>
      <c r="DT112">
        <v>24.1143</v>
      </c>
      <c r="DU112">
        <v>59.058500000000002</v>
      </c>
      <c r="DV112">
        <v>23</v>
      </c>
      <c r="DW112">
        <v>334.17</v>
      </c>
      <c r="DX112">
        <v>19</v>
      </c>
      <c r="DY112">
        <v>101.045</v>
      </c>
      <c r="DZ112">
        <v>105.015</v>
      </c>
    </row>
    <row r="113" spans="1:130" x14ac:dyDescent="0.25">
      <c r="A113">
        <v>97</v>
      </c>
      <c r="B113">
        <v>1560448775.5</v>
      </c>
      <c r="C113">
        <v>192</v>
      </c>
      <c r="D113" t="s">
        <v>435</v>
      </c>
      <c r="E113" t="s">
        <v>436</v>
      </c>
      <c r="G113">
        <v>1560448766.1607101</v>
      </c>
      <c r="H113">
        <f t="shared" si="29"/>
        <v>1.3521256048953894E-3</v>
      </c>
      <c r="I113">
        <f t="shared" si="30"/>
        <v>22.084654135009746</v>
      </c>
      <c r="J113">
        <f t="shared" si="31"/>
        <v>271.766428571429</v>
      </c>
      <c r="K113">
        <f t="shared" si="32"/>
        <v>15.311486015698609</v>
      </c>
      <c r="L113">
        <f t="shared" si="33"/>
        <v>1.5230944677496405</v>
      </c>
      <c r="M113">
        <f t="shared" si="34"/>
        <v>27.033688529828524</v>
      </c>
      <c r="N113">
        <f t="shared" si="35"/>
        <v>0.14180796281152941</v>
      </c>
      <c r="O113">
        <f t="shared" si="36"/>
        <v>3</v>
      </c>
      <c r="P113">
        <f t="shared" si="37"/>
        <v>0.13853376432819706</v>
      </c>
      <c r="Q113">
        <f t="shared" si="38"/>
        <v>8.6871933964091777E-2</v>
      </c>
      <c r="R113">
        <f t="shared" si="39"/>
        <v>215.02288030671858</v>
      </c>
      <c r="S113">
        <f t="shared" si="40"/>
        <v>24.656529516532867</v>
      </c>
      <c r="T113">
        <f t="shared" si="41"/>
        <v>24.31678928571425</v>
      </c>
      <c r="U113">
        <f t="shared" si="42"/>
        <v>3.052443758810917</v>
      </c>
      <c r="V113">
        <f t="shared" si="43"/>
        <v>71.371891885492872</v>
      </c>
      <c r="W113">
        <f t="shared" si="44"/>
        <v>2.1067292444008014</v>
      </c>
      <c r="X113">
        <f t="shared" si="45"/>
        <v>2.9517632064185451</v>
      </c>
      <c r="Y113">
        <f t="shared" si="46"/>
        <v>0.94571451441011556</v>
      </c>
      <c r="Z113">
        <f t="shared" si="47"/>
        <v>-59.628739175886672</v>
      </c>
      <c r="AA113">
        <f t="shared" si="48"/>
        <v>-90.330133628567793</v>
      </c>
      <c r="AB113">
        <f t="shared" si="49"/>
        <v>-6.3074961945540071</v>
      </c>
      <c r="AC113">
        <f t="shared" si="50"/>
        <v>58.756511307710113</v>
      </c>
      <c r="AD113">
        <v>0</v>
      </c>
      <c r="AE113">
        <v>0</v>
      </c>
      <c r="AF113">
        <v>3</v>
      </c>
      <c r="AG113">
        <v>0</v>
      </c>
      <c r="AH113">
        <v>0</v>
      </c>
      <c r="AI113">
        <f t="shared" si="51"/>
        <v>1</v>
      </c>
      <c r="AJ113">
        <f t="shared" si="52"/>
        <v>0</v>
      </c>
      <c r="AK113">
        <f t="shared" si="53"/>
        <v>67735.802540534336</v>
      </c>
      <c r="AL113">
        <f t="shared" si="54"/>
        <v>1200.0014285714301</v>
      </c>
      <c r="AM113">
        <f t="shared" si="55"/>
        <v>963.36208210825714</v>
      </c>
      <c r="AN113">
        <f t="shared" si="56"/>
        <v>0.80280077937499972</v>
      </c>
      <c r="AO113">
        <f t="shared" si="57"/>
        <v>0.22320048121071423</v>
      </c>
      <c r="AP113">
        <v>10</v>
      </c>
      <c r="AQ113">
        <v>1</v>
      </c>
      <c r="AR113" t="s">
        <v>237</v>
      </c>
      <c r="AS113">
        <v>1560448766.1607101</v>
      </c>
      <c r="AT113">
        <v>271.766428571429</v>
      </c>
      <c r="AU113">
        <v>309.18357142857099</v>
      </c>
      <c r="AV113">
        <v>21.178696428571399</v>
      </c>
      <c r="AW113">
        <v>18.973060714285701</v>
      </c>
      <c r="AX113">
        <v>600.04892857142897</v>
      </c>
      <c r="AY113">
        <v>99.373992857142895</v>
      </c>
      <c r="AZ113">
        <v>9.9988060714285704E-2</v>
      </c>
      <c r="BA113">
        <v>23.758285714285702</v>
      </c>
      <c r="BB113">
        <v>24.4064464285714</v>
      </c>
      <c r="BC113">
        <v>24.227132142857101</v>
      </c>
      <c r="BD113">
        <v>0</v>
      </c>
      <c r="BE113">
        <v>0</v>
      </c>
      <c r="BF113">
        <v>12994.0428571429</v>
      </c>
      <c r="BG113">
        <v>1039.8050000000001</v>
      </c>
      <c r="BH113">
        <v>13.515646428571401</v>
      </c>
      <c r="BI113">
        <v>1200.0014285714301</v>
      </c>
      <c r="BJ113">
        <v>0.33000496428571402</v>
      </c>
      <c r="BK113">
        <v>0.33001164285714302</v>
      </c>
      <c r="BL113">
        <v>0.33000860714285701</v>
      </c>
      <c r="BM113">
        <v>9.97462821428571E-3</v>
      </c>
      <c r="BN113">
        <v>26</v>
      </c>
      <c r="BO113">
        <v>17743.099999999999</v>
      </c>
      <c r="BP113">
        <v>1560439127</v>
      </c>
      <c r="BQ113" t="s">
        <v>238</v>
      </c>
      <c r="BR113">
        <v>2</v>
      </c>
      <c r="BS113">
        <v>-0.51400000000000001</v>
      </c>
      <c r="BT113">
        <v>2.4E-2</v>
      </c>
      <c r="BU113">
        <v>400</v>
      </c>
      <c r="BV113">
        <v>19</v>
      </c>
      <c r="BW113">
        <v>0.04</v>
      </c>
      <c r="BX113">
        <v>0.04</v>
      </c>
      <c r="BY113">
        <v>21.998977415597199</v>
      </c>
      <c r="BZ113">
        <v>3.36955852536166</v>
      </c>
      <c r="CA113">
        <v>0.33516229157197303</v>
      </c>
      <c r="CB113">
        <v>0</v>
      </c>
      <c r="CC113">
        <v>-37.311853658536599</v>
      </c>
      <c r="CD113">
        <v>-5.8348599303131001</v>
      </c>
      <c r="CE113">
        <v>0.58150665499518395</v>
      </c>
      <c r="CF113">
        <v>0</v>
      </c>
      <c r="CG113">
        <v>2.2056146341463401</v>
      </c>
      <c r="CH113">
        <v>9.0654355400646494E-3</v>
      </c>
      <c r="CI113">
        <v>2.6178152290542199E-3</v>
      </c>
      <c r="CJ113">
        <v>1</v>
      </c>
      <c r="CK113">
        <v>1</v>
      </c>
      <c r="CL113">
        <v>3</v>
      </c>
      <c r="CM113" t="s">
        <v>254</v>
      </c>
      <c r="CN113">
        <v>1.8608100000000001</v>
      </c>
      <c r="CO113">
        <v>1.8577600000000001</v>
      </c>
      <c r="CP113">
        <v>1.8605</v>
      </c>
      <c r="CQ113">
        <v>1.8533299999999999</v>
      </c>
      <c r="CR113">
        <v>1.85188</v>
      </c>
      <c r="CS113">
        <v>1.8527199999999999</v>
      </c>
      <c r="CT113">
        <v>1.8564000000000001</v>
      </c>
      <c r="CU113">
        <v>1.8626499999999999</v>
      </c>
      <c r="CV113" t="s">
        <v>240</v>
      </c>
      <c r="CW113" t="s">
        <v>19</v>
      </c>
      <c r="CX113" t="s">
        <v>19</v>
      </c>
      <c r="CY113" t="s">
        <v>19</v>
      </c>
      <c r="CZ113" t="s">
        <v>241</v>
      </c>
      <c r="DA113" t="s">
        <v>242</v>
      </c>
      <c r="DB113" t="s">
        <v>243</v>
      </c>
      <c r="DC113" t="s">
        <v>243</v>
      </c>
      <c r="DD113" t="s">
        <v>243</v>
      </c>
      <c r="DE113" t="s">
        <v>243</v>
      </c>
      <c r="DF113">
        <v>0</v>
      </c>
      <c r="DG113">
        <v>100</v>
      </c>
      <c r="DH113">
        <v>100</v>
      </c>
      <c r="DI113">
        <v>-0.51400000000000001</v>
      </c>
      <c r="DJ113">
        <v>2.4E-2</v>
      </c>
      <c r="DK113">
        <v>3</v>
      </c>
      <c r="DL113">
        <v>633.08600000000001</v>
      </c>
      <c r="DM113">
        <v>284.00200000000001</v>
      </c>
      <c r="DN113">
        <v>23.000699999999998</v>
      </c>
      <c r="DO113">
        <v>25.345700000000001</v>
      </c>
      <c r="DP113">
        <v>30</v>
      </c>
      <c r="DQ113">
        <v>25.412099999999999</v>
      </c>
      <c r="DR113">
        <v>25.422699999999999</v>
      </c>
      <c r="DS113">
        <v>16.633600000000001</v>
      </c>
      <c r="DT113">
        <v>24.1143</v>
      </c>
      <c r="DU113">
        <v>59.058500000000002</v>
      </c>
      <c r="DV113">
        <v>23</v>
      </c>
      <c r="DW113">
        <v>334.17</v>
      </c>
      <c r="DX113">
        <v>19</v>
      </c>
      <c r="DY113">
        <v>101.045</v>
      </c>
      <c r="DZ113">
        <v>105.015</v>
      </c>
    </row>
    <row r="114" spans="1:130" x14ac:dyDescent="0.25">
      <c r="A114">
        <v>98</v>
      </c>
      <c r="B114">
        <v>1560448777.5</v>
      </c>
      <c r="C114">
        <v>194</v>
      </c>
      <c r="D114" t="s">
        <v>437</v>
      </c>
      <c r="E114" t="s">
        <v>438</v>
      </c>
      <c r="G114">
        <v>1560448768.1607101</v>
      </c>
      <c r="H114">
        <f t="shared" si="29"/>
        <v>1.3521276589164742E-3</v>
      </c>
      <c r="I114">
        <f t="shared" si="30"/>
        <v>22.199126645255884</v>
      </c>
      <c r="J114">
        <f t="shared" si="31"/>
        <v>274.915678571429</v>
      </c>
      <c r="K114">
        <f t="shared" si="32"/>
        <v>17.029414091593363</v>
      </c>
      <c r="L114">
        <f t="shared" si="33"/>
        <v>1.6939890028071996</v>
      </c>
      <c r="M114">
        <f t="shared" si="34"/>
        <v>27.347043984864765</v>
      </c>
      <c r="N114">
        <f t="shared" si="35"/>
        <v>0.14176548030389102</v>
      </c>
      <c r="O114">
        <f t="shared" si="36"/>
        <v>3</v>
      </c>
      <c r="P114">
        <f t="shared" si="37"/>
        <v>0.13849322064659156</v>
      </c>
      <c r="Q114">
        <f t="shared" si="38"/>
        <v>8.6846425139266742E-2</v>
      </c>
      <c r="R114">
        <f t="shared" si="39"/>
        <v>215.02286559814817</v>
      </c>
      <c r="S114">
        <f t="shared" si="40"/>
        <v>24.659859081043358</v>
      </c>
      <c r="T114">
        <f t="shared" si="41"/>
        <v>24.31901785714285</v>
      </c>
      <c r="U114">
        <f t="shared" si="42"/>
        <v>3.0528514384211163</v>
      </c>
      <c r="V114">
        <f t="shared" si="43"/>
        <v>71.361948002551657</v>
      </c>
      <c r="W114">
        <f t="shared" si="44"/>
        <v>2.1068581594943345</v>
      </c>
      <c r="X114">
        <f t="shared" si="45"/>
        <v>2.9523551675172888</v>
      </c>
      <c r="Y114">
        <f t="shared" si="46"/>
        <v>0.94599327892678176</v>
      </c>
      <c r="Z114">
        <f t="shared" si="47"/>
        <v>-59.628829758216511</v>
      </c>
      <c r="AA114">
        <f t="shared" si="48"/>
        <v>-90.151646399991591</v>
      </c>
      <c r="AB114">
        <f t="shared" si="49"/>
        <v>-6.2952096888367732</v>
      </c>
      <c r="AC114">
        <f t="shared" si="50"/>
        <v>58.947179751103306</v>
      </c>
      <c r="AD114">
        <v>0</v>
      </c>
      <c r="AE114">
        <v>0</v>
      </c>
      <c r="AF114">
        <v>3</v>
      </c>
      <c r="AG114">
        <v>0</v>
      </c>
      <c r="AH114">
        <v>0</v>
      </c>
      <c r="AI114">
        <f t="shared" si="51"/>
        <v>1</v>
      </c>
      <c r="AJ114">
        <f t="shared" si="52"/>
        <v>0</v>
      </c>
      <c r="AK114">
        <f t="shared" si="53"/>
        <v>67738.384706352095</v>
      </c>
      <c r="AL114">
        <f t="shared" si="54"/>
        <v>1200.00107142857</v>
      </c>
      <c r="AM114">
        <f t="shared" si="55"/>
        <v>963.36188882234558</v>
      </c>
      <c r="AN114">
        <f t="shared" si="56"/>
        <v>0.80280085723214267</v>
      </c>
      <c r="AO114">
        <f t="shared" si="57"/>
        <v>0.22320051072499997</v>
      </c>
      <c r="AP114">
        <v>10</v>
      </c>
      <c r="AQ114">
        <v>1</v>
      </c>
      <c r="AR114" t="s">
        <v>237</v>
      </c>
      <c r="AS114">
        <v>1560448768.1607101</v>
      </c>
      <c r="AT114">
        <v>274.915678571429</v>
      </c>
      <c r="AU114">
        <v>312.53110714285702</v>
      </c>
      <c r="AV114">
        <v>21.179925000000001</v>
      </c>
      <c r="AW114">
        <v>18.974264285714298</v>
      </c>
      <c r="AX114">
        <v>600.04228571428598</v>
      </c>
      <c r="AY114">
        <v>99.374314285714306</v>
      </c>
      <c r="AZ114">
        <v>9.9983167857142896E-2</v>
      </c>
      <c r="BA114">
        <v>23.761617857142902</v>
      </c>
      <c r="BB114">
        <v>24.4080607142857</v>
      </c>
      <c r="BC114">
        <v>24.229975</v>
      </c>
      <c r="BD114">
        <v>0</v>
      </c>
      <c r="BE114">
        <v>0</v>
      </c>
      <c r="BF114">
        <v>12994.7107142857</v>
      </c>
      <c r="BG114">
        <v>1039.81142857143</v>
      </c>
      <c r="BH114">
        <v>13.5260607142857</v>
      </c>
      <c r="BI114">
        <v>1200.00107142857</v>
      </c>
      <c r="BJ114">
        <v>0.33000482142857102</v>
      </c>
      <c r="BK114">
        <v>0.33001150000000001</v>
      </c>
      <c r="BL114">
        <v>0.33000889285714302</v>
      </c>
      <c r="BM114">
        <v>9.9746939285714296E-3</v>
      </c>
      <c r="BN114">
        <v>26</v>
      </c>
      <c r="BO114">
        <v>17743.0964285714</v>
      </c>
      <c r="BP114">
        <v>1560439127</v>
      </c>
      <c r="BQ114" t="s">
        <v>238</v>
      </c>
      <c r="BR114">
        <v>2</v>
      </c>
      <c r="BS114">
        <v>-0.51400000000000001</v>
      </c>
      <c r="BT114">
        <v>2.4E-2</v>
      </c>
      <c r="BU114">
        <v>400</v>
      </c>
      <c r="BV114">
        <v>19</v>
      </c>
      <c r="BW114">
        <v>0.04</v>
      </c>
      <c r="BX114">
        <v>0.04</v>
      </c>
      <c r="BY114">
        <v>22.101138234530399</v>
      </c>
      <c r="BZ114">
        <v>3.3607451100618402</v>
      </c>
      <c r="CA114">
        <v>0.33420769498267</v>
      </c>
      <c r="CB114">
        <v>0</v>
      </c>
      <c r="CC114">
        <v>-37.4937170731707</v>
      </c>
      <c r="CD114">
        <v>-5.8482397212550197</v>
      </c>
      <c r="CE114">
        <v>0.58304367610419405</v>
      </c>
      <c r="CF114">
        <v>0</v>
      </c>
      <c r="CG114">
        <v>2.20579292682927</v>
      </c>
      <c r="CH114">
        <v>1.10707317073195E-2</v>
      </c>
      <c r="CI114">
        <v>2.62181304230345E-3</v>
      </c>
      <c r="CJ114">
        <v>1</v>
      </c>
      <c r="CK114">
        <v>1</v>
      </c>
      <c r="CL114">
        <v>3</v>
      </c>
      <c r="CM114" t="s">
        <v>254</v>
      </c>
      <c r="CN114">
        <v>1.8608100000000001</v>
      </c>
      <c r="CO114">
        <v>1.85775</v>
      </c>
      <c r="CP114">
        <v>1.8605</v>
      </c>
      <c r="CQ114">
        <v>1.8533299999999999</v>
      </c>
      <c r="CR114">
        <v>1.8518699999999999</v>
      </c>
      <c r="CS114">
        <v>1.8527199999999999</v>
      </c>
      <c r="CT114">
        <v>1.8564000000000001</v>
      </c>
      <c r="CU114">
        <v>1.8626499999999999</v>
      </c>
      <c r="CV114" t="s">
        <v>240</v>
      </c>
      <c r="CW114" t="s">
        <v>19</v>
      </c>
      <c r="CX114" t="s">
        <v>19</v>
      </c>
      <c r="CY114" t="s">
        <v>19</v>
      </c>
      <c r="CZ114" t="s">
        <v>241</v>
      </c>
      <c r="DA114" t="s">
        <v>242</v>
      </c>
      <c r="DB114" t="s">
        <v>243</v>
      </c>
      <c r="DC114" t="s">
        <v>243</v>
      </c>
      <c r="DD114" t="s">
        <v>243</v>
      </c>
      <c r="DE114" t="s">
        <v>243</v>
      </c>
      <c r="DF114">
        <v>0</v>
      </c>
      <c r="DG114">
        <v>100</v>
      </c>
      <c r="DH114">
        <v>100</v>
      </c>
      <c r="DI114">
        <v>-0.51400000000000001</v>
      </c>
      <c r="DJ114">
        <v>2.4E-2</v>
      </c>
      <c r="DK114">
        <v>3</v>
      </c>
      <c r="DL114">
        <v>632.90700000000004</v>
      </c>
      <c r="DM114">
        <v>283.98500000000001</v>
      </c>
      <c r="DN114">
        <v>23.000699999999998</v>
      </c>
      <c r="DO114">
        <v>25.346800000000002</v>
      </c>
      <c r="DP114">
        <v>30.0001</v>
      </c>
      <c r="DQ114">
        <v>25.412199999999999</v>
      </c>
      <c r="DR114">
        <v>25.4238</v>
      </c>
      <c r="DS114">
        <v>16.768799999999999</v>
      </c>
      <c r="DT114">
        <v>24.1143</v>
      </c>
      <c r="DU114">
        <v>59.058500000000002</v>
      </c>
      <c r="DV114">
        <v>23</v>
      </c>
      <c r="DW114">
        <v>339.17</v>
      </c>
      <c r="DX114">
        <v>19</v>
      </c>
      <c r="DY114">
        <v>101.045</v>
      </c>
      <c r="DZ114">
        <v>105.015</v>
      </c>
    </row>
    <row r="115" spans="1:130" x14ac:dyDescent="0.25">
      <c r="A115">
        <v>99</v>
      </c>
      <c r="B115">
        <v>1560448779.5</v>
      </c>
      <c r="C115">
        <v>196</v>
      </c>
      <c r="D115" t="s">
        <v>439</v>
      </c>
      <c r="E115" t="s">
        <v>440</v>
      </c>
      <c r="G115">
        <v>1560448770.1607101</v>
      </c>
      <c r="H115">
        <f t="shared" si="29"/>
        <v>1.3522622785650598E-3</v>
      </c>
      <c r="I115">
        <f t="shared" si="30"/>
        <v>22.315103965858398</v>
      </c>
      <c r="J115">
        <f t="shared" si="31"/>
        <v>278.06503571428601</v>
      </c>
      <c r="K115">
        <f t="shared" si="32"/>
        <v>18.729535943910747</v>
      </c>
      <c r="L115">
        <f t="shared" si="33"/>
        <v>1.8631133486535325</v>
      </c>
      <c r="M115">
        <f t="shared" si="34"/>
        <v>27.660411949583768</v>
      </c>
      <c r="N115">
        <f t="shared" si="35"/>
        <v>0.1417231928452421</v>
      </c>
      <c r="O115">
        <f t="shared" si="36"/>
        <v>3</v>
      </c>
      <c r="P115">
        <f t="shared" si="37"/>
        <v>0.13845286255525963</v>
      </c>
      <c r="Q115">
        <f t="shared" si="38"/>
        <v>8.6821033131456282E-2</v>
      </c>
      <c r="R115">
        <f t="shared" si="39"/>
        <v>215.02279661188669</v>
      </c>
      <c r="S115">
        <f t="shared" si="40"/>
        <v>24.663215217134862</v>
      </c>
      <c r="T115">
        <f t="shared" si="41"/>
        <v>24.321894642857153</v>
      </c>
      <c r="U115">
        <f t="shared" si="42"/>
        <v>3.0533777682973917</v>
      </c>
      <c r="V115">
        <f t="shared" si="43"/>
        <v>71.352682975833801</v>
      </c>
      <c r="W115">
        <f t="shared" si="44"/>
        <v>2.1070147753332997</v>
      </c>
      <c r="X115">
        <f t="shared" si="45"/>
        <v>2.9529580212798967</v>
      </c>
      <c r="Y115">
        <f t="shared" si="46"/>
        <v>0.94636299296409199</v>
      </c>
      <c r="Z115">
        <f t="shared" si="47"/>
        <v>-59.634766484719137</v>
      </c>
      <c r="AA115">
        <f t="shared" si="48"/>
        <v>-90.068179071432326</v>
      </c>
      <c r="AB115">
        <f t="shared" si="49"/>
        <v>-6.2895803562472876</v>
      </c>
      <c r="AC115">
        <f t="shared" si="50"/>
        <v>59.030270699487943</v>
      </c>
      <c r="AD115">
        <v>0</v>
      </c>
      <c r="AE115">
        <v>0</v>
      </c>
      <c r="AF115">
        <v>3</v>
      </c>
      <c r="AG115">
        <v>0</v>
      </c>
      <c r="AH115">
        <v>0</v>
      </c>
      <c r="AI115">
        <f t="shared" si="51"/>
        <v>1</v>
      </c>
      <c r="AJ115">
        <f t="shared" si="52"/>
        <v>0</v>
      </c>
      <c r="AK115">
        <f t="shared" si="53"/>
        <v>67745.941928311338</v>
      </c>
      <c r="AL115">
        <f t="shared" si="54"/>
        <v>1200.00071428571</v>
      </c>
      <c r="AM115">
        <f t="shared" si="55"/>
        <v>963.36158635774223</v>
      </c>
      <c r="AN115">
        <f t="shared" si="56"/>
        <v>0.8028008441071427</v>
      </c>
      <c r="AO115">
        <f t="shared" si="57"/>
        <v>0.22320050919285714</v>
      </c>
      <c r="AP115">
        <v>10</v>
      </c>
      <c r="AQ115">
        <v>1</v>
      </c>
      <c r="AR115" t="s">
        <v>237</v>
      </c>
      <c r="AS115">
        <v>1560448770.1607101</v>
      </c>
      <c r="AT115">
        <v>278.06503571428601</v>
      </c>
      <c r="AU115">
        <v>315.88074999999998</v>
      </c>
      <c r="AV115">
        <v>21.181432142857101</v>
      </c>
      <c r="AW115">
        <v>18.975564285714299</v>
      </c>
      <c r="AX115">
        <v>600.04475000000002</v>
      </c>
      <c r="AY115">
        <v>99.374603571428594</v>
      </c>
      <c r="AZ115">
        <v>0.100009907142857</v>
      </c>
      <c r="BA115">
        <v>23.765010714285701</v>
      </c>
      <c r="BB115">
        <v>24.410771428571401</v>
      </c>
      <c r="BC115">
        <v>24.233017857142901</v>
      </c>
      <c r="BD115">
        <v>0</v>
      </c>
      <c r="BE115">
        <v>0</v>
      </c>
      <c r="BF115">
        <v>12996.45</v>
      </c>
      <c r="BG115">
        <v>1039.8110714285699</v>
      </c>
      <c r="BH115">
        <v>13.535135714285699</v>
      </c>
      <c r="BI115">
        <v>1200.00071428571</v>
      </c>
      <c r="BJ115">
        <v>0.33000471428571398</v>
      </c>
      <c r="BK115">
        <v>0.33001128571428601</v>
      </c>
      <c r="BL115">
        <v>0.33000910714285703</v>
      </c>
      <c r="BM115">
        <v>9.9747478571428592E-3</v>
      </c>
      <c r="BN115">
        <v>26</v>
      </c>
      <c r="BO115">
        <v>17743.089285714301</v>
      </c>
      <c r="BP115">
        <v>1560439127</v>
      </c>
      <c r="BQ115" t="s">
        <v>238</v>
      </c>
      <c r="BR115">
        <v>2</v>
      </c>
      <c r="BS115">
        <v>-0.51400000000000001</v>
      </c>
      <c r="BT115">
        <v>2.4E-2</v>
      </c>
      <c r="BU115">
        <v>400</v>
      </c>
      <c r="BV115">
        <v>19</v>
      </c>
      <c r="BW115">
        <v>0.04</v>
      </c>
      <c r="BX115">
        <v>0.04</v>
      </c>
      <c r="BY115">
        <v>22.221449200179201</v>
      </c>
      <c r="BZ115">
        <v>3.3868674920742601</v>
      </c>
      <c r="CA115">
        <v>0.33782204460110199</v>
      </c>
      <c r="CB115">
        <v>0</v>
      </c>
      <c r="CC115">
        <v>-37.705202439024397</v>
      </c>
      <c r="CD115">
        <v>-5.8573233449483899</v>
      </c>
      <c r="CE115">
        <v>0.58399051340766595</v>
      </c>
      <c r="CF115">
        <v>0</v>
      </c>
      <c r="CG115">
        <v>2.2058380487804898</v>
      </c>
      <c r="CH115">
        <v>1.5729616724741401E-2</v>
      </c>
      <c r="CI115">
        <v>2.6455173494802499E-3</v>
      </c>
      <c r="CJ115">
        <v>1</v>
      </c>
      <c r="CK115">
        <v>1</v>
      </c>
      <c r="CL115">
        <v>3</v>
      </c>
      <c r="CM115" t="s">
        <v>254</v>
      </c>
      <c r="CN115">
        <v>1.8608100000000001</v>
      </c>
      <c r="CO115">
        <v>1.8577399999999999</v>
      </c>
      <c r="CP115">
        <v>1.8605</v>
      </c>
      <c r="CQ115">
        <v>1.8533299999999999</v>
      </c>
      <c r="CR115">
        <v>1.8518600000000001</v>
      </c>
      <c r="CS115">
        <v>1.8527199999999999</v>
      </c>
      <c r="CT115">
        <v>1.8564000000000001</v>
      </c>
      <c r="CU115">
        <v>1.8626499999999999</v>
      </c>
      <c r="CV115" t="s">
        <v>240</v>
      </c>
      <c r="CW115" t="s">
        <v>19</v>
      </c>
      <c r="CX115" t="s">
        <v>19</v>
      </c>
      <c r="CY115" t="s">
        <v>19</v>
      </c>
      <c r="CZ115" t="s">
        <v>241</v>
      </c>
      <c r="DA115" t="s">
        <v>242</v>
      </c>
      <c r="DB115" t="s">
        <v>243</v>
      </c>
      <c r="DC115" t="s">
        <v>243</v>
      </c>
      <c r="DD115" t="s">
        <v>243</v>
      </c>
      <c r="DE115" t="s">
        <v>243</v>
      </c>
      <c r="DF115">
        <v>0</v>
      </c>
      <c r="DG115">
        <v>100</v>
      </c>
      <c r="DH115">
        <v>100</v>
      </c>
      <c r="DI115">
        <v>-0.51400000000000001</v>
      </c>
      <c r="DJ115">
        <v>2.4E-2</v>
      </c>
      <c r="DK115">
        <v>3</v>
      </c>
      <c r="DL115">
        <v>632.97299999999996</v>
      </c>
      <c r="DM115">
        <v>284.065</v>
      </c>
      <c r="DN115">
        <v>23.000599999999999</v>
      </c>
      <c r="DO115">
        <v>25.346900000000002</v>
      </c>
      <c r="DP115">
        <v>30.0001</v>
      </c>
      <c r="DQ115">
        <v>25.412700000000001</v>
      </c>
      <c r="DR115">
        <v>25.424299999999999</v>
      </c>
      <c r="DS115">
        <v>16.9236</v>
      </c>
      <c r="DT115">
        <v>24.1143</v>
      </c>
      <c r="DU115">
        <v>59.058500000000002</v>
      </c>
      <c r="DV115">
        <v>23</v>
      </c>
      <c r="DW115">
        <v>344.17</v>
      </c>
      <c r="DX115">
        <v>19</v>
      </c>
      <c r="DY115">
        <v>101.044</v>
      </c>
      <c r="DZ115">
        <v>105.015</v>
      </c>
    </row>
    <row r="116" spans="1:130" x14ac:dyDescent="0.25">
      <c r="A116">
        <v>100</v>
      </c>
      <c r="B116">
        <v>1560448781.5</v>
      </c>
      <c r="C116">
        <v>198</v>
      </c>
      <c r="D116" t="s">
        <v>441</v>
      </c>
      <c r="E116" t="s">
        <v>442</v>
      </c>
      <c r="G116">
        <v>1560448772.1607101</v>
      </c>
      <c r="H116">
        <f t="shared" si="29"/>
        <v>1.3525747596219802E-3</v>
      </c>
      <c r="I116">
        <f t="shared" si="30"/>
        <v>22.430449365466746</v>
      </c>
      <c r="J116">
        <f t="shared" si="31"/>
        <v>281.21335714285698</v>
      </c>
      <c r="K116">
        <f t="shared" si="32"/>
        <v>20.429899442858645</v>
      </c>
      <c r="L116">
        <f t="shared" si="33"/>
        <v>2.032262215105971</v>
      </c>
      <c r="M116">
        <f t="shared" si="34"/>
        <v>27.97367073210431</v>
      </c>
      <c r="N116">
        <f t="shared" si="35"/>
        <v>0.14167822050869719</v>
      </c>
      <c r="O116">
        <f t="shared" si="36"/>
        <v>3</v>
      </c>
      <c r="P116">
        <f t="shared" si="37"/>
        <v>0.13840994147390781</v>
      </c>
      <c r="Q116">
        <f t="shared" si="38"/>
        <v>8.6794028627149758E-2</v>
      </c>
      <c r="R116">
        <f t="shared" si="39"/>
        <v>215.02270376082197</v>
      </c>
      <c r="S116">
        <f t="shared" si="40"/>
        <v>24.666454489515331</v>
      </c>
      <c r="T116">
        <f t="shared" si="41"/>
        <v>24.325608928571448</v>
      </c>
      <c r="U116">
        <f t="shared" si="42"/>
        <v>3.0540574425105538</v>
      </c>
      <c r="V116">
        <f t="shared" si="43"/>
        <v>71.344138066623302</v>
      </c>
      <c r="W116">
        <f t="shared" si="44"/>
        <v>2.1071835682062283</v>
      </c>
      <c r="X116">
        <f t="shared" si="45"/>
        <v>2.9535482876511545</v>
      </c>
      <c r="Y116">
        <f t="shared" si="46"/>
        <v>0.94687387430432546</v>
      </c>
      <c r="Z116">
        <f t="shared" si="47"/>
        <v>-59.648546899329325</v>
      </c>
      <c r="AA116">
        <f t="shared" si="48"/>
        <v>-90.131718214295603</v>
      </c>
      <c r="AB116">
        <f t="shared" si="49"/>
        <v>-6.2942410074903012</v>
      </c>
      <c r="AC116">
        <f t="shared" si="50"/>
        <v>58.948197639706734</v>
      </c>
      <c r="AD116">
        <v>0</v>
      </c>
      <c r="AE116">
        <v>0</v>
      </c>
      <c r="AF116">
        <v>3</v>
      </c>
      <c r="AG116">
        <v>0</v>
      </c>
      <c r="AH116">
        <v>0</v>
      </c>
      <c r="AI116">
        <f t="shared" si="51"/>
        <v>1</v>
      </c>
      <c r="AJ116">
        <f t="shared" si="52"/>
        <v>0</v>
      </c>
      <c r="AK116">
        <f t="shared" si="53"/>
        <v>67753.905697842943</v>
      </c>
      <c r="AL116">
        <f t="shared" si="54"/>
        <v>1200.0003571428599</v>
      </c>
      <c r="AM116">
        <f t="shared" si="55"/>
        <v>963.36122367885196</v>
      </c>
      <c r="AN116">
        <f t="shared" si="56"/>
        <v>0.80280078080357098</v>
      </c>
      <c r="AO116">
        <f t="shared" si="57"/>
        <v>0.22320049683928567</v>
      </c>
      <c r="AP116">
        <v>10</v>
      </c>
      <c r="AQ116">
        <v>1</v>
      </c>
      <c r="AR116" t="s">
        <v>237</v>
      </c>
      <c r="AS116">
        <v>1560448772.1607101</v>
      </c>
      <c r="AT116">
        <v>281.21335714285698</v>
      </c>
      <c r="AU116">
        <v>319.22782142857102</v>
      </c>
      <c r="AV116">
        <v>21.183067857142898</v>
      </c>
      <c r="AW116">
        <v>18.976735714285699</v>
      </c>
      <c r="AX116">
        <v>600.05610714285694</v>
      </c>
      <c r="AY116">
        <v>99.374853571428503</v>
      </c>
      <c r="AZ116">
        <v>0.100046967857143</v>
      </c>
      <c r="BA116">
        <v>23.768332142857101</v>
      </c>
      <c r="BB116">
        <v>24.414774999999999</v>
      </c>
      <c r="BC116">
        <v>24.236442857142901</v>
      </c>
      <c r="BD116">
        <v>0</v>
      </c>
      <c r="BE116">
        <v>0</v>
      </c>
      <c r="BF116">
        <v>12998.2785714286</v>
      </c>
      <c r="BG116">
        <v>1039.81892857143</v>
      </c>
      <c r="BH116">
        <v>13.542674999999999</v>
      </c>
      <c r="BI116">
        <v>1200.0003571428599</v>
      </c>
      <c r="BJ116">
        <v>0.33000457142857098</v>
      </c>
      <c r="BK116">
        <v>0.330011142857143</v>
      </c>
      <c r="BL116">
        <v>0.33000924999999998</v>
      </c>
      <c r="BM116">
        <v>9.9747910714285699E-3</v>
      </c>
      <c r="BN116">
        <v>26</v>
      </c>
      <c r="BO116">
        <v>17743.089285714301</v>
      </c>
      <c r="BP116">
        <v>1560439127</v>
      </c>
      <c r="BQ116" t="s">
        <v>238</v>
      </c>
      <c r="BR116">
        <v>2</v>
      </c>
      <c r="BS116">
        <v>-0.51400000000000001</v>
      </c>
      <c r="BT116">
        <v>2.4E-2</v>
      </c>
      <c r="BU116">
        <v>400</v>
      </c>
      <c r="BV116">
        <v>19</v>
      </c>
      <c r="BW116">
        <v>0.04</v>
      </c>
      <c r="BX116">
        <v>0.04</v>
      </c>
      <c r="BY116">
        <v>22.3364495374691</v>
      </c>
      <c r="BZ116">
        <v>3.4384353118049198</v>
      </c>
      <c r="CA116">
        <v>0.342809635636942</v>
      </c>
      <c r="CB116">
        <v>0</v>
      </c>
      <c r="CC116">
        <v>-37.899185365853697</v>
      </c>
      <c r="CD116">
        <v>-5.9472292682928796</v>
      </c>
      <c r="CE116">
        <v>0.59269923626059395</v>
      </c>
      <c r="CF116">
        <v>0</v>
      </c>
      <c r="CG116">
        <v>2.2061004878048802</v>
      </c>
      <c r="CH116">
        <v>1.98397212543623E-2</v>
      </c>
      <c r="CI116">
        <v>2.7625412048307898E-3</v>
      </c>
      <c r="CJ116">
        <v>1</v>
      </c>
      <c r="CK116">
        <v>1</v>
      </c>
      <c r="CL116">
        <v>3</v>
      </c>
      <c r="CM116" t="s">
        <v>254</v>
      </c>
      <c r="CN116">
        <v>1.8608100000000001</v>
      </c>
      <c r="CO116">
        <v>1.85775</v>
      </c>
      <c r="CP116">
        <v>1.8605</v>
      </c>
      <c r="CQ116">
        <v>1.8533299999999999</v>
      </c>
      <c r="CR116">
        <v>1.85185</v>
      </c>
      <c r="CS116">
        <v>1.8527199999999999</v>
      </c>
      <c r="CT116">
        <v>1.8564000000000001</v>
      </c>
      <c r="CU116">
        <v>1.8626499999999999</v>
      </c>
      <c r="CV116" t="s">
        <v>240</v>
      </c>
      <c r="CW116" t="s">
        <v>19</v>
      </c>
      <c r="CX116" t="s">
        <v>19</v>
      </c>
      <c r="CY116" t="s">
        <v>19</v>
      </c>
      <c r="CZ116" t="s">
        <v>241</v>
      </c>
      <c r="DA116" t="s">
        <v>242</v>
      </c>
      <c r="DB116" t="s">
        <v>243</v>
      </c>
      <c r="DC116" t="s">
        <v>243</v>
      </c>
      <c r="DD116" t="s">
        <v>243</v>
      </c>
      <c r="DE116" t="s">
        <v>243</v>
      </c>
      <c r="DF116">
        <v>0</v>
      </c>
      <c r="DG116">
        <v>100</v>
      </c>
      <c r="DH116">
        <v>100</v>
      </c>
      <c r="DI116">
        <v>-0.51400000000000001</v>
      </c>
      <c r="DJ116">
        <v>2.4E-2</v>
      </c>
      <c r="DK116">
        <v>3</v>
      </c>
      <c r="DL116">
        <v>633.48800000000006</v>
      </c>
      <c r="DM116">
        <v>283.98200000000003</v>
      </c>
      <c r="DN116">
        <v>23.000599999999999</v>
      </c>
      <c r="DO116">
        <v>25.347899999999999</v>
      </c>
      <c r="DP116">
        <v>30.0001</v>
      </c>
      <c r="DQ116">
        <v>25.413699999999999</v>
      </c>
      <c r="DR116">
        <v>25.4254</v>
      </c>
      <c r="DS116">
        <v>17.0197</v>
      </c>
      <c r="DT116">
        <v>24.1143</v>
      </c>
      <c r="DU116">
        <v>59.058500000000002</v>
      </c>
      <c r="DV116">
        <v>23</v>
      </c>
      <c r="DW116">
        <v>344.17</v>
      </c>
      <c r="DX116">
        <v>19</v>
      </c>
      <c r="DY116">
        <v>101.044</v>
      </c>
      <c r="DZ116">
        <v>105.015</v>
      </c>
    </row>
    <row r="117" spans="1:130" x14ac:dyDescent="0.25">
      <c r="A117">
        <v>101</v>
      </c>
      <c r="B117">
        <v>1560448783.5</v>
      </c>
      <c r="C117">
        <v>200</v>
      </c>
      <c r="D117" t="s">
        <v>443</v>
      </c>
      <c r="E117" t="s">
        <v>444</v>
      </c>
      <c r="G117">
        <v>1560448774.1607101</v>
      </c>
      <c r="H117">
        <f t="shared" si="29"/>
        <v>1.3530686842364338E-3</v>
      </c>
      <c r="I117">
        <f t="shared" si="30"/>
        <v>22.551505079443412</v>
      </c>
      <c r="J117">
        <f t="shared" si="31"/>
        <v>284.36114285714302</v>
      </c>
      <c r="K117">
        <f t="shared" si="32"/>
        <v>22.144595656673115</v>
      </c>
      <c r="L117">
        <f t="shared" si="33"/>
        <v>2.2028347356601095</v>
      </c>
      <c r="M117">
        <f t="shared" si="34"/>
        <v>28.286838588943024</v>
      </c>
      <c r="N117">
        <f t="shared" si="35"/>
        <v>0.14167845062914525</v>
      </c>
      <c r="O117">
        <f t="shared" si="36"/>
        <v>3</v>
      </c>
      <c r="P117">
        <f t="shared" si="37"/>
        <v>0.13841016109981977</v>
      </c>
      <c r="Q117">
        <f t="shared" si="38"/>
        <v>8.6794166808262851E-2</v>
      </c>
      <c r="R117">
        <f t="shared" si="39"/>
        <v>215.02249240856648</v>
      </c>
      <c r="S117">
        <f t="shared" si="40"/>
        <v>24.669454081492514</v>
      </c>
      <c r="T117">
        <f t="shared" si="41"/>
        <v>24.328355357142847</v>
      </c>
      <c r="U117">
        <f t="shared" si="42"/>
        <v>3.0545600943591853</v>
      </c>
      <c r="V117">
        <f t="shared" si="43"/>
        <v>71.336130070413716</v>
      </c>
      <c r="W117">
        <f t="shared" si="44"/>
        <v>2.1073437392600307</v>
      </c>
      <c r="X117">
        <f t="shared" si="45"/>
        <v>2.9541043748517559</v>
      </c>
      <c r="Y117">
        <f t="shared" si="46"/>
        <v>0.94721635509915458</v>
      </c>
      <c r="Z117">
        <f t="shared" si="47"/>
        <v>-59.670328974826731</v>
      </c>
      <c r="AA117">
        <f t="shared" si="48"/>
        <v>-90.069911957143802</v>
      </c>
      <c r="AB117">
        <f t="shared" si="49"/>
        <v>-6.2901114387695802</v>
      </c>
      <c r="AC117">
        <f t="shared" si="50"/>
        <v>58.992140037826374</v>
      </c>
      <c r="AD117">
        <v>0</v>
      </c>
      <c r="AE117">
        <v>0</v>
      </c>
      <c r="AF117">
        <v>3</v>
      </c>
      <c r="AG117">
        <v>0</v>
      </c>
      <c r="AH117">
        <v>0</v>
      </c>
      <c r="AI117">
        <f t="shared" si="51"/>
        <v>1</v>
      </c>
      <c r="AJ117">
        <f t="shared" si="52"/>
        <v>0</v>
      </c>
      <c r="AK117">
        <f t="shared" si="53"/>
        <v>67759.35873650726</v>
      </c>
      <c r="AL117">
        <f t="shared" si="54"/>
        <v>1199.99892857143</v>
      </c>
      <c r="AM117">
        <f t="shared" si="55"/>
        <v>963.36027053470627</v>
      </c>
      <c r="AN117">
        <f t="shared" si="56"/>
        <v>0.80280094223214316</v>
      </c>
      <c r="AO117">
        <f t="shared" si="57"/>
        <v>0.22320049828214295</v>
      </c>
      <c r="AP117">
        <v>10</v>
      </c>
      <c r="AQ117">
        <v>1</v>
      </c>
      <c r="AR117" t="s">
        <v>237</v>
      </c>
      <c r="AS117">
        <v>1560448774.1607101</v>
      </c>
      <c r="AT117">
        <v>284.36114285714302</v>
      </c>
      <c r="AU117">
        <v>322.58439285714297</v>
      </c>
      <c r="AV117">
        <v>21.184646428571401</v>
      </c>
      <c r="AW117">
        <v>18.9775285714286</v>
      </c>
      <c r="AX117">
        <v>600.06057142857105</v>
      </c>
      <c r="AY117">
        <v>99.3750071428571</v>
      </c>
      <c r="AZ117">
        <v>0.10004175</v>
      </c>
      <c r="BA117">
        <v>23.771460714285698</v>
      </c>
      <c r="BB117">
        <v>24.417878571428599</v>
      </c>
      <c r="BC117">
        <v>24.238832142857099</v>
      </c>
      <c r="BD117">
        <v>0</v>
      </c>
      <c r="BE117">
        <v>0</v>
      </c>
      <c r="BF117">
        <v>12999.575000000001</v>
      </c>
      <c r="BG117">
        <v>1039.8264285714299</v>
      </c>
      <c r="BH117">
        <v>13.5566607142857</v>
      </c>
      <c r="BI117">
        <v>1199.99892857143</v>
      </c>
      <c r="BJ117">
        <v>0.33000492857142899</v>
      </c>
      <c r="BK117">
        <v>0.33001014285714297</v>
      </c>
      <c r="BL117">
        <v>0.33000985714285702</v>
      </c>
      <c r="BM117">
        <v>9.97483535714286E-3</v>
      </c>
      <c r="BN117">
        <v>26</v>
      </c>
      <c r="BO117">
        <v>17743.067857142902</v>
      </c>
      <c r="BP117">
        <v>1560439127</v>
      </c>
      <c r="BQ117" t="s">
        <v>238</v>
      </c>
      <c r="BR117">
        <v>2</v>
      </c>
      <c r="BS117">
        <v>-0.51400000000000001</v>
      </c>
      <c r="BT117">
        <v>2.4E-2</v>
      </c>
      <c r="BU117">
        <v>400</v>
      </c>
      <c r="BV117">
        <v>19</v>
      </c>
      <c r="BW117">
        <v>0.04</v>
      </c>
      <c r="BX117">
        <v>0.04</v>
      </c>
      <c r="BY117">
        <v>22.4463785815338</v>
      </c>
      <c r="BZ117">
        <v>3.41024146216292</v>
      </c>
      <c r="CA117">
        <v>0.34015396232723</v>
      </c>
      <c r="CB117">
        <v>0</v>
      </c>
      <c r="CC117">
        <v>-38.094197560975601</v>
      </c>
      <c r="CD117">
        <v>-5.8948975609750098</v>
      </c>
      <c r="CE117">
        <v>0.587813823391098</v>
      </c>
      <c r="CF117">
        <v>0</v>
      </c>
      <c r="CG117">
        <v>2.2065390243902399</v>
      </c>
      <c r="CH117">
        <v>2.13689895470415E-2</v>
      </c>
      <c r="CI117">
        <v>2.82698391799031E-3</v>
      </c>
      <c r="CJ117">
        <v>1</v>
      </c>
      <c r="CK117">
        <v>1</v>
      </c>
      <c r="CL117">
        <v>3</v>
      </c>
      <c r="CM117" t="s">
        <v>254</v>
      </c>
      <c r="CN117">
        <v>1.8608100000000001</v>
      </c>
      <c r="CO117">
        <v>1.8577399999999999</v>
      </c>
      <c r="CP117">
        <v>1.8605</v>
      </c>
      <c r="CQ117">
        <v>1.8533299999999999</v>
      </c>
      <c r="CR117">
        <v>1.85185</v>
      </c>
      <c r="CS117">
        <v>1.8527199999999999</v>
      </c>
      <c r="CT117">
        <v>1.8564000000000001</v>
      </c>
      <c r="CU117">
        <v>1.86266</v>
      </c>
      <c r="CV117" t="s">
        <v>240</v>
      </c>
      <c r="CW117" t="s">
        <v>19</v>
      </c>
      <c r="CX117" t="s">
        <v>19</v>
      </c>
      <c r="CY117" t="s">
        <v>19</v>
      </c>
      <c r="CZ117" t="s">
        <v>241</v>
      </c>
      <c r="DA117" t="s">
        <v>242</v>
      </c>
      <c r="DB117" t="s">
        <v>243</v>
      </c>
      <c r="DC117" t="s">
        <v>243</v>
      </c>
      <c r="DD117" t="s">
        <v>243</v>
      </c>
      <c r="DE117" t="s">
        <v>243</v>
      </c>
      <c r="DF117">
        <v>0</v>
      </c>
      <c r="DG117">
        <v>100</v>
      </c>
      <c r="DH117">
        <v>100</v>
      </c>
      <c r="DI117">
        <v>-0.51400000000000001</v>
      </c>
      <c r="DJ117">
        <v>2.4E-2</v>
      </c>
      <c r="DK117">
        <v>3</v>
      </c>
      <c r="DL117">
        <v>633.47500000000002</v>
      </c>
      <c r="DM117">
        <v>284.11799999999999</v>
      </c>
      <c r="DN117">
        <v>23.000699999999998</v>
      </c>
      <c r="DO117">
        <v>25.349</v>
      </c>
      <c r="DP117">
        <v>30.000299999999999</v>
      </c>
      <c r="DQ117">
        <v>25.414400000000001</v>
      </c>
      <c r="DR117">
        <v>25.426100000000002</v>
      </c>
      <c r="DS117">
        <v>17.174299999999999</v>
      </c>
      <c r="DT117">
        <v>24.1143</v>
      </c>
      <c r="DU117">
        <v>59.058500000000002</v>
      </c>
      <c r="DV117">
        <v>23</v>
      </c>
      <c r="DW117">
        <v>349.17</v>
      </c>
      <c r="DX117">
        <v>19</v>
      </c>
      <c r="DY117">
        <v>101.045</v>
      </c>
      <c r="DZ117">
        <v>105.014</v>
      </c>
    </row>
    <row r="118" spans="1:130" x14ac:dyDescent="0.25">
      <c r="A118">
        <v>102</v>
      </c>
      <c r="B118">
        <v>1560448785.5</v>
      </c>
      <c r="C118">
        <v>202</v>
      </c>
      <c r="D118" t="s">
        <v>445</v>
      </c>
      <c r="E118" t="s">
        <v>446</v>
      </c>
      <c r="G118">
        <v>1560448776.1607101</v>
      </c>
      <c r="H118">
        <f t="shared" si="29"/>
        <v>1.3536917810663695E-3</v>
      </c>
      <c r="I118">
        <f t="shared" si="30"/>
        <v>22.667688665679357</v>
      </c>
      <c r="J118">
        <f t="shared" si="31"/>
        <v>287.51071428571402</v>
      </c>
      <c r="K118">
        <f t="shared" si="32"/>
        <v>23.960571133292856</v>
      </c>
      <c r="L118">
        <f t="shared" si="33"/>
        <v>2.383483755021361</v>
      </c>
      <c r="M118">
        <f t="shared" si="34"/>
        <v>28.600199598013962</v>
      </c>
      <c r="N118">
        <f t="shared" si="35"/>
        <v>0.14170304168773523</v>
      </c>
      <c r="O118">
        <f t="shared" si="36"/>
        <v>3</v>
      </c>
      <c r="P118">
        <f t="shared" si="37"/>
        <v>0.13843363059975822</v>
      </c>
      <c r="Q118">
        <f t="shared" si="38"/>
        <v>8.6808933023431456E-2</v>
      </c>
      <c r="R118">
        <f t="shared" si="39"/>
        <v>215.02231719084583</v>
      </c>
      <c r="S118">
        <f t="shared" si="40"/>
        <v>24.672253197084689</v>
      </c>
      <c r="T118">
        <f t="shared" si="41"/>
        <v>24.330728571428551</v>
      </c>
      <c r="U118">
        <f t="shared" si="42"/>
        <v>3.0549944987079112</v>
      </c>
      <c r="V118">
        <f t="shared" si="43"/>
        <v>71.328831613022771</v>
      </c>
      <c r="W118">
        <f t="shared" si="44"/>
        <v>2.1075035643785078</v>
      </c>
      <c r="X118">
        <f t="shared" si="45"/>
        <v>2.9546307106392207</v>
      </c>
      <c r="Y118">
        <f t="shared" si="46"/>
        <v>0.94749093432940334</v>
      </c>
      <c r="Z118">
        <f t="shared" si="47"/>
        <v>-59.697807545026897</v>
      </c>
      <c r="AA118">
        <f t="shared" si="48"/>
        <v>-89.974892057144089</v>
      </c>
      <c r="AB118">
        <f t="shared" si="49"/>
        <v>-6.2836448726632144</v>
      </c>
      <c r="AC118">
        <f t="shared" si="50"/>
        <v>59.065972716011615</v>
      </c>
      <c r="AD118">
        <v>0</v>
      </c>
      <c r="AE118">
        <v>0</v>
      </c>
      <c r="AF118">
        <v>3</v>
      </c>
      <c r="AG118">
        <v>0</v>
      </c>
      <c r="AH118">
        <v>0</v>
      </c>
      <c r="AI118">
        <f t="shared" si="51"/>
        <v>1</v>
      </c>
      <c r="AJ118">
        <f t="shared" si="52"/>
        <v>0</v>
      </c>
      <c r="AK118">
        <f t="shared" si="53"/>
        <v>67771.976501291036</v>
      </c>
      <c r="AL118">
        <f t="shared" si="54"/>
        <v>1199.9978571428601</v>
      </c>
      <c r="AM118">
        <f t="shared" si="55"/>
        <v>963.35946846216609</v>
      </c>
      <c r="AN118">
        <f t="shared" si="56"/>
        <v>0.80280099062500065</v>
      </c>
      <c r="AO118">
        <f t="shared" si="57"/>
        <v>0.22320050223214302</v>
      </c>
      <c r="AP118">
        <v>10</v>
      </c>
      <c r="AQ118">
        <v>1</v>
      </c>
      <c r="AR118" t="s">
        <v>237</v>
      </c>
      <c r="AS118">
        <v>1560448776.1607101</v>
      </c>
      <c r="AT118">
        <v>287.51071428571402</v>
      </c>
      <c r="AU118">
        <v>325.93507142857101</v>
      </c>
      <c r="AV118">
        <v>21.1862107142857</v>
      </c>
      <c r="AW118">
        <v>18.978075</v>
      </c>
      <c r="AX118">
        <v>600.05921428571401</v>
      </c>
      <c r="AY118">
        <v>99.3752035714286</v>
      </c>
      <c r="AZ118">
        <v>0.10004440000000001</v>
      </c>
      <c r="BA118">
        <v>23.774421428571401</v>
      </c>
      <c r="BB118">
        <v>24.4208107142857</v>
      </c>
      <c r="BC118">
        <v>24.240646428571399</v>
      </c>
      <c r="BD118">
        <v>0</v>
      </c>
      <c r="BE118">
        <v>0</v>
      </c>
      <c r="BF118">
        <v>13002.3892857143</v>
      </c>
      <c r="BG118">
        <v>1039.82714285714</v>
      </c>
      <c r="BH118">
        <v>13.5735285714286</v>
      </c>
      <c r="BI118">
        <v>1199.9978571428601</v>
      </c>
      <c r="BJ118">
        <v>0.33000503571428602</v>
      </c>
      <c r="BK118">
        <v>0.33001000000000003</v>
      </c>
      <c r="BL118">
        <v>0.33000992857142902</v>
      </c>
      <c r="BM118">
        <v>9.9748303571428592E-3</v>
      </c>
      <c r="BN118">
        <v>26</v>
      </c>
      <c r="BO118">
        <v>17743.046428571401</v>
      </c>
      <c r="BP118">
        <v>1560439127</v>
      </c>
      <c r="BQ118" t="s">
        <v>238</v>
      </c>
      <c r="BR118">
        <v>2</v>
      </c>
      <c r="BS118">
        <v>-0.51400000000000001</v>
      </c>
      <c r="BT118">
        <v>2.4E-2</v>
      </c>
      <c r="BU118">
        <v>400</v>
      </c>
      <c r="BV118">
        <v>19</v>
      </c>
      <c r="BW118">
        <v>0.04</v>
      </c>
      <c r="BX118">
        <v>0.04</v>
      </c>
      <c r="BY118">
        <v>22.574197845564498</v>
      </c>
      <c r="BZ118">
        <v>3.38895824594919</v>
      </c>
      <c r="CA118">
        <v>0.33774113854714599</v>
      </c>
      <c r="CB118">
        <v>0</v>
      </c>
      <c r="CC118">
        <v>-38.317229268292699</v>
      </c>
      <c r="CD118">
        <v>-5.8634006968643204</v>
      </c>
      <c r="CE118">
        <v>0.58424312774229403</v>
      </c>
      <c r="CF118">
        <v>0</v>
      </c>
      <c r="CG118">
        <v>2.20736</v>
      </c>
      <c r="CH118">
        <v>1.8391777003481199E-2</v>
      </c>
      <c r="CI118">
        <v>2.5391884626353401E-3</v>
      </c>
      <c r="CJ118">
        <v>1</v>
      </c>
      <c r="CK118">
        <v>1</v>
      </c>
      <c r="CL118">
        <v>3</v>
      </c>
      <c r="CM118" t="s">
        <v>254</v>
      </c>
      <c r="CN118">
        <v>1.8608</v>
      </c>
      <c r="CO118">
        <v>1.85775</v>
      </c>
      <c r="CP118">
        <v>1.8605</v>
      </c>
      <c r="CQ118">
        <v>1.8533299999999999</v>
      </c>
      <c r="CR118">
        <v>1.8518399999999999</v>
      </c>
      <c r="CS118">
        <v>1.8527199999999999</v>
      </c>
      <c r="CT118">
        <v>1.8564000000000001</v>
      </c>
      <c r="CU118">
        <v>1.86266</v>
      </c>
      <c r="CV118" t="s">
        <v>240</v>
      </c>
      <c r="CW118" t="s">
        <v>19</v>
      </c>
      <c r="CX118" t="s">
        <v>19</v>
      </c>
      <c r="CY118" t="s">
        <v>19</v>
      </c>
      <c r="CZ118" t="s">
        <v>241</v>
      </c>
      <c r="DA118" t="s">
        <v>242</v>
      </c>
      <c r="DB118" t="s">
        <v>243</v>
      </c>
      <c r="DC118" t="s">
        <v>243</v>
      </c>
      <c r="DD118" t="s">
        <v>243</v>
      </c>
      <c r="DE118" t="s">
        <v>243</v>
      </c>
      <c r="DF118">
        <v>0</v>
      </c>
      <c r="DG118">
        <v>100</v>
      </c>
      <c r="DH118">
        <v>100</v>
      </c>
      <c r="DI118">
        <v>-0.51400000000000001</v>
      </c>
      <c r="DJ118">
        <v>2.4E-2</v>
      </c>
      <c r="DK118">
        <v>3</v>
      </c>
      <c r="DL118">
        <v>633.18499999999995</v>
      </c>
      <c r="DM118">
        <v>284.22199999999998</v>
      </c>
      <c r="DN118">
        <v>23.000900000000001</v>
      </c>
      <c r="DO118">
        <v>25.349499999999999</v>
      </c>
      <c r="DP118">
        <v>30.000299999999999</v>
      </c>
      <c r="DQ118">
        <v>25.415299999999998</v>
      </c>
      <c r="DR118">
        <v>25.4269</v>
      </c>
      <c r="DS118">
        <v>17.319900000000001</v>
      </c>
      <c r="DT118">
        <v>24.1143</v>
      </c>
      <c r="DU118">
        <v>59.058500000000002</v>
      </c>
      <c r="DV118">
        <v>23</v>
      </c>
      <c r="DW118">
        <v>354.17</v>
      </c>
      <c r="DX118">
        <v>19</v>
      </c>
      <c r="DY118">
        <v>101.045</v>
      </c>
      <c r="DZ118">
        <v>105.01300000000001</v>
      </c>
    </row>
    <row r="119" spans="1:130" x14ac:dyDescent="0.25">
      <c r="A119">
        <v>103</v>
      </c>
      <c r="B119">
        <v>1560448787.5</v>
      </c>
      <c r="C119">
        <v>204</v>
      </c>
      <c r="D119" t="s">
        <v>447</v>
      </c>
      <c r="E119" t="s">
        <v>448</v>
      </c>
      <c r="G119">
        <v>1560448778.1607101</v>
      </c>
      <c r="H119">
        <f t="shared" si="29"/>
        <v>1.3541010630808584E-3</v>
      </c>
      <c r="I119">
        <f t="shared" si="30"/>
        <v>22.790230060832354</v>
      </c>
      <c r="J119">
        <f t="shared" si="31"/>
        <v>290.65674999999999</v>
      </c>
      <c r="K119">
        <f t="shared" si="32"/>
        <v>25.636175716033609</v>
      </c>
      <c r="L119">
        <f t="shared" si="33"/>
        <v>2.5501795035990611</v>
      </c>
      <c r="M119">
        <f t="shared" si="34"/>
        <v>28.91331744028933</v>
      </c>
      <c r="N119">
        <f t="shared" si="35"/>
        <v>0.14169187564671462</v>
      </c>
      <c r="O119">
        <f t="shared" si="36"/>
        <v>3</v>
      </c>
      <c r="P119">
        <f t="shared" si="37"/>
        <v>0.13842297384721333</v>
      </c>
      <c r="Q119">
        <f t="shared" si="38"/>
        <v>8.6802228153282771E-2</v>
      </c>
      <c r="R119">
        <f t="shared" si="39"/>
        <v>215.02229757810824</v>
      </c>
      <c r="S119">
        <f t="shared" si="40"/>
        <v>24.674715091968011</v>
      </c>
      <c r="T119">
        <f t="shared" si="41"/>
        <v>24.333546428571452</v>
      </c>
      <c r="U119">
        <f t="shared" si="42"/>
        <v>3.0555103627160967</v>
      </c>
      <c r="V119">
        <f t="shared" si="43"/>
        <v>71.323027590837611</v>
      </c>
      <c r="W119">
        <f t="shared" si="44"/>
        <v>2.1076577112976138</v>
      </c>
      <c r="X119">
        <f t="shared" si="45"/>
        <v>2.9550872733399927</v>
      </c>
      <c r="Y119">
        <f t="shared" si="46"/>
        <v>0.94785265141848285</v>
      </c>
      <c r="Z119">
        <f t="shared" si="47"/>
        <v>-59.715856881865854</v>
      </c>
      <c r="AA119">
        <f t="shared" si="48"/>
        <v>-90.015326057144293</v>
      </c>
      <c r="AB119">
        <f t="shared" si="49"/>
        <v>-6.2866396643487077</v>
      </c>
      <c r="AC119">
        <f t="shared" si="50"/>
        <v>59.004474974749385</v>
      </c>
      <c r="AD119">
        <v>0</v>
      </c>
      <c r="AE119">
        <v>0</v>
      </c>
      <c r="AF119">
        <v>3</v>
      </c>
      <c r="AG119">
        <v>0</v>
      </c>
      <c r="AH119">
        <v>0</v>
      </c>
      <c r="AI119">
        <f t="shared" si="51"/>
        <v>1</v>
      </c>
      <c r="AJ119">
        <f t="shared" si="52"/>
        <v>0</v>
      </c>
      <c r="AK119">
        <f t="shared" si="53"/>
        <v>67783.855242162885</v>
      </c>
      <c r="AL119">
        <f t="shared" si="54"/>
        <v>1199.9978571428601</v>
      </c>
      <c r="AM119">
        <f t="shared" si="55"/>
        <v>963.35936078378529</v>
      </c>
      <c r="AN119">
        <f t="shared" si="56"/>
        <v>0.80280090089285638</v>
      </c>
      <c r="AO119">
        <f t="shared" si="57"/>
        <v>0.22320050682142847</v>
      </c>
      <c r="AP119">
        <v>10</v>
      </c>
      <c r="AQ119">
        <v>1</v>
      </c>
      <c r="AR119" t="s">
        <v>237</v>
      </c>
      <c r="AS119">
        <v>1560448778.1607101</v>
      </c>
      <c r="AT119">
        <v>290.65674999999999</v>
      </c>
      <c r="AU119">
        <v>329.292928571429</v>
      </c>
      <c r="AV119">
        <v>21.187639285714301</v>
      </c>
      <c r="AW119">
        <v>18.978821428571401</v>
      </c>
      <c r="AX119">
        <v>600.05439285714294</v>
      </c>
      <c r="AY119">
        <v>99.375753571428504</v>
      </c>
      <c r="AZ119">
        <v>0.100062628571429</v>
      </c>
      <c r="BA119">
        <v>23.776989285714301</v>
      </c>
      <c r="BB119">
        <v>24.423639285714302</v>
      </c>
      <c r="BC119">
        <v>24.243453571428599</v>
      </c>
      <c r="BD119">
        <v>0</v>
      </c>
      <c r="BE119">
        <v>0</v>
      </c>
      <c r="BF119">
        <v>13004.975</v>
      </c>
      <c r="BG119">
        <v>1039.8317857142899</v>
      </c>
      <c r="BH119">
        <v>13.5736785714286</v>
      </c>
      <c r="BI119">
        <v>1199.9978571428601</v>
      </c>
      <c r="BJ119">
        <v>0.33000482142857102</v>
      </c>
      <c r="BK119">
        <v>0.33001075000000002</v>
      </c>
      <c r="BL119">
        <v>0.33000946428571398</v>
      </c>
      <c r="BM119">
        <v>9.9747892857142799E-3</v>
      </c>
      <c r="BN119">
        <v>26</v>
      </c>
      <c r="BO119">
        <v>17743.0428571429</v>
      </c>
      <c r="BP119">
        <v>1560439127</v>
      </c>
      <c r="BQ119" t="s">
        <v>238</v>
      </c>
      <c r="BR119">
        <v>2</v>
      </c>
      <c r="BS119">
        <v>-0.51400000000000001</v>
      </c>
      <c r="BT119">
        <v>2.4E-2</v>
      </c>
      <c r="BU119">
        <v>400</v>
      </c>
      <c r="BV119">
        <v>19</v>
      </c>
      <c r="BW119">
        <v>0.04</v>
      </c>
      <c r="BX119">
        <v>0.04</v>
      </c>
      <c r="BY119">
        <v>22.698262919001898</v>
      </c>
      <c r="BZ119">
        <v>3.59594538628546</v>
      </c>
      <c r="CA119">
        <v>0.35899520757084002</v>
      </c>
      <c r="CB119">
        <v>0</v>
      </c>
      <c r="CC119">
        <v>-38.528909756097597</v>
      </c>
      <c r="CD119">
        <v>-6.34558536585486</v>
      </c>
      <c r="CE119">
        <v>0.63299947782696397</v>
      </c>
      <c r="CF119">
        <v>0</v>
      </c>
      <c r="CG119">
        <v>2.2084643902439001</v>
      </c>
      <c r="CH119">
        <v>1.3184111498253799E-2</v>
      </c>
      <c r="CI119">
        <v>1.75655017879833E-3</v>
      </c>
      <c r="CJ119">
        <v>1</v>
      </c>
      <c r="CK119">
        <v>1</v>
      </c>
      <c r="CL119">
        <v>3</v>
      </c>
      <c r="CM119" t="s">
        <v>254</v>
      </c>
      <c r="CN119">
        <v>1.8608</v>
      </c>
      <c r="CO119">
        <v>1.8577600000000001</v>
      </c>
      <c r="CP119">
        <v>1.8605</v>
      </c>
      <c r="CQ119">
        <v>1.8533299999999999</v>
      </c>
      <c r="CR119">
        <v>1.8518399999999999</v>
      </c>
      <c r="CS119">
        <v>1.8527199999999999</v>
      </c>
      <c r="CT119">
        <v>1.8564099999999999</v>
      </c>
      <c r="CU119">
        <v>1.8626400000000001</v>
      </c>
      <c r="CV119" t="s">
        <v>240</v>
      </c>
      <c r="CW119" t="s">
        <v>19</v>
      </c>
      <c r="CX119" t="s">
        <v>19</v>
      </c>
      <c r="CY119" t="s">
        <v>19</v>
      </c>
      <c r="CZ119" t="s">
        <v>241</v>
      </c>
      <c r="DA119" t="s">
        <v>242</v>
      </c>
      <c r="DB119" t="s">
        <v>243</v>
      </c>
      <c r="DC119" t="s">
        <v>243</v>
      </c>
      <c r="DD119" t="s">
        <v>243</v>
      </c>
      <c r="DE119" t="s">
        <v>243</v>
      </c>
      <c r="DF119">
        <v>0</v>
      </c>
      <c r="DG119">
        <v>100</v>
      </c>
      <c r="DH119">
        <v>100</v>
      </c>
      <c r="DI119">
        <v>-0.51400000000000001</v>
      </c>
      <c r="DJ119">
        <v>2.4E-2</v>
      </c>
      <c r="DK119">
        <v>3</v>
      </c>
      <c r="DL119">
        <v>633.29899999999998</v>
      </c>
      <c r="DM119">
        <v>284.03899999999999</v>
      </c>
      <c r="DN119">
        <v>23.001000000000001</v>
      </c>
      <c r="DO119">
        <v>25.3506</v>
      </c>
      <c r="DP119">
        <v>30.0002</v>
      </c>
      <c r="DQ119">
        <v>25.416399999999999</v>
      </c>
      <c r="DR119">
        <v>25.428000000000001</v>
      </c>
      <c r="DS119">
        <v>17.410699999999999</v>
      </c>
      <c r="DT119">
        <v>24.1143</v>
      </c>
      <c r="DU119">
        <v>59.058500000000002</v>
      </c>
      <c r="DV119">
        <v>23</v>
      </c>
      <c r="DW119">
        <v>354.17</v>
      </c>
      <c r="DX119">
        <v>19</v>
      </c>
      <c r="DY119">
        <v>101.045</v>
      </c>
      <c r="DZ119">
        <v>105.01300000000001</v>
      </c>
    </row>
    <row r="120" spans="1:130" x14ac:dyDescent="0.25">
      <c r="A120">
        <v>104</v>
      </c>
      <c r="B120">
        <v>1560448789.5</v>
      </c>
      <c r="C120">
        <v>206</v>
      </c>
      <c r="D120" t="s">
        <v>449</v>
      </c>
      <c r="E120" t="s">
        <v>450</v>
      </c>
      <c r="G120">
        <v>1560448780.1607101</v>
      </c>
      <c r="H120">
        <f t="shared" si="29"/>
        <v>1.3541852660783412E-3</v>
      </c>
      <c r="I120">
        <f t="shared" si="30"/>
        <v>22.927876000413679</v>
      </c>
      <c r="J120">
        <f t="shared" si="31"/>
        <v>293.80310714285702</v>
      </c>
      <c r="K120">
        <f t="shared" si="32"/>
        <v>27.109918281708847</v>
      </c>
      <c r="L120">
        <f t="shared" si="33"/>
        <v>2.6967984451713094</v>
      </c>
      <c r="M120">
        <f t="shared" si="34"/>
        <v>29.226490257034179</v>
      </c>
      <c r="N120">
        <f t="shared" si="35"/>
        <v>0.14166440515867018</v>
      </c>
      <c r="O120">
        <f t="shared" si="36"/>
        <v>3</v>
      </c>
      <c r="P120">
        <f t="shared" si="37"/>
        <v>0.13839675613634603</v>
      </c>
      <c r="Q120">
        <f t="shared" si="38"/>
        <v>8.6785732866336243E-2</v>
      </c>
      <c r="R120">
        <f t="shared" si="39"/>
        <v>215.0222775291569</v>
      </c>
      <c r="S120">
        <f t="shared" si="40"/>
        <v>24.676749439016689</v>
      </c>
      <c r="T120">
        <f t="shared" si="41"/>
        <v>24.335642857142851</v>
      </c>
      <c r="U120">
        <f t="shared" si="42"/>
        <v>3.0558942044766626</v>
      </c>
      <c r="V120">
        <f t="shared" si="43"/>
        <v>71.318994106350857</v>
      </c>
      <c r="W120">
        <f t="shared" si="44"/>
        <v>2.1077994050918507</v>
      </c>
      <c r="X120">
        <f t="shared" si="45"/>
        <v>2.9554530760048312</v>
      </c>
      <c r="Y120">
        <f t="shared" si="46"/>
        <v>0.94809479938481189</v>
      </c>
      <c r="Z120">
        <f t="shared" si="47"/>
        <v>-59.719570234054842</v>
      </c>
      <c r="AA120">
        <f t="shared" si="48"/>
        <v>-90.021679971431936</v>
      </c>
      <c r="AB120">
        <f t="shared" si="49"/>
        <v>-6.2872152847715803</v>
      </c>
      <c r="AC120">
        <f t="shared" si="50"/>
        <v>58.993812038898554</v>
      </c>
      <c r="AD120">
        <v>0</v>
      </c>
      <c r="AE120">
        <v>0</v>
      </c>
      <c r="AF120">
        <v>3</v>
      </c>
      <c r="AG120">
        <v>0</v>
      </c>
      <c r="AH120">
        <v>0</v>
      </c>
      <c r="AI120">
        <f t="shared" si="51"/>
        <v>1</v>
      </c>
      <c r="AJ120">
        <f t="shared" si="52"/>
        <v>0</v>
      </c>
      <c r="AK120">
        <f t="shared" si="53"/>
        <v>67788.036686070351</v>
      </c>
      <c r="AL120">
        <f t="shared" si="54"/>
        <v>1199.9978571428601</v>
      </c>
      <c r="AM120">
        <f t="shared" si="55"/>
        <v>963.35930260531825</v>
      </c>
      <c r="AN120">
        <f t="shared" si="56"/>
        <v>0.80280085241071397</v>
      </c>
      <c r="AO120">
        <f t="shared" si="57"/>
        <v>0.22320049948928564</v>
      </c>
      <c r="AP120">
        <v>10</v>
      </c>
      <c r="AQ120">
        <v>1</v>
      </c>
      <c r="AR120" t="s">
        <v>237</v>
      </c>
      <c r="AS120">
        <v>1560448780.1607101</v>
      </c>
      <c r="AT120">
        <v>293.80310714285702</v>
      </c>
      <c r="AU120">
        <v>332.67596428571397</v>
      </c>
      <c r="AV120">
        <v>21.188928571428601</v>
      </c>
      <c r="AW120">
        <v>18.979967857142899</v>
      </c>
      <c r="AX120">
        <v>600.05210714285704</v>
      </c>
      <c r="AY120">
        <v>99.376403571428597</v>
      </c>
      <c r="AZ120">
        <v>0.100046971428571</v>
      </c>
      <c r="BA120">
        <v>23.779046428571402</v>
      </c>
      <c r="BB120">
        <v>24.4253035714286</v>
      </c>
      <c r="BC120">
        <v>24.245982142857098</v>
      </c>
      <c r="BD120">
        <v>0</v>
      </c>
      <c r="BE120">
        <v>0</v>
      </c>
      <c r="BF120">
        <v>13005.875</v>
      </c>
      <c r="BG120">
        <v>1039.8382142857099</v>
      </c>
      <c r="BH120">
        <v>13.5345</v>
      </c>
      <c r="BI120">
        <v>1199.9978571428601</v>
      </c>
      <c r="BJ120">
        <v>0.33000482142857102</v>
      </c>
      <c r="BK120">
        <v>0.330011071428571</v>
      </c>
      <c r="BL120">
        <v>0.33000917857142897</v>
      </c>
      <c r="BM120">
        <v>9.9747560714285692E-3</v>
      </c>
      <c r="BN120">
        <v>26</v>
      </c>
      <c r="BO120">
        <v>17743.039285714302</v>
      </c>
      <c r="BP120">
        <v>1560439127</v>
      </c>
      <c r="BQ120" t="s">
        <v>238</v>
      </c>
      <c r="BR120">
        <v>2</v>
      </c>
      <c r="BS120">
        <v>-0.51400000000000001</v>
      </c>
      <c r="BT120">
        <v>2.4E-2</v>
      </c>
      <c r="BU120">
        <v>400</v>
      </c>
      <c r="BV120">
        <v>19</v>
      </c>
      <c r="BW120">
        <v>0.04</v>
      </c>
      <c r="BX120">
        <v>0.04</v>
      </c>
      <c r="BY120">
        <v>22.819369691778999</v>
      </c>
      <c r="BZ120">
        <v>3.9369615065333199</v>
      </c>
      <c r="CA120">
        <v>0.39114421704947999</v>
      </c>
      <c r="CB120">
        <v>0</v>
      </c>
      <c r="CC120">
        <v>-38.742241463414601</v>
      </c>
      <c r="CD120">
        <v>-6.93139024389958</v>
      </c>
      <c r="CE120">
        <v>0.68824766103121005</v>
      </c>
      <c r="CF120">
        <v>0</v>
      </c>
      <c r="CG120">
        <v>2.2088748780487801</v>
      </c>
      <c r="CH120">
        <v>9.6091986062722696E-3</v>
      </c>
      <c r="CI120">
        <v>1.4361892700038401E-3</v>
      </c>
      <c r="CJ120">
        <v>1</v>
      </c>
      <c r="CK120">
        <v>1</v>
      </c>
      <c r="CL120">
        <v>3</v>
      </c>
      <c r="CM120" t="s">
        <v>254</v>
      </c>
      <c r="CN120">
        <v>1.8608</v>
      </c>
      <c r="CO120">
        <v>1.8577600000000001</v>
      </c>
      <c r="CP120">
        <v>1.8605</v>
      </c>
      <c r="CQ120">
        <v>1.8533299999999999</v>
      </c>
      <c r="CR120">
        <v>1.85185</v>
      </c>
      <c r="CS120">
        <v>1.8527199999999999</v>
      </c>
      <c r="CT120">
        <v>1.8564000000000001</v>
      </c>
      <c r="CU120">
        <v>1.8626400000000001</v>
      </c>
      <c r="CV120" t="s">
        <v>240</v>
      </c>
      <c r="CW120" t="s">
        <v>19</v>
      </c>
      <c r="CX120" t="s">
        <v>19</v>
      </c>
      <c r="CY120" t="s">
        <v>19</v>
      </c>
      <c r="CZ120" t="s">
        <v>241</v>
      </c>
      <c r="DA120" t="s">
        <v>242</v>
      </c>
      <c r="DB120" t="s">
        <v>243</v>
      </c>
      <c r="DC120" t="s">
        <v>243</v>
      </c>
      <c r="DD120" t="s">
        <v>243</v>
      </c>
      <c r="DE120" t="s">
        <v>243</v>
      </c>
      <c r="DF120">
        <v>0</v>
      </c>
      <c r="DG120">
        <v>100</v>
      </c>
      <c r="DH120">
        <v>100</v>
      </c>
      <c r="DI120">
        <v>-0.51400000000000001</v>
      </c>
      <c r="DJ120">
        <v>2.4E-2</v>
      </c>
      <c r="DK120">
        <v>3</v>
      </c>
      <c r="DL120">
        <v>632.94399999999996</v>
      </c>
      <c r="DM120">
        <v>284.00799999999998</v>
      </c>
      <c r="DN120">
        <v>23.000900000000001</v>
      </c>
      <c r="DO120">
        <v>25.351199999999999</v>
      </c>
      <c r="DP120">
        <v>30.0002</v>
      </c>
      <c r="DQ120">
        <v>25.416899999999998</v>
      </c>
      <c r="DR120">
        <v>25.4285</v>
      </c>
      <c r="DS120">
        <v>17.542899999999999</v>
      </c>
      <c r="DT120">
        <v>24.1143</v>
      </c>
      <c r="DU120">
        <v>59.058500000000002</v>
      </c>
      <c r="DV120">
        <v>23</v>
      </c>
      <c r="DW120">
        <v>359.17</v>
      </c>
      <c r="DX120">
        <v>19</v>
      </c>
      <c r="DY120">
        <v>101.045</v>
      </c>
      <c r="DZ120">
        <v>105.01300000000001</v>
      </c>
    </row>
    <row r="121" spans="1:130" x14ac:dyDescent="0.25">
      <c r="A121">
        <v>105</v>
      </c>
      <c r="B121">
        <v>1560448791.5</v>
      </c>
      <c r="C121">
        <v>208</v>
      </c>
      <c r="D121" t="s">
        <v>451</v>
      </c>
      <c r="E121" t="s">
        <v>452</v>
      </c>
      <c r="G121">
        <v>1560448782.1607101</v>
      </c>
      <c r="H121">
        <f t="shared" si="29"/>
        <v>1.354122251187065E-3</v>
      </c>
      <c r="I121">
        <f t="shared" si="30"/>
        <v>23.059372013666604</v>
      </c>
      <c r="J121">
        <f t="shared" si="31"/>
        <v>296.95489285714302</v>
      </c>
      <c r="K121">
        <f t="shared" si="32"/>
        <v>28.639390895197344</v>
      </c>
      <c r="L121">
        <f t="shared" si="33"/>
        <v>2.8489602667756508</v>
      </c>
      <c r="M121">
        <f t="shared" si="34"/>
        <v>29.540177508331446</v>
      </c>
      <c r="N121">
        <f t="shared" si="35"/>
        <v>0.14162630734980189</v>
      </c>
      <c r="O121">
        <f t="shared" si="36"/>
        <v>3</v>
      </c>
      <c r="P121">
        <f t="shared" si="37"/>
        <v>0.1383603953698534</v>
      </c>
      <c r="Q121">
        <f t="shared" si="38"/>
        <v>8.6762855950128753E-2</v>
      </c>
      <c r="R121">
        <f t="shared" si="39"/>
        <v>215.02216762956925</v>
      </c>
      <c r="S121">
        <f t="shared" si="40"/>
        <v>24.67856023422814</v>
      </c>
      <c r="T121">
        <f t="shared" si="41"/>
        <v>24.33755</v>
      </c>
      <c r="U121">
        <f t="shared" si="42"/>
        <v>3.056243425929948</v>
      </c>
      <c r="V121">
        <f t="shared" si="43"/>
        <v>71.316068144810458</v>
      </c>
      <c r="W121">
        <f t="shared" si="44"/>
        <v>2.1079407664264962</v>
      </c>
      <c r="X121">
        <f t="shared" si="45"/>
        <v>2.9557725506490748</v>
      </c>
      <c r="Y121">
        <f t="shared" si="46"/>
        <v>0.94830265950345183</v>
      </c>
      <c r="Z121">
        <f t="shared" si="47"/>
        <v>-59.716791277349564</v>
      </c>
      <c r="AA121">
        <f t="shared" si="48"/>
        <v>-90.039586457135897</v>
      </c>
      <c r="AB121">
        <f t="shared" si="49"/>
        <v>-6.2885834991736065</v>
      </c>
      <c r="AC121">
        <f t="shared" si="50"/>
        <v>58.977206395910201</v>
      </c>
      <c r="AD121">
        <v>0</v>
      </c>
      <c r="AE121">
        <v>0</v>
      </c>
      <c r="AF121">
        <v>3</v>
      </c>
      <c r="AG121">
        <v>0</v>
      </c>
      <c r="AH121">
        <v>0</v>
      </c>
      <c r="AI121">
        <f t="shared" si="51"/>
        <v>1</v>
      </c>
      <c r="AJ121">
        <f t="shared" si="52"/>
        <v>0</v>
      </c>
      <c r="AK121">
        <f t="shared" si="53"/>
        <v>67794.573434945036</v>
      </c>
      <c r="AL121">
        <f t="shared" si="54"/>
        <v>1199.99714285714</v>
      </c>
      <c r="AM121">
        <f t="shared" si="55"/>
        <v>963.35882067591615</v>
      </c>
      <c r="AN121">
        <f t="shared" si="56"/>
        <v>0.80280092866071451</v>
      </c>
      <c r="AO121">
        <f t="shared" si="57"/>
        <v>0.22320049706785727</v>
      </c>
      <c r="AP121">
        <v>10</v>
      </c>
      <c r="AQ121">
        <v>1</v>
      </c>
      <c r="AR121" t="s">
        <v>237</v>
      </c>
      <c r="AS121">
        <v>1560448782.1607101</v>
      </c>
      <c r="AT121">
        <v>296.95489285714302</v>
      </c>
      <c r="AU121">
        <v>336.05382142857098</v>
      </c>
      <c r="AV121">
        <v>21.190235714285699</v>
      </c>
      <c r="AW121">
        <v>18.9813892857143</v>
      </c>
      <c r="AX121">
        <v>600.05442857142896</v>
      </c>
      <c r="AY121">
        <v>99.376967857142901</v>
      </c>
      <c r="AZ121">
        <v>0.10001743214285699</v>
      </c>
      <c r="BA121">
        <v>23.7808428571429</v>
      </c>
      <c r="BB121">
        <v>24.427278571428602</v>
      </c>
      <c r="BC121">
        <v>24.247821428571399</v>
      </c>
      <c r="BD121">
        <v>0</v>
      </c>
      <c r="BE121">
        <v>0</v>
      </c>
      <c r="BF121">
        <v>13007.2785714286</v>
      </c>
      <c r="BG121">
        <v>1039.8439285714301</v>
      </c>
      <c r="BH121">
        <v>13.503353571428599</v>
      </c>
      <c r="BI121">
        <v>1199.99714285714</v>
      </c>
      <c r="BJ121">
        <v>0.330005142857143</v>
      </c>
      <c r="BK121">
        <v>0.330010928571429</v>
      </c>
      <c r="BL121">
        <v>0.33000910714285703</v>
      </c>
      <c r="BM121">
        <v>9.9747139285714295E-3</v>
      </c>
      <c r="BN121">
        <v>26</v>
      </c>
      <c r="BO121">
        <v>17743.035714285699</v>
      </c>
      <c r="BP121">
        <v>1560439127</v>
      </c>
      <c r="BQ121" t="s">
        <v>238</v>
      </c>
      <c r="BR121">
        <v>2</v>
      </c>
      <c r="BS121">
        <v>-0.51400000000000001</v>
      </c>
      <c r="BT121">
        <v>2.4E-2</v>
      </c>
      <c r="BU121">
        <v>400</v>
      </c>
      <c r="BV121">
        <v>19</v>
      </c>
      <c r="BW121">
        <v>0.04</v>
      </c>
      <c r="BX121">
        <v>0.04</v>
      </c>
      <c r="BY121">
        <v>22.953949270818502</v>
      </c>
      <c r="BZ121">
        <v>4.1325570252360597</v>
      </c>
      <c r="CA121">
        <v>0.41021528758583797</v>
      </c>
      <c r="CB121">
        <v>0</v>
      </c>
      <c r="CC121">
        <v>-38.973468292682902</v>
      </c>
      <c r="CD121">
        <v>-7.10071567944218</v>
      </c>
      <c r="CE121">
        <v>0.70485303171066704</v>
      </c>
      <c r="CF121">
        <v>0</v>
      </c>
      <c r="CG121">
        <v>2.2087902439024401</v>
      </c>
      <c r="CH121">
        <v>7.0331707317078497E-3</v>
      </c>
      <c r="CI121">
        <v>1.49180769015781E-3</v>
      </c>
      <c r="CJ121">
        <v>1</v>
      </c>
      <c r="CK121">
        <v>1</v>
      </c>
      <c r="CL121">
        <v>3</v>
      </c>
      <c r="CM121" t="s">
        <v>254</v>
      </c>
      <c r="CN121">
        <v>1.8608</v>
      </c>
      <c r="CO121">
        <v>1.85775</v>
      </c>
      <c r="CP121">
        <v>1.8605</v>
      </c>
      <c r="CQ121">
        <v>1.8533299999999999</v>
      </c>
      <c r="CR121">
        <v>1.8518699999999999</v>
      </c>
      <c r="CS121">
        <v>1.8527199999999999</v>
      </c>
      <c r="CT121">
        <v>1.85639</v>
      </c>
      <c r="CU121">
        <v>1.8626400000000001</v>
      </c>
      <c r="CV121" t="s">
        <v>240</v>
      </c>
      <c r="CW121" t="s">
        <v>19</v>
      </c>
      <c r="CX121" t="s">
        <v>19</v>
      </c>
      <c r="CY121" t="s">
        <v>19</v>
      </c>
      <c r="CZ121" t="s">
        <v>241</v>
      </c>
      <c r="DA121" t="s">
        <v>242</v>
      </c>
      <c r="DB121" t="s">
        <v>243</v>
      </c>
      <c r="DC121" t="s">
        <v>243</v>
      </c>
      <c r="DD121" t="s">
        <v>243</v>
      </c>
      <c r="DE121" t="s">
        <v>243</v>
      </c>
      <c r="DF121">
        <v>0</v>
      </c>
      <c r="DG121">
        <v>100</v>
      </c>
      <c r="DH121">
        <v>100</v>
      </c>
      <c r="DI121">
        <v>-0.51400000000000001</v>
      </c>
      <c r="DJ121">
        <v>2.4E-2</v>
      </c>
      <c r="DK121">
        <v>3</v>
      </c>
      <c r="DL121">
        <v>632.97699999999998</v>
      </c>
      <c r="DM121">
        <v>284.06900000000002</v>
      </c>
      <c r="DN121">
        <v>23.000900000000001</v>
      </c>
      <c r="DO121">
        <v>25.3522</v>
      </c>
      <c r="DP121">
        <v>30.000299999999999</v>
      </c>
      <c r="DQ121">
        <v>25.417999999999999</v>
      </c>
      <c r="DR121">
        <v>25.429600000000001</v>
      </c>
      <c r="DS121">
        <v>17.693000000000001</v>
      </c>
      <c r="DT121">
        <v>24.1143</v>
      </c>
      <c r="DU121">
        <v>59.058500000000002</v>
      </c>
      <c r="DV121">
        <v>23</v>
      </c>
      <c r="DW121">
        <v>364.17</v>
      </c>
      <c r="DX121">
        <v>19</v>
      </c>
      <c r="DY121">
        <v>101.044</v>
      </c>
      <c r="DZ121">
        <v>105.012</v>
      </c>
    </row>
    <row r="122" spans="1:130" x14ac:dyDescent="0.25">
      <c r="A122">
        <v>106</v>
      </c>
      <c r="B122">
        <v>1560448793.5</v>
      </c>
      <c r="C122">
        <v>210</v>
      </c>
      <c r="D122" t="s">
        <v>453</v>
      </c>
      <c r="E122" t="s">
        <v>454</v>
      </c>
      <c r="G122">
        <v>1560448784.1607101</v>
      </c>
      <c r="H122">
        <f t="shared" si="29"/>
        <v>1.3540849831658328E-3</v>
      </c>
      <c r="I122">
        <f t="shared" si="30"/>
        <v>23.179211818705259</v>
      </c>
      <c r="J122">
        <f t="shared" si="31"/>
        <v>300.10674999999998</v>
      </c>
      <c r="K122">
        <f t="shared" si="32"/>
        <v>30.270683220967459</v>
      </c>
      <c r="L122">
        <f t="shared" si="33"/>
        <v>3.0112547882073799</v>
      </c>
      <c r="M122">
        <f t="shared" si="34"/>
        <v>29.853897955130876</v>
      </c>
      <c r="N122">
        <f t="shared" si="35"/>
        <v>0.14157164922379317</v>
      </c>
      <c r="O122">
        <f t="shared" si="36"/>
        <v>3</v>
      </c>
      <c r="P122">
        <f t="shared" si="37"/>
        <v>0.13830822855418692</v>
      </c>
      <c r="Q122">
        <f t="shared" si="38"/>
        <v>8.6730034493203864E-2</v>
      </c>
      <c r="R122">
        <f t="shared" si="39"/>
        <v>215.02225881611193</v>
      </c>
      <c r="S122">
        <f t="shared" si="40"/>
        <v>24.68031208876166</v>
      </c>
      <c r="T122">
        <f t="shared" si="41"/>
        <v>24.340130357142851</v>
      </c>
      <c r="U122">
        <f t="shared" si="42"/>
        <v>3.0567159767815686</v>
      </c>
      <c r="V122">
        <f t="shared" si="43"/>
        <v>71.313258011078062</v>
      </c>
      <c r="W122">
        <f t="shared" si="44"/>
        <v>2.108078759554822</v>
      </c>
      <c r="X122">
        <f t="shared" si="45"/>
        <v>2.9560825270770064</v>
      </c>
      <c r="Y122">
        <f t="shared" si="46"/>
        <v>0.94863721722674654</v>
      </c>
      <c r="Z122">
        <f t="shared" si="47"/>
        <v>-59.715147757613224</v>
      </c>
      <c r="AA122">
        <f t="shared" si="48"/>
        <v>-90.175040357144411</v>
      </c>
      <c r="AB122">
        <f t="shared" si="49"/>
        <v>-6.2981814329559738</v>
      </c>
      <c r="AC122">
        <f t="shared" si="50"/>
        <v>58.833889268398337</v>
      </c>
      <c r="AD122">
        <v>0</v>
      </c>
      <c r="AE122">
        <v>0</v>
      </c>
      <c r="AF122">
        <v>3</v>
      </c>
      <c r="AG122">
        <v>0</v>
      </c>
      <c r="AH122">
        <v>0</v>
      </c>
      <c r="AI122">
        <f t="shared" si="51"/>
        <v>1</v>
      </c>
      <c r="AJ122">
        <f t="shared" si="52"/>
        <v>0</v>
      </c>
      <c r="AK122">
        <f t="shared" si="53"/>
        <v>67813.1064812431</v>
      </c>
      <c r="AL122">
        <f t="shared" si="54"/>
        <v>1199.9974999999999</v>
      </c>
      <c r="AM122">
        <f t="shared" si="55"/>
        <v>963.35927410447334</v>
      </c>
      <c r="AN122">
        <f t="shared" si="56"/>
        <v>0.80280106758928527</v>
      </c>
      <c r="AO122">
        <f t="shared" si="57"/>
        <v>0.22320048666785702</v>
      </c>
      <c r="AP122">
        <v>10</v>
      </c>
      <c r="AQ122">
        <v>1</v>
      </c>
      <c r="AR122" t="s">
        <v>237</v>
      </c>
      <c r="AS122">
        <v>1560448784.1607101</v>
      </c>
      <c r="AT122">
        <v>300.10674999999998</v>
      </c>
      <c r="AU122">
        <v>339.41285714285698</v>
      </c>
      <c r="AV122">
        <v>21.191492857142901</v>
      </c>
      <c r="AW122">
        <v>18.982689285714301</v>
      </c>
      <c r="AX122">
        <v>600.04878571428605</v>
      </c>
      <c r="AY122">
        <v>99.377624999999995</v>
      </c>
      <c r="AZ122">
        <v>9.9970739285714302E-2</v>
      </c>
      <c r="BA122">
        <v>23.782585714285698</v>
      </c>
      <c r="BB122">
        <v>24.4303392857143</v>
      </c>
      <c r="BC122">
        <v>24.249921428571401</v>
      </c>
      <c r="BD122">
        <v>0</v>
      </c>
      <c r="BE122">
        <v>0</v>
      </c>
      <c r="BF122">
        <v>13011.232142857099</v>
      </c>
      <c r="BG122">
        <v>1039.8457142857101</v>
      </c>
      <c r="BH122">
        <v>13.510842857142899</v>
      </c>
      <c r="BI122">
        <v>1199.9974999999999</v>
      </c>
      <c r="BJ122">
        <v>0.33000574999999999</v>
      </c>
      <c r="BK122">
        <v>0.33001046428571401</v>
      </c>
      <c r="BL122">
        <v>0.33000910714285703</v>
      </c>
      <c r="BM122">
        <v>9.9746525000000003E-3</v>
      </c>
      <c r="BN122">
        <v>26</v>
      </c>
      <c r="BO122">
        <v>17743.039285714302</v>
      </c>
      <c r="BP122">
        <v>1560439127</v>
      </c>
      <c r="BQ122" t="s">
        <v>238</v>
      </c>
      <c r="BR122">
        <v>2</v>
      </c>
      <c r="BS122">
        <v>-0.51400000000000001</v>
      </c>
      <c r="BT122">
        <v>2.4E-2</v>
      </c>
      <c r="BU122">
        <v>400</v>
      </c>
      <c r="BV122">
        <v>19</v>
      </c>
      <c r="BW122">
        <v>0.04</v>
      </c>
      <c r="BX122">
        <v>0.04</v>
      </c>
      <c r="BY122">
        <v>23.077961647890898</v>
      </c>
      <c r="BZ122">
        <v>4.0957687029615499</v>
      </c>
      <c r="CA122">
        <v>0.40713165199040202</v>
      </c>
      <c r="CB122">
        <v>0</v>
      </c>
      <c r="CC122">
        <v>-39.1797463414634</v>
      </c>
      <c r="CD122">
        <v>-6.9524320557479502</v>
      </c>
      <c r="CE122">
        <v>0.69273735708509998</v>
      </c>
      <c r="CF122">
        <v>0</v>
      </c>
      <c r="CG122">
        <v>2.2087158536585401</v>
      </c>
      <c r="CH122">
        <v>4.5986759581853696E-3</v>
      </c>
      <c r="CI122">
        <v>1.5294570622980501E-3</v>
      </c>
      <c r="CJ122">
        <v>1</v>
      </c>
      <c r="CK122">
        <v>1</v>
      </c>
      <c r="CL122">
        <v>3</v>
      </c>
      <c r="CM122" t="s">
        <v>254</v>
      </c>
      <c r="CN122">
        <v>1.8608100000000001</v>
      </c>
      <c r="CO122">
        <v>1.85775</v>
      </c>
      <c r="CP122">
        <v>1.8605100000000001</v>
      </c>
      <c r="CQ122">
        <v>1.8533299999999999</v>
      </c>
      <c r="CR122">
        <v>1.8518699999999999</v>
      </c>
      <c r="CS122">
        <v>1.8527199999999999</v>
      </c>
      <c r="CT122">
        <v>1.85639</v>
      </c>
      <c r="CU122">
        <v>1.8626499999999999</v>
      </c>
      <c r="CV122" t="s">
        <v>240</v>
      </c>
      <c r="CW122" t="s">
        <v>19</v>
      </c>
      <c r="CX122" t="s">
        <v>19</v>
      </c>
      <c r="CY122" t="s">
        <v>19</v>
      </c>
      <c r="CZ122" t="s">
        <v>241</v>
      </c>
      <c r="DA122" t="s">
        <v>242</v>
      </c>
      <c r="DB122" t="s">
        <v>243</v>
      </c>
      <c r="DC122" t="s">
        <v>243</v>
      </c>
      <c r="DD122" t="s">
        <v>243</v>
      </c>
      <c r="DE122" t="s">
        <v>243</v>
      </c>
      <c r="DF122">
        <v>0</v>
      </c>
      <c r="DG122">
        <v>100</v>
      </c>
      <c r="DH122">
        <v>100</v>
      </c>
      <c r="DI122">
        <v>-0.51400000000000001</v>
      </c>
      <c r="DJ122">
        <v>2.4E-2</v>
      </c>
      <c r="DK122">
        <v>3</v>
      </c>
      <c r="DL122">
        <v>633.13</v>
      </c>
      <c r="DM122">
        <v>284.08499999999998</v>
      </c>
      <c r="DN122">
        <v>23.000900000000001</v>
      </c>
      <c r="DO122">
        <v>25.353300000000001</v>
      </c>
      <c r="DP122">
        <v>30.000299999999999</v>
      </c>
      <c r="DQ122">
        <v>25.4191</v>
      </c>
      <c r="DR122">
        <v>25.430599999999998</v>
      </c>
      <c r="DS122">
        <v>17.790199999999999</v>
      </c>
      <c r="DT122">
        <v>24.1143</v>
      </c>
      <c r="DU122">
        <v>59.058500000000002</v>
      </c>
      <c r="DV122">
        <v>23</v>
      </c>
      <c r="DW122">
        <v>364.17</v>
      </c>
      <c r="DX122">
        <v>19</v>
      </c>
      <c r="DY122">
        <v>101.04300000000001</v>
      </c>
      <c r="DZ122">
        <v>105.01300000000001</v>
      </c>
    </row>
    <row r="123" spans="1:130" x14ac:dyDescent="0.25">
      <c r="A123">
        <v>107</v>
      </c>
      <c r="B123">
        <v>1560448795.5</v>
      </c>
      <c r="C123">
        <v>212</v>
      </c>
      <c r="D123" t="s">
        <v>455</v>
      </c>
      <c r="E123" t="s">
        <v>456</v>
      </c>
      <c r="G123">
        <v>1560448786.1607101</v>
      </c>
      <c r="H123">
        <f t="shared" si="29"/>
        <v>1.3541502215459755E-3</v>
      </c>
      <c r="I123">
        <f t="shared" si="30"/>
        <v>23.295788859925295</v>
      </c>
      <c r="J123">
        <f t="shared" si="31"/>
        <v>303.260285714286</v>
      </c>
      <c r="K123">
        <f t="shared" si="32"/>
        <v>31.942603266614366</v>
      </c>
      <c r="L123">
        <f t="shared" si="33"/>
        <v>3.1775943493848438</v>
      </c>
      <c r="M123">
        <f t="shared" si="34"/>
        <v>30.167803238683415</v>
      </c>
      <c r="N123">
        <f t="shared" si="35"/>
        <v>0.14151858454020508</v>
      </c>
      <c r="O123">
        <f t="shared" si="36"/>
        <v>3</v>
      </c>
      <c r="P123">
        <f t="shared" si="37"/>
        <v>0.13825758166370519</v>
      </c>
      <c r="Q123">
        <f t="shared" si="38"/>
        <v>8.6698169396497909E-2</v>
      </c>
      <c r="R123">
        <f t="shared" si="39"/>
        <v>215.02225618449683</v>
      </c>
      <c r="S123">
        <f t="shared" si="40"/>
        <v>24.681994439003962</v>
      </c>
      <c r="T123">
        <f t="shared" si="41"/>
        <v>24.34300892857145</v>
      </c>
      <c r="U123">
        <f t="shared" si="42"/>
        <v>3.057243216146972</v>
      </c>
      <c r="V123">
        <f t="shared" si="43"/>
        <v>71.310388427183113</v>
      </c>
      <c r="W123">
        <f t="shared" si="44"/>
        <v>2.1082095616680996</v>
      </c>
      <c r="X123">
        <f t="shared" si="45"/>
        <v>2.9563849085198113</v>
      </c>
      <c r="Y123">
        <f t="shared" si="46"/>
        <v>0.94903365447887245</v>
      </c>
      <c r="Z123">
        <f t="shared" si="47"/>
        <v>-59.718024770177522</v>
      </c>
      <c r="AA123">
        <f t="shared" si="48"/>
        <v>-90.365657785719876</v>
      </c>
      <c r="AB123">
        <f t="shared" si="49"/>
        <v>-6.3116408500451904</v>
      </c>
      <c r="AC123">
        <f t="shared" si="50"/>
        <v>58.626932778554234</v>
      </c>
      <c r="AD123">
        <v>0</v>
      </c>
      <c r="AE123">
        <v>0</v>
      </c>
      <c r="AF123">
        <v>3</v>
      </c>
      <c r="AG123">
        <v>0</v>
      </c>
      <c r="AH123">
        <v>0</v>
      </c>
      <c r="AI123">
        <f t="shared" si="51"/>
        <v>1</v>
      </c>
      <c r="AJ123">
        <f t="shared" si="52"/>
        <v>0</v>
      </c>
      <c r="AK123">
        <f t="shared" si="53"/>
        <v>67822.602297625053</v>
      </c>
      <c r="AL123">
        <f t="shared" si="54"/>
        <v>1199.9974999999999</v>
      </c>
      <c r="AM123">
        <f t="shared" si="55"/>
        <v>963.3592933901474</v>
      </c>
      <c r="AN123">
        <f t="shared" si="56"/>
        <v>0.80280108366071379</v>
      </c>
      <c r="AO123">
        <f t="shared" si="57"/>
        <v>0.22320047946785701</v>
      </c>
      <c r="AP123">
        <v>10</v>
      </c>
      <c r="AQ123">
        <v>1</v>
      </c>
      <c r="AR123" t="s">
        <v>237</v>
      </c>
      <c r="AS123">
        <v>1560448786.1607101</v>
      </c>
      <c r="AT123">
        <v>303.260285714286</v>
      </c>
      <c r="AU123">
        <v>342.768392857143</v>
      </c>
      <c r="AV123">
        <v>21.192667857142901</v>
      </c>
      <c r="AW123">
        <v>18.9837285714286</v>
      </c>
      <c r="AX123">
        <v>600.04010714285698</v>
      </c>
      <c r="AY123">
        <v>99.378335714285697</v>
      </c>
      <c r="AZ123">
        <v>9.9916664285714302E-2</v>
      </c>
      <c r="BA123">
        <v>23.784285714285701</v>
      </c>
      <c r="BB123">
        <v>24.434014285714301</v>
      </c>
      <c r="BC123">
        <v>24.252003571428599</v>
      </c>
      <c r="BD123">
        <v>0</v>
      </c>
      <c r="BE123">
        <v>0</v>
      </c>
      <c r="BF123">
        <v>13013.242857142901</v>
      </c>
      <c r="BG123">
        <v>1039.8428571428601</v>
      </c>
      <c r="BH123">
        <v>13.5259678571429</v>
      </c>
      <c r="BI123">
        <v>1199.9974999999999</v>
      </c>
      <c r="BJ123">
        <v>0.33000596428571399</v>
      </c>
      <c r="BK123">
        <v>0.33001057142857099</v>
      </c>
      <c r="BL123">
        <v>0.33000889285714302</v>
      </c>
      <c r="BM123">
        <v>9.9745825000000007E-3</v>
      </c>
      <c r="BN123">
        <v>26</v>
      </c>
      <c r="BO123">
        <v>17743.035714285699</v>
      </c>
      <c r="BP123">
        <v>1560439127</v>
      </c>
      <c r="BQ123" t="s">
        <v>238</v>
      </c>
      <c r="BR123">
        <v>2</v>
      </c>
      <c r="BS123">
        <v>-0.51400000000000001</v>
      </c>
      <c r="BT123">
        <v>2.4E-2</v>
      </c>
      <c r="BU123">
        <v>400</v>
      </c>
      <c r="BV123">
        <v>19</v>
      </c>
      <c r="BW123">
        <v>0.04</v>
      </c>
      <c r="BX123">
        <v>0.04</v>
      </c>
      <c r="BY123">
        <v>23.1882788544272</v>
      </c>
      <c r="BZ123">
        <v>3.8081753196024799</v>
      </c>
      <c r="CA123">
        <v>0.38375443996793501</v>
      </c>
      <c r="CB123">
        <v>0</v>
      </c>
      <c r="CC123">
        <v>-39.373260975609803</v>
      </c>
      <c r="CD123">
        <v>-6.4834369337962396</v>
      </c>
      <c r="CE123">
        <v>0.65353290318871304</v>
      </c>
      <c r="CF123">
        <v>0</v>
      </c>
      <c r="CG123">
        <v>2.2087546341463402</v>
      </c>
      <c r="CH123">
        <v>2.5639024390214501E-3</v>
      </c>
      <c r="CI123">
        <v>1.5335612905928199E-3</v>
      </c>
      <c r="CJ123">
        <v>1</v>
      </c>
      <c r="CK123">
        <v>1</v>
      </c>
      <c r="CL123">
        <v>3</v>
      </c>
      <c r="CM123" t="s">
        <v>254</v>
      </c>
      <c r="CN123">
        <v>1.8608100000000001</v>
      </c>
      <c r="CO123">
        <v>1.85775</v>
      </c>
      <c r="CP123">
        <v>1.8605100000000001</v>
      </c>
      <c r="CQ123">
        <v>1.85334</v>
      </c>
      <c r="CR123">
        <v>1.85188</v>
      </c>
      <c r="CS123">
        <v>1.8527199999999999</v>
      </c>
      <c r="CT123">
        <v>1.85639</v>
      </c>
      <c r="CU123">
        <v>1.86267</v>
      </c>
      <c r="CV123" t="s">
        <v>240</v>
      </c>
      <c r="CW123" t="s">
        <v>19</v>
      </c>
      <c r="CX123" t="s">
        <v>19</v>
      </c>
      <c r="CY123" t="s">
        <v>19</v>
      </c>
      <c r="CZ123" t="s">
        <v>241</v>
      </c>
      <c r="DA123" t="s">
        <v>242</v>
      </c>
      <c r="DB123" t="s">
        <v>243</v>
      </c>
      <c r="DC123" t="s">
        <v>243</v>
      </c>
      <c r="DD123" t="s">
        <v>243</v>
      </c>
      <c r="DE123" t="s">
        <v>243</v>
      </c>
      <c r="DF123">
        <v>0</v>
      </c>
      <c r="DG123">
        <v>100</v>
      </c>
      <c r="DH123">
        <v>100</v>
      </c>
      <c r="DI123">
        <v>-0.51400000000000001</v>
      </c>
      <c r="DJ123">
        <v>2.4E-2</v>
      </c>
      <c r="DK123">
        <v>3</v>
      </c>
      <c r="DL123">
        <v>633.12300000000005</v>
      </c>
      <c r="DM123">
        <v>284.08</v>
      </c>
      <c r="DN123">
        <v>23.000900000000001</v>
      </c>
      <c r="DO123">
        <v>25.354299999999999</v>
      </c>
      <c r="DP123">
        <v>30.000399999999999</v>
      </c>
      <c r="DQ123">
        <v>25.420100000000001</v>
      </c>
      <c r="DR123">
        <v>25.431699999999999</v>
      </c>
      <c r="DS123">
        <v>17.926200000000001</v>
      </c>
      <c r="DT123">
        <v>24.1143</v>
      </c>
      <c r="DU123">
        <v>59.058500000000002</v>
      </c>
      <c r="DV123">
        <v>23</v>
      </c>
      <c r="DW123">
        <v>369.17</v>
      </c>
      <c r="DX123">
        <v>19</v>
      </c>
      <c r="DY123">
        <v>101.044</v>
      </c>
      <c r="DZ123">
        <v>105.01300000000001</v>
      </c>
    </row>
    <row r="124" spans="1:130" x14ac:dyDescent="0.25">
      <c r="A124">
        <v>108</v>
      </c>
      <c r="B124">
        <v>1560448797.5</v>
      </c>
      <c r="C124">
        <v>214</v>
      </c>
      <c r="D124" t="s">
        <v>457</v>
      </c>
      <c r="E124" t="s">
        <v>458</v>
      </c>
      <c r="G124">
        <v>1560448788.1607101</v>
      </c>
      <c r="H124">
        <f t="shared" si="29"/>
        <v>1.3543491534312763E-3</v>
      </c>
      <c r="I124">
        <f t="shared" si="30"/>
        <v>23.409066163804852</v>
      </c>
      <c r="J124">
        <f t="shared" si="31"/>
        <v>306.41407142857099</v>
      </c>
      <c r="K124">
        <f t="shared" si="32"/>
        <v>33.686195297843256</v>
      </c>
      <c r="L124">
        <f t="shared" si="33"/>
        <v>3.3510681724201796</v>
      </c>
      <c r="M124">
        <f t="shared" si="34"/>
        <v>30.48175768344219</v>
      </c>
      <c r="N124">
        <f t="shared" si="35"/>
        <v>0.14148418230416268</v>
      </c>
      <c r="O124">
        <f t="shared" si="36"/>
        <v>3</v>
      </c>
      <c r="P124">
        <f t="shared" si="37"/>
        <v>0.13822474643360294</v>
      </c>
      <c r="Q124">
        <f t="shared" si="38"/>
        <v>8.6677510760341317E-2</v>
      </c>
      <c r="R124">
        <f t="shared" si="39"/>
        <v>215.02228048936925</v>
      </c>
      <c r="S124">
        <f t="shared" si="40"/>
        <v>24.68347867624998</v>
      </c>
      <c r="T124">
        <f t="shared" si="41"/>
        <v>24.345725000000002</v>
      </c>
      <c r="U124">
        <f t="shared" si="42"/>
        <v>3.0577407648921962</v>
      </c>
      <c r="V124">
        <f t="shared" si="43"/>
        <v>71.30815065503036</v>
      </c>
      <c r="W124">
        <f t="shared" si="44"/>
        <v>2.1083382062261875</v>
      </c>
      <c r="X124">
        <f t="shared" si="45"/>
        <v>2.9566580914792762</v>
      </c>
      <c r="Y124">
        <f t="shared" si="46"/>
        <v>0.94940255866600864</v>
      </c>
      <c r="Z124">
        <f t="shared" si="47"/>
        <v>-59.726797666319285</v>
      </c>
      <c r="AA124">
        <f t="shared" si="48"/>
        <v>-90.55656402857646</v>
      </c>
      <c r="AB124">
        <f t="shared" si="49"/>
        <v>-6.325110621180662</v>
      </c>
      <c r="AC124">
        <f t="shared" si="50"/>
        <v>58.413808173292821</v>
      </c>
      <c r="AD124">
        <v>0</v>
      </c>
      <c r="AE124">
        <v>0</v>
      </c>
      <c r="AF124">
        <v>3</v>
      </c>
      <c r="AG124">
        <v>0</v>
      </c>
      <c r="AH124">
        <v>0</v>
      </c>
      <c r="AI124">
        <f t="shared" si="51"/>
        <v>1</v>
      </c>
      <c r="AJ124">
        <f t="shared" si="52"/>
        <v>0</v>
      </c>
      <c r="AK124">
        <f t="shared" si="53"/>
        <v>67819.64859855971</v>
      </c>
      <c r="AL124">
        <f t="shared" si="54"/>
        <v>1199.9978571428601</v>
      </c>
      <c r="AM124">
        <f t="shared" si="55"/>
        <v>963.35949728354103</v>
      </c>
      <c r="AN124">
        <f t="shared" si="56"/>
        <v>0.80280101464285603</v>
      </c>
      <c r="AO124">
        <f t="shared" si="57"/>
        <v>0.22320045745714256</v>
      </c>
      <c r="AP124">
        <v>10</v>
      </c>
      <c r="AQ124">
        <v>1</v>
      </c>
      <c r="AR124" t="s">
        <v>237</v>
      </c>
      <c r="AS124">
        <v>1560448788.1607101</v>
      </c>
      <c r="AT124">
        <v>306.41407142857099</v>
      </c>
      <c r="AU124">
        <v>346.11810714285701</v>
      </c>
      <c r="AV124">
        <v>21.1938071428571</v>
      </c>
      <c r="AW124">
        <v>18.984549999999999</v>
      </c>
      <c r="AX124">
        <v>600.04121428571398</v>
      </c>
      <c r="AY124">
        <v>99.379096428571401</v>
      </c>
      <c r="AZ124">
        <v>9.9878350000000005E-2</v>
      </c>
      <c r="BA124">
        <v>23.785821428571399</v>
      </c>
      <c r="BB124">
        <v>24.436871428571401</v>
      </c>
      <c r="BC124">
        <v>24.254578571428599</v>
      </c>
      <c r="BD124">
        <v>0</v>
      </c>
      <c r="BE124">
        <v>0</v>
      </c>
      <c r="BF124">
        <v>13012.575000000001</v>
      </c>
      <c r="BG124">
        <v>1039.84428571429</v>
      </c>
      <c r="BH124">
        <v>13.544664285714299</v>
      </c>
      <c r="BI124">
        <v>1199.9978571428601</v>
      </c>
      <c r="BJ124">
        <v>0.33000607142857102</v>
      </c>
      <c r="BK124">
        <v>0.33001082142857102</v>
      </c>
      <c r="BL124">
        <v>0.33000857142857098</v>
      </c>
      <c r="BM124">
        <v>9.9745100000000007E-3</v>
      </c>
      <c r="BN124">
        <v>26</v>
      </c>
      <c r="BO124">
        <v>17743.035714285699</v>
      </c>
      <c r="BP124">
        <v>1560439127</v>
      </c>
      <c r="BQ124" t="s">
        <v>238</v>
      </c>
      <c r="BR124">
        <v>2</v>
      </c>
      <c r="BS124">
        <v>-0.51400000000000001</v>
      </c>
      <c r="BT124">
        <v>2.4E-2</v>
      </c>
      <c r="BU124">
        <v>400</v>
      </c>
      <c r="BV124">
        <v>19</v>
      </c>
      <c r="BW124">
        <v>0.04</v>
      </c>
      <c r="BX124">
        <v>0.04</v>
      </c>
      <c r="BY124">
        <v>23.310201728744499</v>
      </c>
      <c r="BZ124">
        <v>3.53035877527372</v>
      </c>
      <c r="CA124">
        <v>0.357025779659362</v>
      </c>
      <c r="CB124">
        <v>0</v>
      </c>
      <c r="CC124">
        <v>-39.585234146341499</v>
      </c>
      <c r="CD124">
        <v>-6.01940278745586</v>
      </c>
      <c r="CE124">
        <v>0.60798754905806895</v>
      </c>
      <c r="CF124">
        <v>0</v>
      </c>
      <c r="CG124">
        <v>2.2090251219512198</v>
      </c>
      <c r="CH124">
        <v>2.2871080139357501E-3</v>
      </c>
      <c r="CI124">
        <v>1.5193373426391E-3</v>
      </c>
      <c r="CJ124">
        <v>1</v>
      </c>
      <c r="CK124">
        <v>1</v>
      </c>
      <c r="CL124">
        <v>3</v>
      </c>
      <c r="CM124" t="s">
        <v>254</v>
      </c>
      <c r="CN124">
        <v>1.8608100000000001</v>
      </c>
      <c r="CO124">
        <v>1.85775</v>
      </c>
      <c r="CP124">
        <v>1.8605100000000001</v>
      </c>
      <c r="CQ124">
        <v>1.8533299999999999</v>
      </c>
      <c r="CR124">
        <v>1.8519000000000001</v>
      </c>
      <c r="CS124">
        <v>1.8527199999999999</v>
      </c>
      <c r="CT124">
        <v>1.85639</v>
      </c>
      <c r="CU124">
        <v>1.86267</v>
      </c>
      <c r="CV124" t="s">
        <v>240</v>
      </c>
      <c r="CW124" t="s">
        <v>19</v>
      </c>
      <c r="CX124" t="s">
        <v>19</v>
      </c>
      <c r="CY124" t="s">
        <v>19</v>
      </c>
      <c r="CZ124" t="s">
        <v>241</v>
      </c>
      <c r="DA124" t="s">
        <v>242</v>
      </c>
      <c r="DB124" t="s">
        <v>243</v>
      </c>
      <c r="DC124" t="s">
        <v>243</v>
      </c>
      <c r="DD124" t="s">
        <v>243</v>
      </c>
      <c r="DE124" t="s">
        <v>243</v>
      </c>
      <c r="DF124">
        <v>0</v>
      </c>
      <c r="DG124">
        <v>100</v>
      </c>
      <c r="DH124">
        <v>100</v>
      </c>
      <c r="DI124">
        <v>-0.51400000000000001</v>
      </c>
      <c r="DJ124">
        <v>2.4E-2</v>
      </c>
      <c r="DK124">
        <v>3</v>
      </c>
      <c r="DL124">
        <v>633.33199999999999</v>
      </c>
      <c r="DM124">
        <v>284.08499999999998</v>
      </c>
      <c r="DN124">
        <v>23.000900000000001</v>
      </c>
      <c r="DO124">
        <v>25.355399999999999</v>
      </c>
      <c r="DP124">
        <v>30.000299999999999</v>
      </c>
      <c r="DQ124">
        <v>25.4208</v>
      </c>
      <c r="DR124">
        <v>25.4328</v>
      </c>
      <c r="DS124">
        <v>18.0791</v>
      </c>
      <c r="DT124">
        <v>24.1143</v>
      </c>
      <c r="DU124">
        <v>59.058500000000002</v>
      </c>
      <c r="DV124">
        <v>23</v>
      </c>
      <c r="DW124">
        <v>374.17</v>
      </c>
      <c r="DX124">
        <v>19</v>
      </c>
      <c r="DY124">
        <v>101.04300000000001</v>
      </c>
      <c r="DZ124">
        <v>105.01300000000001</v>
      </c>
    </row>
    <row r="125" spans="1:130" x14ac:dyDescent="0.25">
      <c r="A125">
        <v>109</v>
      </c>
      <c r="B125">
        <v>1560448799.5</v>
      </c>
      <c r="C125">
        <v>216</v>
      </c>
      <c r="D125" t="s">
        <v>459</v>
      </c>
      <c r="E125" t="s">
        <v>460</v>
      </c>
      <c r="G125">
        <v>1560448790.1607101</v>
      </c>
      <c r="H125">
        <f t="shared" si="29"/>
        <v>1.3545098646484102E-3</v>
      </c>
      <c r="I125">
        <f t="shared" si="30"/>
        <v>23.515728178923681</v>
      </c>
      <c r="J125">
        <f t="shared" si="31"/>
        <v>309.56367857142902</v>
      </c>
      <c r="K125">
        <f t="shared" si="32"/>
        <v>35.545865611446047</v>
      </c>
      <c r="L125">
        <f t="shared" si="33"/>
        <v>3.5361019715456994</v>
      </c>
      <c r="M125">
        <f t="shared" si="34"/>
        <v>30.79538830425567</v>
      </c>
      <c r="N125">
        <f t="shared" si="35"/>
        <v>0.14147368934172858</v>
      </c>
      <c r="O125">
        <f t="shared" si="36"/>
        <v>3</v>
      </c>
      <c r="P125">
        <f t="shared" si="37"/>
        <v>0.13821473134754314</v>
      </c>
      <c r="Q125">
        <f t="shared" si="38"/>
        <v>8.6671209668336469E-2</v>
      </c>
      <c r="R125">
        <f t="shared" si="39"/>
        <v>215.02237467109811</v>
      </c>
      <c r="S125">
        <f t="shared" si="40"/>
        <v>24.684844564931669</v>
      </c>
      <c r="T125">
        <f t="shared" si="41"/>
        <v>24.34748214285715</v>
      </c>
      <c r="U125">
        <f t="shared" si="42"/>
        <v>3.0580626881797501</v>
      </c>
      <c r="V125">
        <f t="shared" si="43"/>
        <v>71.306606494091056</v>
      </c>
      <c r="W125">
        <f t="shared" si="44"/>
        <v>2.1084710533555078</v>
      </c>
      <c r="X125">
        <f t="shared" si="45"/>
        <v>2.9569084226862343</v>
      </c>
      <c r="Y125">
        <f t="shared" si="46"/>
        <v>0.94959163482424236</v>
      </c>
      <c r="Z125">
        <f t="shared" si="47"/>
        <v>-59.733885030994891</v>
      </c>
      <c r="AA125">
        <f t="shared" si="48"/>
        <v>-90.613171628567997</v>
      </c>
      <c r="AB125">
        <f t="shared" si="49"/>
        <v>-6.3291656275692763</v>
      </c>
      <c r="AC125">
        <f t="shared" si="50"/>
        <v>58.346152383965958</v>
      </c>
      <c r="AD125">
        <v>0</v>
      </c>
      <c r="AE125">
        <v>0</v>
      </c>
      <c r="AF125">
        <v>3</v>
      </c>
      <c r="AG125">
        <v>0</v>
      </c>
      <c r="AH125">
        <v>0</v>
      </c>
      <c r="AI125">
        <f t="shared" si="51"/>
        <v>1</v>
      </c>
      <c r="AJ125">
        <f t="shared" si="52"/>
        <v>0</v>
      </c>
      <c r="AK125">
        <f t="shared" si="53"/>
        <v>67823.180155860508</v>
      </c>
      <c r="AL125">
        <f t="shared" si="54"/>
        <v>1199.99821428571</v>
      </c>
      <c r="AM125">
        <f t="shared" si="55"/>
        <v>963.35987131948332</v>
      </c>
      <c r="AN125">
        <f t="shared" si="56"/>
        <v>0.80280108741071432</v>
      </c>
      <c r="AO125">
        <f t="shared" si="57"/>
        <v>0.22320046856071429</v>
      </c>
      <c r="AP125">
        <v>10</v>
      </c>
      <c r="AQ125">
        <v>1</v>
      </c>
      <c r="AR125" t="s">
        <v>237</v>
      </c>
      <c r="AS125">
        <v>1560448790.1607101</v>
      </c>
      <c r="AT125">
        <v>309.56367857142902</v>
      </c>
      <c r="AU125">
        <v>349.453392857143</v>
      </c>
      <c r="AV125">
        <v>21.194928571428601</v>
      </c>
      <c r="AW125">
        <v>18.985371428571401</v>
      </c>
      <c r="AX125">
        <v>600.03025000000002</v>
      </c>
      <c r="AY125">
        <v>99.380167857142894</v>
      </c>
      <c r="AZ125">
        <v>9.9811339285714298E-2</v>
      </c>
      <c r="BA125">
        <v>23.787228571428599</v>
      </c>
      <c r="BB125">
        <v>24.4382392857143</v>
      </c>
      <c r="BC125">
        <v>24.256724999999999</v>
      </c>
      <c r="BD125">
        <v>0</v>
      </c>
      <c r="BE125">
        <v>0</v>
      </c>
      <c r="BF125">
        <v>13013.242857142901</v>
      </c>
      <c r="BG125">
        <v>1039.8435714285699</v>
      </c>
      <c r="BH125">
        <v>13.561821428571401</v>
      </c>
      <c r="BI125">
        <v>1199.99821428571</v>
      </c>
      <c r="BJ125">
        <v>0.33000628571428597</v>
      </c>
      <c r="BK125">
        <v>0.330011</v>
      </c>
      <c r="BL125">
        <v>0.33000835714285698</v>
      </c>
      <c r="BM125">
        <v>9.9744489285714302E-3</v>
      </c>
      <c r="BN125">
        <v>26</v>
      </c>
      <c r="BO125">
        <v>17743.0428571429</v>
      </c>
      <c r="BP125">
        <v>1560439127</v>
      </c>
      <c r="BQ125" t="s">
        <v>238</v>
      </c>
      <c r="BR125">
        <v>2</v>
      </c>
      <c r="BS125">
        <v>-0.51400000000000001</v>
      </c>
      <c r="BT125">
        <v>2.4E-2</v>
      </c>
      <c r="BU125">
        <v>400</v>
      </c>
      <c r="BV125">
        <v>19</v>
      </c>
      <c r="BW125">
        <v>0.04</v>
      </c>
      <c r="BX125">
        <v>0.04</v>
      </c>
      <c r="BY125">
        <v>23.422583495918101</v>
      </c>
      <c r="BZ125">
        <v>3.3460063145209</v>
      </c>
      <c r="CA125">
        <v>0.33961444706564198</v>
      </c>
      <c r="CB125">
        <v>0</v>
      </c>
      <c r="CC125">
        <v>-39.771697560975603</v>
      </c>
      <c r="CD125">
        <v>-5.6878034843208596</v>
      </c>
      <c r="CE125">
        <v>0.57794635774704495</v>
      </c>
      <c r="CF125">
        <v>0</v>
      </c>
      <c r="CG125">
        <v>2.2094121951219501</v>
      </c>
      <c r="CH125">
        <v>2.00989547038514E-3</v>
      </c>
      <c r="CI125">
        <v>1.49687888653416E-3</v>
      </c>
      <c r="CJ125">
        <v>1</v>
      </c>
      <c r="CK125">
        <v>1</v>
      </c>
      <c r="CL125">
        <v>3</v>
      </c>
      <c r="CM125" t="s">
        <v>254</v>
      </c>
      <c r="CN125">
        <v>1.8608100000000001</v>
      </c>
      <c r="CO125">
        <v>1.8577600000000001</v>
      </c>
      <c r="CP125">
        <v>1.8605</v>
      </c>
      <c r="CQ125">
        <v>1.8533299999999999</v>
      </c>
      <c r="CR125">
        <v>1.85189</v>
      </c>
      <c r="CS125">
        <v>1.8527199999999999</v>
      </c>
      <c r="CT125">
        <v>1.8564000000000001</v>
      </c>
      <c r="CU125">
        <v>1.86266</v>
      </c>
      <c r="CV125" t="s">
        <v>240</v>
      </c>
      <c r="CW125" t="s">
        <v>19</v>
      </c>
      <c r="CX125" t="s">
        <v>19</v>
      </c>
      <c r="CY125" t="s">
        <v>19</v>
      </c>
      <c r="CZ125" t="s">
        <v>241</v>
      </c>
      <c r="DA125" t="s">
        <v>242</v>
      </c>
      <c r="DB125" t="s">
        <v>243</v>
      </c>
      <c r="DC125" t="s">
        <v>243</v>
      </c>
      <c r="DD125" t="s">
        <v>243</v>
      </c>
      <c r="DE125" t="s">
        <v>243</v>
      </c>
      <c r="DF125">
        <v>0</v>
      </c>
      <c r="DG125">
        <v>100</v>
      </c>
      <c r="DH125">
        <v>100</v>
      </c>
      <c r="DI125">
        <v>-0.51400000000000001</v>
      </c>
      <c r="DJ125">
        <v>2.4E-2</v>
      </c>
      <c r="DK125">
        <v>3</v>
      </c>
      <c r="DL125">
        <v>633.06200000000001</v>
      </c>
      <c r="DM125">
        <v>284.19</v>
      </c>
      <c r="DN125">
        <v>23.001000000000001</v>
      </c>
      <c r="DO125">
        <v>25.356400000000001</v>
      </c>
      <c r="DP125">
        <v>30.0002</v>
      </c>
      <c r="DQ125">
        <v>25.421800000000001</v>
      </c>
      <c r="DR125">
        <v>25.433800000000002</v>
      </c>
      <c r="DS125">
        <v>18.178699999999999</v>
      </c>
      <c r="DT125">
        <v>24.1143</v>
      </c>
      <c r="DU125">
        <v>59.058500000000002</v>
      </c>
      <c r="DV125">
        <v>23</v>
      </c>
      <c r="DW125">
        <v>374.17</v>
      </c>
      <c r="DX125">
        <v>19</v>
      </c>
      <c r="DY125">
        <v>101.042</v>
      </c>
      <c r="DZ125">
        <v>105.01300000000001</v>
      </c>
    </row>
    <row r="126" spans="1:130" x14ac:dyDescent="0.25">
      <c r="A126">
        <v>110</v>
      </c>
      <c r="B126">
        <v>1560448801.5</v>
      </c>
      <c r="C126">
        <v>218</v>
      </c>
      <c r="D126" t="s">
        <v>461</v>
      </c>
      <c r="E126" t="s">
        <v>462</v>
      </c>
      <c r="G126">
        <v>1560448792.1607101</v>
      </c>
      <c r="H126">
        <f t="shared" si="29"/>
        <v>1.3546673088019284E-3</v>
      </c>
      <c r="I126">
        <f t="shared" si="30"/>
        <v>23.62041102227003</v>
      </c>
      <c r="J126">
        <f t="shared" si="31"/>
        <v>312.71125000000001</v>
      </c>
      <c r="K126">
        <f t="shared" si="32"/>
        <v>37.455520225427172</v>
      </c>
      <c r="L126">
        <f t="shared" si="33"/>
        <v>3.7261225263025546</v>
      </c>
      <c r="M126">
        <f t="shared" si="34"/>
        <v>31.108910671656297</v>
      </c>
      <c r="N126">
        <f t="shared" si="35"/>
        <v>0.14147879356766202</v>
      </c>
      <c r="O126">
        <f t="shared" si="36"/>
        <v>3</v>
      </c>
      <c r="P126">
        <f t="shared" si="37"/>
        <v>0.13821960311823389</v>
      </c>
      <c r="Q126">
        <f t="shared" si="38"/>
        <v>8.6674274791428821E-2</v>
      </c>
      <c r="R126">
        <f t="shared" si="39"/>
        <v>215.02234194799507</v>
      </c>
      <c r="S126">
        <f t="shared" si="40"/>
        <v>24.686024948377735</v>
      </c>
      <c r="T126">
        <f t="shared" si="41"/>
        <v>24.348760714285753</v>
      </c>
      <c r="U126">
        <f t="shared" si="42"/>
        <v>3.0582969517960699</v>
      </c>
      <c r="V126">
        <f t="shared" si="43"/>
        <v>71.306324849788012</v>
      </c>
      <c r="W126">
        <f t="shared" si="44"/>
        <v>2.1086176794519358</v>
      </c>
      <c r="X126">
        <f t="shared" si="45"/>
        <v>2.9571257302825424</v>
      </c>
      <c r="Y126">
        <f t="shared" si="46"/>
        <v>0.94967927234413407</v>
      </c>
      <c r="Z126">
        <f t="shared" si="47"/>
        <v>-59.740828318165043</v>
      </c>
      <c r="AA126">
        <f t="shared" si="48"/>
        <v>-90.62241368572036</v>
      </c>
      <c r="AB126">
        <f t="shared" si="49"/>
        <v>-6.3298910736664631</v>
      </c>
      <c r="AC126">
        <f t="shared" si="50"/>
        <v>58.329208870443196</v>
      </c>
      <c r="AD126">
        <v>0</v>
      </c>
      <c r="AE126">
        <v>0</v>
      </c>
      <c r="AF126">
        <v>3</v>
      </c>
      <c r="AG126">
        <v>0</v>
      </c>
      <c r="AH126">
        <v>0</v>
      </c>
      <c r="AI126">
        <f t="shared" si="51"/>
        <v>1</v>
      </c>
      <c r="AJ126">
        <f t="shared" si="52"/>
        <v>0</v>
      </c>
      <c r="AK126">
        <f t="shared" si="53"/>
        <v>67820.996026699009</v>
      </c>
      <c r="AL126">
        <f t="shared" si="54"/>
        <v>1199.99821428571</v>
      </c>
      <c r="AM126">
        <f t="shared" si="55"/>
        <v>963.35976042679079</v>
      </c>
      <c r="AN126">
        <f t="shared" si="56"/>
        <v>0.80280099499999968</v>
      </c>
      <c r="AO126">
        <f t="shared" si="57"/>
        <v>0.22320046028571422</v>
      </c>
      <c r="AP126">
        <v>10</v>
      </c>
      <c r="AQ126">
        <v>1</v>
      </c>
      <c r="AR126" t="s">
        <v>237</v>
      </c>
      <c r="AS126">
        <v>1560448792.1607101</v>
      </c>
      <c r="AT126">
        <v>312.71125000000001</v>
      </c>
      <c r="AU126">
        <v>352.78396428571398</v>
      </c>
      <c r="AV126">
        <v>21.196128571428599</v>
      </c>
      <c r="AW126">
        <v>18.986242857142901</v>
      </c>
      <c r="AX126">
        <v>600.010035714286</v>
      </c>
      <c r="AY126">
        <v>99.381510714285696</v>
      </c>
      <c r="AZ126">
        <v>9.9754099999999998E-2</v>
      </c>
      <c r="BA126">
        <v>23.788450000000001</v>
      </c>
      <c r="BB126">
        <v>24.439453571428601</v>
      </c>
      <c r="BC126">
        <v>24.258067857142901</v>
      </c>
      <c r="BD126">
        <v>0</v>
      </c>
      <c r="BE126">
        <v>0</v>
      </c>
      <c r="BF126">
        <v>13012.6392857143</v>
      </c>
      <c r="BG126">
        <v>1039.83607142857</v>
      </c>
      <c r="BH126">
        <v>13.573924999999999</v>
      </c>
      <c r="BI126">
        <v>1199.99821428571</v>
      </c>
      <c r="BJ126">
        <v>0.33000621428571397</v>
      </c>
      <c r="BK126">
        <v>0.33001164285714302</v>
      </c>
      <c r="BL126">
        <v>0.33000785714285702</v>
      </c>
      <c r="BM126">
        <v>9.9743857142857092E-3</v>
      </c>
      <c r="BN126">
        <v>26</v>
      </c>
      <c r="BO126">
        <v>17743.05</v>
      </c>
      <c r="BP126">
        <v>1560439127</v>
      </c>
      <c r="BQ126" t="s">
        <v>238</v>
      </c>
      <c r="BR126">
        <v>2</v>
      </c>
      <c r="BS126">
        <v>-0.51400000000000001</v>
      </c>
      <c r="BT126">
        <v>2.4E-2</v>
      </c>
      <c r="BU126">
        <v>400</v>
      </c>
      <c r="BV126">
        <v>19</v>
      </c>
      <c r="BW126">
        <v>0.04</v>
      </c>
      <c r="BX126">
        <v>0.04</v>
      </c>
      <c r="BY126">
        <v>23.5216580597011</v>
      </c>
      <c r="BZ126">
        <v>3.0038697600284299</v>
      </c>
      <c r="CA126">
        <v>0.30916028554331298</v>
      </c>
      <c r="CB126">
        <v>0</v>
      </c>
      <c r="CC126">
        <v>-39.946970731707303</v>
      </c>
      <c r="CD126">
        <v>-5.1372982578395501</v>
      </c>
      <c r="CE126">
        <v>0.52720696646082899</v>
      </c>
      <c r="CF126">
        <v>0</v>
      </c>
      <c r="CG126">
        <v>2.2097609756097598</v>
      </c>
      <c r="CH126">
        <v>3.4409059233375099E-3</v>
      </c>
      <c r="CI126">
        <v>1.5906844743587901E-3</v>
      </c>
      <c r="CJ126">
        <v>1</v>
      </c>
      <c r="CK126">
        <v>1</v>
      </c>
      <c r="CL126">
        <v>3</v>
      </c>
      <c r="CM126" t="s">
        <v>254</v>
      </c>
      <c r="CN126">
        <v>1.8608100000000001</v>
      </c>
      <c r="CO126">
        <v>1.8577600000000001</v>
      </c>
      <c r="CP126">
        <v>1.8605</v>
      </c>
      <c r="CQ126">
        <v>1.8533299999999999</v>
      </c>
      <c r="CR126">
        <v>1.8518699999999999</v>
      </c>
      <c r="CS126">
        <v>1.8527199999999999</v>
      </c>
      <c r="CT126">
        <v>1.8564000000000001</v>
      </c>
      <c r="CU126">
        <v>1.8626499999999999</v>
      </c>
      <c r="CV126" t="s">
        <v>240</v>
      </c>
      <c r="CW126" t="s">
        <v>19</v>
      </c>
      <c r="CX126" t="s">
        <v>19</v>
      </c>
      <c r="CY126" t="s">
        <v>19</v>
      </c>
      <c r="CZ126" t="s">
        <v>241</v>
      </c>
      <c r="DA126" t="s">
        <v>242</v>
      </c>
      <c r="DB126" t="s">
        <v>243</v>
      </c>
      <c r="DC126" t="s">
        <v>243</v>
      </c>
      <c r="DD126" t="s">
        <v>243</v>
      </c>
      <c r="DE126" t="s">
        <v>243</v>
      </c>
      <c r="DF126">
        <v>0</v>
      </c>
      <c r="DG126">
        <v>100</v>
      </c>
      <c r="DH126">
        <v>100</v>
      </c>
      <c r="DI126">
        <v>-0.51400000000000001</v>
      </c>
      <c r="DJ126">
        <v>2.4E-2</v>
      </c>
      <c r="DK126">
        <v>3</v>
      </c>
      <c r="DL126">
        <v>633.13499999999999</v>
      </c>
      <c r="DM126">
        <v>284.238</v>
      </c>
      <c r="DN126">
        <v>23.001000000000001</v>
      </c>
      <c r="DO126">
        <v>25.357500000000002</v>
      </c>
      <c r="DP126">
        <v>30.0002</v>
      </c>
      <c r="DQ126">
        <v>25.422799999999999</v>
      </c>
      <c r="DR126">
        <v>25.4346</v>
      </c>
      <c r="DS126">
        <v>18.311800000000002</v>
      </c>
      <c r="DT126">
        <v>24.1143</v>
      </c>
      <c r="DU126">
        <v>59.058500000000002</v>
      </c>
      <c r="DV126">
        <v>23</v>
      </c>
      <c r="DW126">
        <v>379.17</v>
      </c>
      <c r="DX126">
        <v>19</v>
      </c>
      <c r="DY126">
        <v>101.041</v>
      </c>
      <c r="DZ126">
        <v>105.01300000000001</v>
      </c>
    </row>
    <row r="127" spans="1:130" x14ac:dyDescent="0.25">
      <c r="A127">
        <v>111</v>
      </c>
      <c r="B127">
        <v>1560448803.5</v>
      </c>
      <c r="C127">
        <v>220</v>
      </c>
      <c r="D127" t="s">
        <v>463</v>
      </c>
      <c r="E127" t="s">
        <v>464</v>
      </c>
      <c r="G127">
        <v>1560448794.1607101</v>
      </c>
      <c r="H127">
        <f t="shared" si="29"/>
        <v>1.3548857965232292E-3</v>
      </c>
      <c r="I127">
        <f t="shared" si="30"/>
        <v>23.727822716829774</v>
      </c>
      <c r="J127">
        <f t="shared" si="31"/>
        <v>315.85735714285698</v>
      </c>
      <c r="K127">
        <f t="shared" si="32"/>
        <v>39.346094916086734</v>
      </c>
      <c r="L127">
        <f t="shared" si="33"/>
        <v>3.914247233641817</v>
      </c>
      <c r="M127">
        <f t="shared" si="34"/>
        <v>31.422274283091856</v>
      </c>
      <c r="N127">
        <f t="shared" si="35"/>
        <v>0.14149107715903489</v>
      </c>
      <c r="O127">
        <f t="shared" si="36"/>
        <v>3</v>
      </c>
      <c r="P127">
        <f t="shared" si="37"/>
        <v>0.13823132726049972</v>
      </c>
      <c r="Q127">
        <f t="shared" si="38"/>
        <v>8.6681651155345332E-2</v>
      </c>
      <c r="R127">
        <f t="shared" si="39"/>
        <v>215.02249882609166</v>
      </c>
      <c r="S127">
        <f t="shared" si="40"/>
        <v>24.686733994340347</v>
      </c>
      <c r="T127">
        <f t="shared" si="41"/>
        <v>24.349989285714301</v>
      </c>
      <c r="U127">
        <f t="shared" si="42"/>
        <v>3.0585220690448662</v>
      </c>
      <c r="V127">
        <f t="shared" si="43"/>
        <v>71.307860084930638</v>
      </c>
      <c r="W127">
        <f t="shared" si="44"/>
        <v>2.1087600449962984</v>
      </c>
      <c r="X127">
        <f t="shared" si="45"/>
        <v>2.957261713483867</v>
      </c>
      <c r="Y127">
        <f t="shared" si="46"/>
        <v>0.9497620240485678</v>
      </c>
      <c r="Z127">
        <f t="shared" si="47"/>
        <v>-59.75046362667441</v>
      </c>
      <c r="AA127">
        <f t="shared" si="48"/>
        <v>-90.69750539999994</v>
      </c>
      <c r="AB127">
        <f t="shared" si="49"/>
        <v>-6.3351999173979729</v>
      </c>
      <c r="AC127">
        <f t="shared" si="50"/>
        <v>58.239329882019334</v>
      </c>
      <c r="AD127">
        <v>0</v>
      </c>
      <c r="AE127">
        <v>0</v>
      </c>
      <c r="AF127">
        <v>3</v>
      </c>
      <c r="AG127">
        <v>0</v>
      </c>
      <c r="AH127">
        <v>0</v>
      </c>
      <c r="AI127">
        <f t="shared" si="51"/>
        <v>1</v>
      </c>
      <c r="AJ127">
        <f t="shared" si="52"/>
        <v>0</v>
      </c>
      <c r="AK127">
        <f t="shared" si="53"/>
        <v>67822.28202078832</v>
      </c>
      <c r="AL127">
        <f t="shared" si="54"/>
        <v>1199.99928571429</v>
      </c>
      <c r="AM127">
        <f t="shared" si="55"/>
        <v>963.36053292791632</v>
      </c>
      <c r="AN127">
        <f t="shared" si="56"/>
        <v>0.80280092196428576</v>
      </c>
      <c r="AO127">
        <f t="shared" si="57"/>
        <v>0.22320044415000004</v>
      </c>
      <c r="AP127">
        <v>10</v>
      </c>
      <c r="AQ127">
        <v>1</v>
      </c>
      <c r="AR127" t="s">
        <v>237</v>
      </c>
      <c r="AS127">
        <v>1560448794.1607101</v>
      </c>
      <c r="AT127">
        <v>315.85735714285698</v>
      </c>
      <c r="AU127">
        <v>356.116107142857</v>
      </c>
      <c r="AV127">
        <v>21.197299999999998</v>
      </c>
      <c r="AW127">
        <v>18.987071428571401</v>
      </c>
      <c r="AX127">
        <v>600.01300000000003</v>
      </c>
      <c r="AY127">
        <v>99.3827214285715</v>
      </c>
      <c r="AZ127">
        <v>9.9761953571428599E-2</v>
      </c>
      <c r="BA127">
        <v>23.789214285714301</v>
      </c>
      <c r="BB127">
        <v>24.440139285714299</v>
      </c>
      <c r="BC127">
        <v>24.2598392857143</v>
      </c>
      <c r="BD127">
        <v>0</v>
      </c>
      <c r="BE127">
        <v>0</v>
      </c>
      <c r="BF127">
        <v>13012.775</v>
      </c>
      <c r="BG127">
        <v>1039.8282142857099</v>
      </c>
      <c r="BH127">
        <v>13.5783357142857</v>
      </c>
      <c r="BI127">
        <v>1199.99928571429</v>
      </c>
      <c r="BJ127">
        <v>0.33000625</v>
      </c>
      <c r="BK127">
        <v>0.33001200000000003</v>
      </c>
      <c r="BL127">
        <v>0.33000750000000001</v>
      </c>
      <c r="BM127">
        <v>9.9743292857142896E-3</v>
      </c>
      <c r="BN127">
        <v>26</v>
      </c>
      <c r="BO127">
        <v>17743.060714285701</v>
      </c>
      <c r="BP127">
        <v>1560439127</v>
      </c>
      <c r="BQ127" t="s">
        <v>238</v>
      </c>
      <c r="BR127">
        <v>2</v>
      </c>
      <c r="BS127">
        <v>-0.51400000000000001</v>
      </c>
      <c r="BT127">
        <v>2.4E-2</v>
      </c>
      <c r="BU127">
        <v>400</v>
      </c>
      <c r="BV127">
        <v>19</v>
      </c>
      <c r="BW127">
        <v>0.04</v>
      </c>
      <c r="BX127">
        <v>0.04</v>
      </c>
      <c r="BY127">
        <v>23.635613546240801</v>
      </c>
      <c r="BZ127">
        <v>2.7602418146280301</v>
      </c>
      <c r="CA127">
        <v>0.28182571174662402</v>
      </c>
      <c r="CB127">
        <v>0</v>
      </c>
      <c r="CC127">
        <v>-40.148758536585397</v>
      </c>
      <c r="CD127">
        <v>-4.7525958188152897</v>
      </c>
      <c r="CE127">
        <v>0.48233452462646598</v>
      </c>
      <c r="CF127">
        <v>0</v>
      </c>
      <c r="CG127">
        <v>2.21013048780488</v>
      </c>
      <c r="CH127">
        <v>6.3995121951207099E-3</v>
      </c>
      <c r="CI127">
        <v>1.78116014702876E-3</v>
      </c>
      <c r="CJ127">
        <v>1</v>
      </c>
      <c r="CK127">
        <v>1</v>
      </c>
      <c r="CL127">
        <v>3</v>
      </c>
      <c r="CM127" t="s">
        <v>254</v>
      </c>
      <c r="CN127">
        <v>1.8608100000000001</v>
      </c>
      <c r="CO127">
        <v>1.8577600000000001</v>
      </c>
      <c r="CP127">
        <v>1.8605</v>
      </c>
      <c r="CQ127">
        <v>1.8533299999999999</v>
      </c>
      <c r="CR127">
        <v>1.85188</v>
      </c>
      <c r="CS127">
        <v>1.8527199999999999</v>
      </c>
      <c r="CT127">
        <v>1.85639</v>
      </c>
      <c r="CU127">
        <v>1.86266</v>
      </c>
      <c r="CV127" t="s">
        <v>240</v>
      </c>
      <c r="CW127" t="s">
        <v>19</v>
      </c>
      <c r="CX127" t="s">
        <v>19</v>
      </c>
      <c r="CY127" t="s">
        <v>19</v>
      </c>
      <c r="CZ127" t="s">
        <v>241</v>
      </c>
      <c r="DA127" t="s">
        <v>242</v>
      </c>
      <c r="DB127" t="s">
        <v>243</v>
      </c>
      <c r="DC127" t="s">
        <v>243</v>
      </c>
      <c r="DD127" t="s">
        <v>243</v>
      </c>
      <c r="DE127" t="s">
        <v>243</v>
      </c>
      <c r="DF127">
        <v>0</v>
      </c>
      <c r="DG127">
        <v>100</v>
      </c>
      <c r="DH127">
        <v>100</v>
      </c>
      <c r="DI127">
        <v>-0.51400000000000001</v>
      </c>
      <c r="DJ127">
        <v>2.4E-2</v>
      </c>
      <c r="DK127">
        <v>3</v>
      </c>
      <c r="DL127">
        <v>633.58900000000006</v>
      </c>
      <c r="DM127">
        <v>284.16500000000002</v>
      </c>
      <c r="DN127">
        <v>23.001000000000001</v>
      </c>
      <c r="DO127">
        <v>25.358599999999999</v>
      </c>
      <c r="DP127">
        <v>30.000299999999999</v>
      </c>
      <c r="DQ127">
        <v>25.4239</v>
      </c>
      <c r="DR127">
        <v>25.435400000000001</v>
      </c>
      <c r="DS127">
        <v>18.463999999999999</v>
      </c>
      <c r="DT127">
        <v>24.1143</v>
      </c>
      <c r="DU127">
        <v>59.058500000000002</v>
      </c>
      <c r="DV127">
        <v>23</v>
      </c>
      <c r="DW127">
        <v>384.17</v>
      </c>
      <c r="DX127">
        <v>19</v>
      </c>
      <c r="DY127">
        <v>101.041</v>
      </c>
      <c r="DZ127">
        <v>105.01300000000001</v>
      </c>
    </row>
    <row r="128" spans="1:130" x14ac:dyDescent="0.25">
      <c r="A128">
        <v>112</v>
      </c>
      <c r="B128">
        <v>1560448805.5</v>
      </c>
      <c r="C128">
        <v>222</v>
      </c>
      <c r="D128" t="s">
        <v>465</v>
      </c>
      <c r="E128" t="s">
        <v>466</v>
      </c>
      <c r="G128">
        <v>1560448796.1607101</v>
      </c>
      <c r="H128">
        <f t="shared" si="29"/>
        <v>1.3548806662661058E-3</v>
      </c>
      <c r="I128">
        <f t="shared" si="30"/>
        <v>23.826746618874534</v>
      </c>
      <c r="J128">
        <f t="shared" si="31"/>
        <v>319.00503571428601</v>
      </c>
      <c r="K128">
        <f t="shared" si="32"/>
        <v>41.310196635041144</v>
      </c>
      <c r="L128">
        <f t="shared" si="33"/>
        <v>4.1096815811975063</v>
      </c>
      <c r="M128">
        <f t="shared" si="34"/>
        <v>31.735726923947823</v>
      </c>
      <c r="N128">
        <f t="shared" si="35"/>
        <v>0.14148982696397208</v>
      </c>
      <c r="O128">
        <f t="shared" si="36"/>
        <v>3</v>
      </c>
      <c r="P128">
        <f t="shared" si="37"/>
        <v>0.13823013400699599</v>
      </c>
      <c r="Q128">
        <f t="shared" si="38"/>
        <v>8.6680900407519482E-2</v>
      </c>
      <c r="R128">
        <f t="shared" si="39"/>
        <v>215.02243353174228</v>
      </c>
      <c r="S128">
        <f t="shared" si="40"/>
        <v>24.687113272464778</v>
      </c>
      <c r="T128">
        <f t="shared" si="41"/>
        <v>24.35080714285715</v>
      </c>
      <c r="U128">
        <f t="shared" si="42"/>
        <v>3.0586719371049691</v>
      </c>
      <c r="V128">
        <f t="shared" si="43"/>
        <v>71.310869542016363</v>
      </c>
      <c r="W128">
        <f t="shared" si="44"/>
        <v>2.108897076229586</v>
      </c>
      <c r="X128">
        <f t="shared" si="45"/>
        <v>2.9573290716740228</v>
      </c>
      <c r="Y128">
        <f t="shared" si="46"/>
        <v>0.9497748608753831</v>
      </c>
      <c r="Z128">
        <f t="shared" si="47"/>
        <v>-59.750237382335264</v>
      </c>
      <c r="AA128">
        <f t="shared" si="48"/>
        <v>-90.768553714279975</v>
      </c>
      <c r="AB128">
        <f t="shared" si="49"/>
        <v>-6.3402009366275465</v>
      </c>
      <c r="AC128">
        <f t="shared" si="50"/>
        <v>58.163441498499495</v>
      </c>
      <c r="AD128">
        <v>0</v>
      </c>
      <c r="AE128">
        <v>0</v>
      </c>
      <c r="AF128">
        <v>3</v>
      </c>
      <c r="AG128">
        <v>0</v>
      </c>
      <c r="AH128">
        <v>0</v>
      </c>
      <c r="AI128">
        <f t="shared" si="51"/>
        <v>1</v>
      </c>
      <c r="AJ128">
        <f t="shared" si="52"/>
        <v>0</v>
      </c>
      <c r="AK128">
        <f t="shared" si="53"/>
        <v>67826.099382162414</v>
      </c>
      <c r="AL128">
        <f t="shared" si="54"/>
        <v>1199.99892857143</v>
      </c>
      <c r="AM128">
        <f t="shared" si="55"/>
        <v>963.36033246322131</v>
      </c>
      <c r="AN128">
        <f t="shared" si="56"/>
        <v>0.80280099383928505</v>
      </c>
      <c r="AO128">
        <f t="shared" si="57"/>
        <v>0.22320042281785699</v>
      </c>
      <c r="AP128">
        <v>10</v>
      </c>
      <c r="AQ128">
        <v>1</v>
      </c>
      <c r="AR128" t="s">
        <v>237</v>
      </c>
      <c r="AS128">
        <v>1560448796.1607101</v>
      </c>
      <c r="AT128">
        <v>319.00503571428601</v>
      </c>
      <c r="AU128">
        <v>359.43478571428602</v>
      </c>
      <c r="AV128">
        <v>21.198467857142901</v>
      </c>
      <c r="AW128">
        <v>18.988303571428599</v>
      </c>
      <c r="AX128">
        <v>600.02746428571402</v>
      </c>
      <c r="AY128">
        <v>99.383671428571404</v>
      </c>
      <c r="AZ128">
        <v>9.9795510714285704E-2</v>
      </c>
      <c r="BA128">
        <v>23.7895928571429</v>
      </c>
      <c r="BB128">
        <v>24.440560714285699</v>
      </c>
      <c r="BC128">
        <v>24.261053571428601</v>
      </c>
      <c r="BD128">
        <v>0</v>
      </c>
      <c r="BE128">
        <v>0</v>
      </c>
      <c r="BF128">
        <v>13013.4714285714</v>
      </c>
      <c r="BG128">
        <v>1039.81535714286</v>
      </c>
      <c r="BH128">
        <v>13.5784321428571</v>
      </c>
      <c r="BI128">
        <v>1199.99892857143</v>
      </c>
      <c r="BJ128">
        <v>0.33000671428571399</v>
      </c>
      <c r="BK128">
        <v>0.33001150000000001</v>
      </c>
      <c r="BL128">
        <v>0.33000757142857101</v>
      </c>
      <c r="BM128">
        <v>9.9742889285714294E-3</v>
      </c>
      <c r="BN128">
        <v>26</v>
      </c>
      <c r="BO128">
        <v>17743.060714285701</v>
      </c>
      <c r="BP128">
        <v>1560439127</v>
      </c>
      <c r="BQ128" t="s">
        <v>238</v>
      </c>
      <c r="BR128">
        <v>2</v>
      </c>
      <c r="BS128">
        <v>-0.51400000000000001</v>
      </c>
      <c r="BT128">
        <v>2.4E-2</v>
      </c>
      <c r="BU128">
        <v>400</v>
      </c>
      <c r="BV128">
        <v>19</v>
      </c>
      <c r="BW128">
        <v>0.04</v>
      </c>
      <c r="BX128">
        <v>0.04</v>
      </c>
      <c r="BY128">
        <v>23.745950592937099</v>
      </c>
      <c r="BZ128">
        <v>2.6989537582621601</v>
      </c>
      <c r="CA128">
        <v>0.274509077639079</v>
      </c>
      <c r="CB128">
        <v>0</v>
      </c>
      <c r="CC128">
        <v>-40.334568292682903</v>
      </c>
      <c r="CD128">
        <v>-4.66835540069654</v>
      </c>
      <c r="CE128">
        <v>0.472827209938324</v>
      </c>
      <c r="CF128">
        <v>0</v>
      </c>
      <c r="CG128">
        <v>2.2103317073170698</v>
      </c>
      <c r="CH128">
        <v>7.9396515679437604E-3</v>
      </c>
      <c r="CI128">
        <v>1.8959673538908E-3</v>
      </c>
      <c r="CJ128">
        <v>1</v>
      </c>
      <c r="CK128">
        <v>1</v>
      </c>
      <c r="CL128">
        <v>3</v>
      </c>
      <c r="CM128" t="s">
        <v>254</v>
      </c>
      <c r="CN128">
        <v>1.8608100000000001</v>
      </c>
      <c r="CO128">
        <v>1.85775</v>
      </c>
      <c r="CP128">
        <v>1.8605</v>
      </c>
      <c r="CQ128">
        <v>1.8533299999999999</v>
      </c>
      <c r="CR128">
        <v>1.85188</v>
      </c>
      <c r="CS128">
        <v>1.8527199999999999</v>
      </c>
      <c r="CT128">
        <v>1.8564000000000001</v>
      </c>
      <c r="CU128">
        <v>1.86266</v>
      </c>
      <c r="CV128" t="s">
        <v>240</v>
      </c>
      <c r="CW128" t="s">
        <v>19</v>
      </c>
      <c r="CX128" t="s">
        <v>19</v>
      </c>
      <c r="CY128" t="s">
        <v>19</v>
      </c>
      <c r="CZ128" t="s">
        <v>241</v>
      </c>
      <c r="DA128" t="s">
        <v>242</v>
      </c>
      <c r="DB128" t="s">
        <v>243</v>
      </c>
      <c r="DC128" t="s">
        <v>243</v>
      </c>
      <c r="DD128" t="s">
        <v>243</v>
      </c>
      <c r="DE128" t="s">
        <v>243</v>
      </c>
      <c r="DF128">
        <v>0</v>
      </c>
      <c r="DG128">
        <v>100</v>
      </c>
      <c r="DH128">
        <v>100</v>
      </c>
      <c r="DI128">
        <v>-0.51400000000000001</v>
      </c>
      <c r="DJ128">
        <v>2.4E-2</v>
      </c>
      <c r="DK128">
        <v>3</v>
      </c>
      <c r="DL128">
        <v>634.024</v>
      </c>
      <c r="DM128">
        <v>284.07</v>
      </c>
      <c r="DN128">
        <v>23.000800000000002</v>
      </c>
      <c r="DO128">
        <v>25.3596</v>
      </c>
      <c r="DP128">
        <v>30.000399999999999</v>
      </c>
      <c r="DQ128">
        <v>25.425000000000001</v>
      </c>
      <c r="DR128">
        <v>25.436499999999999</v>
      </c>
      <c r="DS128">
        <v>18.558299999999999</v>
      </c>
      <c r="DT128">
        <v>24.1143</v>
      </c>
      <c r="DU128">
        <v>59.058500000000002</v>
      </c>
      <c r="DV128">
        <v>23</v>
      </c>
      <c r="DW128">
        <v>384.17</v>
      </c>
      <c r="DX128">
        <v>19</v>
      </c>
      <c r="DY128">
        <v>101.041</v>
      </c>
      <c r="DZ128">
        <v>105.01300000000001</v>
      </c>
    </row>
    <row r="129" spans="1:130" x14ac:dyDescent="0.25">
      <c r="A129">
        <v>113</v>
      </c>
      <c r="B129">
        <v>1560448807.5</v>
      </c>
      <c r="C129">
        <v>224</v>
      </c>
      <c r="D129" t="s">
        <v>467</v>
      </c>
      <c r="E129" t="s">
        <v>468</v>
      </c>
      <c r="G129">
        <v>1560448798.1607101</v>
      </c>
      <c r="H129">
        <f t="shared" si="29"/>
        <v>1.3547693080946063E-3</v>
      </c>
      <c r="I129">
        <f t="shared" si="30"/>
        <v>23.921470444275872</v>
      </c>
      <c r="J129">
        <f t="shared" si="31"/>
        <v>322.15300000000002</v>
      </c>
      <c r="K129">
        <f t="shared" si="32"/>
        <v>43.262156660937755</v>
      </c>
      <c r="L129">
        <f t="shared" si="33"/>
        <v>4.3039017780545743</v>
      </c>
      <c r="M129">
        <f t="shared" si="34"/>
        <v>32.049138936190083</v>
      </c>
      <c r="N129">
        <f t="shared" si="35"/>
        <v>0.14145691268617475</v>
      </c>
      <c r="O129">
        <f t="shared" si="36"/>
        <v>3</v>
      </c>
      <c r="P129">
        <f t="shared" si="37"/>
        <v>0.13819871867273634</v>
      </c>
      <c r="Q129">
        <f t="shared" si="38"/>
        <v>8.666113513942357E-2</v>
      </c>
      <c r="R129">
        <f t="shared" si="39"/>
        <v>215.02230988199906</v>
      </c>
      <c r="S129">
        <f t="shared" si="40"/>
        <v>24.687390796502925</v>
      </c>
      <c r="T129">
        <f t="shared" si="41"/>
        <v>24.35230535714285</v>
      </c>
      <c r="U129">
        <f t="shared" si="42"/>
        <v>3.0589464937179662</v>
      </c>
      <c r="V129">
        <f t="shared" si="43"/>
        <v>71.314239101998282</v>
      </c>
      <c r="W129">
        <f t="shared" si="44"/>
        <v>2.1090284476051444</v>
      </c>
      <c r="X129">
        <f t="shared" si="45"/>
        <v>2.9573735542332216</v>
      </c>
      <c r="Y129">
        <f t="shared" si="46"/>
        <v>0.94991804611282182</v>
      </c>
      <c r="Z129">
        <f t="shared" si="47"/>
        <v>-59.745326486972139</v>
      </c>
      <c r="AA129">
        <f t="shared" si="48"/>
        <v>-90.970434899991758</v>
      </c>
      <c r="AB129">
        <f t="shared" si="49"/>
        <v>-6.3543584928588714</v>
      </c>
      <c r="AC129">
        <f t="shared" si="50"/>
        <v>57.952190002176295</v>
      </c>
      <c r="AD129">
        <v>0</v>
      </c>
      <c r="AE129">
        <v>0</v>
      </c>
      <c r="AF129">
        <v>3</v>
      </c>
      <c r="AG129">
        <v>0</v>
      </c>
      <c r="AH129">
        <v>0</v>
      </c>
      <c r="AI129">
        <f t="shared" si="51"/>
        <v>1</v>
      </c>
      <c r="AJ129">
        <f t="shared" si="52"/>
        <v>0</v>
      </c>
      <c r="AK129">
        <f t="shared" si="53"/>
        <v>67820.364237712594</v>
      </c>
      <c r="AL129">
        <f t="shared" si="54"/>
        <v>1199.99821428571</v>
      </c>
      <c r="AM129">
        <f t="shared" si="55"/>
        <v>963.35986896234385</v>
      </c>
      <c r="AN129">
        <f t="shared" si="56"/>
        <v>0.80280108544642848</v>
      </c>
      <c r="AO129">
        <f t="shared" si="57"/>
        <v>0.22320040185357143</v>
      </c>
      <c r="AP129">
        <v>10</v>
      </c>
      <c r="AQ129">
        <v>1</v>
      </c>
      <c r="AR129" t="s">
        <v>237</v>
      </c>
      <c r="AS129">
        <v>1560448798.1607101</v>
      </c>
      <c r="AT129">
        <v>322.15300000000002</v>
      </c>
      <c r="AU129">
        <v>362.747178571429</v>
      </c>
      <c r="AV129">
        <v>21.199628571428601</v>
      </c>
      <c r="AW129">
        <v>18.989674999999998</v>
      </c>
      <c r="AX129">
        <v>600.03464285714301</v>
      </c>
      <c r="AY129">
        <v>99.384378571428599</v>
      </c>
      <c r="AZ129">
        <v>9.9838357142857104E-2</v>
      </c>
      <c r="BA129">
        <v>23.789842857142901</v>
      </c>
      <c r="BB129">
        <v>24.4424285714286</v>
      </c>
      <c r="BC129">
        <v>24.2621821428571</v>
      </c>
      <c r="BD129">
        <v>0</v>
      </c>
      <c r="BE129">
        <v>0</v>
      </c>
      <c r="BF129">
        <v>13012.1535714286</v>
      </c>
      <c r="BG129">
        <v>1039.8025</v>
      </c>
      <c r="BH129">
        <v>13.6091785714286</v>
      </c>
      <c r="BI129">
        <v>1199.99821428571</v>
      </c>
      <c r="BJ129">
        <v>0.33000724999999997</v>
      </c>
      <c r="BK129">
        <v>0.33001096428571403</v>
      </c>
      <c r="BL129">
        <v>0.33000764285714301</v>
      </c>
      <c r="BM129">
        <v>9.9742282142857106E-3</v>
      </c>
      <c r="BN129">
        <v>26</v>
      </c>
      <c r="BO129">
        <v>17743.05</v>
      </c>
      <c r="BP129">
        <v>1560439127</v>
      </c>
      <c r="BQ129" t="s">
        <v>238</v>
      </c>
      <c r="BR129">
        <v>2</v>
      </c>
      <c r="BS129">
        <v>-0.51400000000000001</v>
      </c>
      <c r="BT129">
        <v>2.4E-2</v>
      </c>
      <c r="BU129">
        <v>400</v>
      </c>
      <c r="BV129">
        <v>19</v>
      </c>
      <c r="BW129">
        <v>0.04</v>
      </c>
      <c r="BX129">
        <v>0.04</v>
      </c>
      <c r="BY129">
        <v>23.845145573306301</v>
      </c>
      <c r="BZ129">
        <v>2.6847323394855702</v>
      </c>
      <c r="CA129">
        <v>0.272930185228276</v>
      </c>
      <c r="CB129">
        <v>0</v>
      </c>
      <c r="CC129">
        <v>-40.505117073170702</v>
      </c>
      <c r="CD129">
        <v>-4.7743212543557396</v>
      </c>
      <c r="CE129">
        <v>0.48411063082650702</v>
      </c>
      <c r="CF129">
        <v>0</v>
      </c>
      <c r="CG129">
        <v>2.2100490243902402</v>
      </c>
      <c r="CH129">
        <v>8.7871777003470496E-3</v>
      </c>
      <c r="CI129">
        <v>1.8749657621304099E-3</v>
      </c>
      <c r="CJ129">
        <v>1</v>
      </c>
      <c r="CK129">
        <v>1</v>
      </c>
      <c r="CL129">
        <v>3</v>
      </c>
      <c r="CM129" t="s">
        <v>254</v>
      </c>
      <c r="CN129">
        <v>1.8608100000000001</v>
      </c>
      <c r="CO129">
        <v>1.85775</v>
      </c>
      <c r="CP129">
        <v>1.8605</v>
      </c>
      <c r="CQ129">
        <v>1.8533299999999999</v>
      </c>
      <c r="CR129">
        <v>1.8518699999999999</v>
      </c>
      <c r="CS129">
        <v>1.8527199999999999</v>
      </c>
      <c r="CT129">
        <v>1.8564000000000001</v>
      </c>
      <c r="CU129">
        <v>1.86266</v>
      </c>
      <c r="CV129" t="s">
        <v>240</v>
      </c>
      <c r="CW129" t="s">
        <v>19</v>
      </c>
      <c r="CX129" t="s">
        <v>19</v>
      </c>
      <c r="CY129" t="s">
        <v>19</v>
      </c>
      <c r="CZ129" t="s">
        <v>241</v>
      </c>
      <c r="DA129" t="s">
        <v>242</v>
      </c>
      <c r="DB129" t="s">
        <v>243</v>
      </c>
      <c r="DC129" t="s">
        <v>243</v>
      </c>
      <c r="DD129" t="s">
        <v>243</v>
      </c>
      <c r="DE129" t="s">
        <v>243</v>
      </c>
      <c r="DF129">
        <v>0</v>
      </c>
      <c r="DG129">
        <v>100</v>
      </c>
      <c r="DH129">
        <v>100</v>
      </c>
      <c r="DI129">
        <v>-0.51400000000000001</v>
      </c>
      <c r="DJ129">
        <v>2.4E-2</v>
      </c>
      <c r="DK129">
        <v>3</v>
      </c>
      <c r="DL129">
        <v>634.07100000000003</v>
      </c>
      <c r="DM129">
        <v>284.16399999999999</v>
      </c>
      <c r="DN129">
        <v>23.000599999999999</v>
      </c>
      <c r="DO129">
        <v>25.360199999999999</v>
      </c>
      <c r="DP129">
        <v>30.000299999999999</v>
      </c>
      <c r="DQ129">
        <v>25.4255</v>
      </c>
      <c r="DR129">
        <v>25.4376</v>
      </c>
      <c r="DS129">
        <v>18.689900000000002</v>
      </c>
      <c r="DT129">
        <v>24.1143</v>
      </c>
      <c r="DU129">
        <v>59.058500000000002</v>
      </c>
      <c r="DV129">
        <v>23</v>
      </c>
      <c r="DW129">
        <v>389.17</v>
      </c>
      <c r="DX129">
        <v>19</v>
      </c>
      <c r="DY129">
        <v>101.041</v>
      </c>
      <c r="DZ129">
        <v>105.01300000000001</v>
      </c>
    </row>
    <row r="130" spans="1:130" x14ac:dyDescent="0.25">
      <c r="A130">
        <v>114</v>
      </c>
      <c r="B130">
        <v>1560448809.5</v>
      </c>
      <c r="C130">
        <v>226</v>
      </c>
      <c r="D130" t="s">
        <v>469</v>
      </c>
      <c r="E130" t="s">
        <v>470</v>
      </c>
      <c r="G130">
        <v>1560448800.1607101</v>
      </c>
      <c r="H130">
        <f t="shared" si="29"/>
        <v>1.3548759691945785E-3</v>
      </c>
      <c r="I130">
        <f t="shared" si="30"/>
        <v>24.023690231710049</v>
      </c>
      <c r="J130">
        <f t="shared" si="31"/>
        <v>325.29571428571398</v>
      </c>
      <c r="K130">
        <f t="shared" si="32"/>
        <v>45.174592290533056</v>
      </c>
      <c r="L130">
        <f t="shared" si="33"/>
        <v>4.4941947373741451</v>
      </c>
      <c r="M130">
        <f t="shared" si="34"/>
        <v>32.362047184199795</v>
      </c>
      <c r="N130">
        <f t="shared" si="35"/>
        <v>0.14145124425591304</v>
      </c>
      <c r="O130">
        <f t="shared" si="36"/>
        <v>3</v>
      </c>
      <c r="P130">
        <f t="shared" si="37"/>
        <v>0.13819330835350566</v>
      </c>
      <c r="Q130">
        <f t="shared" si="38"/>
        <v>8.6657731186610812E-2</v>
      </c>
      <c r="R130">
        <f t="shared" si="39"/>
        <v>215.0221863326239</v>
      </c>
      <c r="S130">
        <f t="shared" si="40"/>
        <v>24.687573483030256</v>
      </c>
      <c r="T130">
        <f t="shared" si="41"/>
        <v>24.353558928571449</v>
      </c>
      <c r="U130">
        <f t="shared" si="42"/>
        <v>3.0591762346373748</v>
      </c>
      <c r="V130">
        <f t="shared" si="43"/>
        <v>71.317110795552907</v>
      </c>
      <c r="W130">
        <f t="shared" si="44"/>
        <v>2.1091401131618794</v>
      </c>
      <c r="X130">
        <f t="shared" si="45"/>
        <v>2.9574110471303587</v>
      </c>
      <c r="Y130">
        <f t="shared" si="46"/>
        <v>0.95003612147549532</v>
      </c>
      <c r="Z130">
        <f t="shared" si="47"/>
        <v>-59.750030241480914</v>
      </c>
      <c r="AA130">
        <f t="shared" si="48"/>
        <v>-91.139102442855659</v>
      </c>
      <c r="AB130">
        <f t="shared" si="49"/>
        <v>-6.3661871472578131</v>
      </c>
      <c r="AC130">
        <f t="shared" si="50"/>
        <v>57.766866501029511</v>
      </c>
      <c r="AD130">
        <v>0</v>
      </c>
      <c r="AE130">
        <v>0</v>
      </c>
      <c r="AF130">
        <v>3</v>
      </c>
      <c r="AG130">
        <v>0</v>
      </c>
      <c r="AH130">
        <v>0</v>
      </c>
      <c r="AI130">
        <f t="shared" si="51"/>
        <v>1</v>
      </c>
      <c r="AJ130">
        <f t="shared" si="52"/>
        <v>0</v>
      </c>
      <c r="AK130">
        <f t="shared" si="53"/>
        <v>67822.927044216718</v>
      </c>
      <c r="AL130">
        <f t="shared" si="54"/>
        <v>1199.9978571428601</v>
      </c>
      <c r="AM130">
        <f t="shared" si="55"/>
        <v>963.35945517647485</v>
      </c>
      <c r="AN130">
        <f t="shared" si="56"/>
        <v>0.80280097955357155</v>
      </c>
      <c r="AO130">
        <f t="shared" si="57"/>
        <v>0.22320036947500002</v>
      </c>
      <c r="AP130">
        <v>10</v>
      </c>
      <c r="AQ130">
        <v>1</v>
      </c>
      <c r="AR130" t="s">
        <v>237</v>
      </c>
      <c r="AS130">
        <v>1560448800.1607101</v>
      </c>
      <c r="AT130">
        <v>325.29571428571398</v>
      </c>
      <c r="AU130">
        <v>366.06700000000001</v>
      </c>
      <c r="AV130">
        <v>21.200582142857101</v>
      </c>
      <c r="AW130">
        <v>18.9904785714286</v>
      </c>
      <c r="AX130">
        <v>600.04057142857198</v>
      </c>
      <c r="AY130">
        <v>99.385146428571403</v>
      </c>
      <c r="AZ130">
        <v>9.9862942857142895E-2</v>
      </c>
      <c r="BA130">
        <v>23.790053571428601</v>
      </c>
      <c r="BB130">
        <v>24.444417857142898</v>
      </c>
      <c r="BC130">
        <v>24.262699999999999</v>
      </c>
      <c r="BD130">
        <v>0</v>
      </c>
      <c r="BE130">
        <v>0</v>
      </c>
      <c r="BF130">
        <v>13012.6</v>
      </c>
      <c r="BG130">
        <v>1039.7950000000001</v>
      </c>
      <c r="BH130">
        <v>13.6470678571429</v>
      </c>
      <c r="BI130">
        <v>1199.9978571428601</v>
      </c>
      <c r="BJ130">
        <v>0.33000739285714298</v>
      </c>
      <c r="BK130">
        <v>0.33001135714285701</v>
      </c>
      <c r="BL130">
        <v>0.330007142857143</v>
      </c>
      <c r="BM130">
        <v>9.9741403571428598E-3</v>
      </c>
      <c r="BN130">
        <v>26</v>
      </c>
      <c r="BO130">
        <v>17743.0428571429</v>
      </c>
      <c r="BP130">
        <v>1560439127</v>
      </c>
      <c r="BQ130" t="s">
        <v>238</v>
      </c>
      <c r="BR130">
        <v>2</v>
      </c>
      <c r="BS130">
        <v>-0.51400000000000001</v>
      </c>
      <c r="BT130">
        <v>2.4E-2</v>
      </c>
      <c r="BU130">
        <v>400</v>
      </c>
      <c r="BV130">
        <v>19</v>
      </c>
      <c r="BW130">
        <v>0.04</v>
      </c>
      <c r="BX130">
        <v>0.04</v>
      </c>
      <c r="BY130">
        <v>23.950990423107299</v>
      </c>
      <c r="BZ130">
        <v>2.98292635220393</v>
      </c>
      <c r="CA130">
        <v>0.30490109054829001</v>
      </c>
      <c r="CB130">
        <v>0</v>
      </c>
      <c r="CC130">
        <v>-40.688731707317103</v>
      </c>
      <c r="CD130">
        <v>-5.32897839721194</v>
      </c>
      <c r="CE130">
        <v>0.54191189115494998</v>
      </c>
      <c r="CF130">
        <v>0</v>
      </c>
      <c r="CG130">
        <v>2.20993073170732</v>
      </c>
      <c r="CH130">
        <v>8.2177003484316807E-3</v>
      </c>
      <c r="CI130">
        <v>1.88831631063091E-3</v>
      </c>
      <c r="CJ130">
        <v>1</v>
      </c>
      <c r="CK130">
        <v>1</v>
      </c>
      <c r="CL130">
        <v>3</v>
      </c>
      <c r="CM130" t="s">
        <v>254</v>
      </c>
      <c r="CN130">
        <v>1.8608100000000001</v>
      </c>
      <c r="CO130">
        <v>1.85775</v>
      </c>
      <c r="CP130">
        <v>1.8605</v>
      </c>
      <c r="CQ130">
        <v>1.8533299999999999</v>
      </c>
      <c r="CR130">
        <v>1.8518699999999999</v>
      </c>
      <c r="CS130">
        <v>1.8527199999999999</v>
      </c>
      <c r="CT130">
        <v>1.85639</v>
      </c>
      <c r="CU130">
        <v>1.86266</v>
      </c>
      <c r="CV130" t="s">
        <v>240</v>
      </c>
      <c r="CW130" t="s">
        <v>19</v>
      </c>
      <c r="CX130" t="s">
        <v>19</v>
      </c>
      <c r="CY130" t="s">
        <v>19</v>
      </c>
      <c r="CZ130" t="s">
        <v>241</v>
      </c>
      <c r="DA130" t="s">
        <v>242</v>
      </c>
      <c r="DB130" t="s">
        <v>243</v>
      </c>
      <c r="DC130" t="s">
        <v>243</v>
      </c>
      <c r="DD130" t="s">
        <v>243</v>
      </c>
      <c r="DE130" t="s">
        <v>243</v>
      </c>
      <c r="DF130">
        <v>0</v>
      </c>
      <c r="DG130">
        <v>100</v>
      </c>
      <c r="DH130">
        <v>100</v>
      </c>
      <c r="DI130">
        <v>-0.51400000000000001</v>
      </c>
      <c r="DJ130">
        <v>2.4E-2</v>
      </c>
      <c r="DK130">
        <v>3</v>
      </c>
      <c r="DL130">
        <v>633.68200000000002</v>
      </c>
      <c r="DM130">
        <v>284.27999999999997</v>
      </c>
      <c r="DN130">
        <v>23.000599999999999</v>
      </c>
      <c r="DO130">
        <v>25.3612</v>
      </c>
      <c r="DP130">
        <v>30.0002</v>
      </c>
      <c r="DQ130">
        <v>25.426600000000001</v>
      </c>
      <c r="DR130">
        <v>25.438600000000001</v>
      </c>
      <c r="DS130">
        <v>18.8416</v>
      </c>
      <c r="DT130">
        <v>24.1143</v>
      </c>
      <c r="DU130">
        <v>59.058500000000002</v>
      </c>
      <c r="DV130">
        <v>23</v>
      </c>
      <c r="DW130">
        <v>394.17</v>
      </c>
      <c r="DX130">
        <v>19</v>
      </c>
      <c r="DY130">
        <v>101.041</v>
      </c>
      <c r="DZ130">
        <v>105.01300000000001</v>
      </c>
    </row>
    <row r="131" spans="1:130" x14ac:dyDescent="0.25">
      <c r="A131">
        <v>115</v>
      </c>
      <c r="B131">
        <v>1560448811.5</v>
      </c>
      <c r="C131">
        <v>228</v>
      </c>
      <c r="D131" t="s">
        <v>471</v>
      </c>
      <c r="E131" t="s">
        <v>472</v>
      </c>
      <c r="G131">
        <v>1560448802.1607101</v>
      </c>
      <c r="H131">
        <f t="shared" si="29"/>
        <v>1.3551172314538533E-3</v>
      </c>
      <c r="I131">
        <f t="shared" si="30"/>
        <v>24.129194528691446</v>
      </c>
      <c r="J131">
        <f t="shared" si="31"/>
        <v>328.43517857142899</v>
      </c>
      <c r="K131">
        <f t="shared" si="32"/>
        <v>47.137425277684443</v>
      </c>
      <c r="L131">
        <f t="shared" si="33"/>
        <v>4.6895092139646914</v>
      </c>
      <c r="M131">
        <f t="shared" si="34"/>
        <v>32.674669586376588</v>
      </c>
      <c r="N131">
        <f t="shared" si="35"/>
        <v>0.14149293164357046</v>
      </c>
      <c r="O131">
        <f t="shared" si="36"/>
        <v>3</v>
      </c>
      <c r="P131">
        <f t="shared" si="37"/>
        <v>0.13823309727952857</v>
      </c>
      <c r="Q131">
        <f t="shared" si="38"/>
        <v>8.6682764781266547E-2</v>
      </c>
      <c r="R131">
        <f t="shared" si="39"/>
        <v>215.02226332110445</v>
      </c>
      <c r="S131">
        <f t="shared" si="40"/>
        <v>24.687587383265285</v>
      </c>
      <c r="T131">
        <f t="shared" si="41"/>
        <v>24.3535892857143</v>
      </c>
      <c r="U131">
        <f t="shared" si="42"/>
        <v>3.059181798350965</v>
      </c>
      <c r="V131">
        <f t="shared" si="43"/>
        <v>71.320227273083944</v>
      </c>
      <c r="W131">
        <f t="shared" si="44"/>
        <v>2.1092417979182403</v>
      </c>
      <c r="X131">
        <f t="shared" si="45"/>
        <v>2.9574243921601497</v>
      </c>
      <c r="Y131">
        <f t="shared" si="46"/>
        <v>0.94994000043272475</v>
      </c>
      <c r="Z131">
        <f t="shared" si="47"/>
        <v>-59.760669907114931</v>
      </c>
      <c r="AA131">
        <f t="shared" si="48"/>
        <v>-91.131882085711979</v>
      </c>
      <c r="AB131">
        <f t="shared" si="49"/>
        <v>-6.3656861812326895</v>
      </c>
      <c r="AC131">
        <f t="shared" si="50"/>
        <v>57.764025147044848</v>
      </c>
      <c r="AD131">
        <v>0</v>
      </c>
      <c r="AE131">
        <v>0</v>
      </c>
      <c r="AF131">
        <v>3</v>
      </c>
      <c r="AG131">
        <v>0</v>
      </c>
      <c r="AH131">
        <v>0</v>
      </c>
      <c r="AI131">
        <f t="shared" si="51"/>
        <v>1</v>
      </c>
      <c r="AJ131">
        <f t="shared" si="52"/>
        <v>0</v>
      </c>
      <c r="AK131">
        <f t="shared" si="53"/>
        <v>67808.700004624217</v>
      </c>
      <c r="AL131">
        <f t="shared" si="54"/>
        <v>1199.9985714285699</v>
      </c>
      <c r="AM131">
        <f t="shared" si="55"/>
        <v>963.35990142732271</v>
      </c>
      <c r="AN131">
        <f t="shared" si="56"/>
        <v>0.80280087357142893</v>
      </c>
      <c r="AO131">
        <f t="shared" si="57"/>
        <v>0.22320034600000013</v>
      </c>
      <c r="AP131">
        <v>10</v>
      </c>
      <c r="AQ131">
        <v>1</v>
      </c>
      <c r="AR131" t="s">
        <v>237</v>
      </c>
      <c r="AS131">
        <v>1560448802.1607101</v>
      </c>
      <c r="AT131">
        <v>328.43517857142899</v>
      </c>
      <c r="AU131">
        <v>369.38953571428601</v>
      </c>
      <c r="AV131">
        <v>21.2014142857143</v>
      </c>
      <c r="AW131">
        <v>18.9909178571429</v>
      </c>
      <c r="AX131">
        <v>600.04025000000001</v>
      </c>
      <c r="AY131">
        <v>99.386049999999997</v>
      </c>
      <c r="AZ131">
        <v>9.9850775000000003E-2</v>
      </c>
      <c r="BA131">
        <v>23.7901285714286</v>
      </c>
      <c r="BB131">
        <v>24.444942857142902</v>
      </c>
      <c r="BC131">
        <v>24.262235714285701</v>
      </c>
      <c r="BD131">
        <v>0</v>
      </c>
      <c r="BE131">
        <v>0</v>
      </c>
      <c r="BF131">
        <v>13009.4285714286</v>
      </c>
      <c r="BG131">
        <v>1039.7857142857099</v>
      </c>
      <c r="BH131">
        <v>13.6494</v>
      </c>
      <c r="BI131">
        <v>1199.9985714285699</v>
      </c>
      <c r="BJ131">
        <v>0.33000742857142901</v>
      </c>
      <c r="BK131">
        <v>0.33001182142857099</v>
      </c>
      <c r="BL131">
        <v>0.33000667857142901</v>
      </c>
      <c r="BM131">
        <v>9.9740642857142903E-3</v>
      </c>
      <c r="BN131">
        <v>26</v>
      </c>
      <c r="BO131">
        <v>17743.053571428602</v>
      </c>
      <c r="BP131">
        <v>1560439127</v>
      </c>
      <c r="BQ131" t="s">
        <v>238</v>
      </c>
      <c r="BR131">
        <v>2</v>
      </c>
      <c r="BS131">
        <v>-0.51400000000000001</v>
      </c>
      <c r="BT131">
        <v>2.4E-2</v>
      </c>
      <c r="BU131">
        <v>400</v>
      </c>
      <c r="BV131">
        <v>19</v>
      </c>
      <c r="BW131">
        <v>0.04</v>
      </c>
      <c r="BX131">
        <v>0.04</v>
      </c>
      <c r="BY131">
        <v>24.0494935759633</v>
      </c>
      <c r="BZ131">
        <v>3.3831048994868</v>
      </c>
      <c r="CA131">
        <v>0.34056620941705101</v>
      </c>
      <c r="CB131">
        <v>0</v>
      </c>
      <c r="CC131">
        <v>-40.857729268292701</v>
      </c>
      <c r="CD131">
        <v>-5.9219832752635604</v>
      </c>
      <c r="CE131">
        <v>0.59353542448532703</v>
      </c>
      <c r="CF131">
        <v>0</v>
      </c>
      <c r="CG131">
        <v>2.2101673170731702</v>
      </c>
      <c r="CH131">
        <v>6.6303135888492598E-3</v>
      </c>
      <c r="CI131">
        <v>1.8266309443294201E-3</v>
      </c>
      <c r="CJ131">
        <v>1</v>
      </c>
      <c r="CK131">
        <v>1</v>
      </c>
      <c r="CL131">
        <v>3</v>
      </c>
      <c r="CM131" t="s">
        <v>254</v>
      </c>
      <c r="CN131">
        <v>1.8608100000000001</v>
      </c>
      <c r="CO131">
        <v>1.8577600000000001</v>
      </c>
      <c r="CP131">
        <v>1.8605</v>
      </c>
      <c r="CQ131">
        <v>1.8533299999999999</v>
      </c>
      <c r="CR131">
        <v>1.8518600000000001</v>
      </c>
      <c r="CS131">
        <v>1.8527199999999999</v>
      </c>
      <c r="CT131">
        <v>1.85639</v>
      </c>
      <c r="CU131">
        <v>1.8626499999999999</v>
      </c>
      <c r="CV131" t="s">
        <v>240</v>
      </c>
      <c r="CW131" t="s">
        <v>19</v>
      </c>
      <c r="CX131" t="s">
        <v>19</v>
      </c>
      <c r="CY131" t="s">
        <v>19</v>
      </c>
      <c r="CZ131" t="s">
        <v>241</v>
      </c>
      <c r="DA131" t="s">
        <v>242</v>
      </c>
      <c r="DB131" t="s">
        <v>243</v>
      </c>
      <c r="DC131" t="s">
        <v>243</v>
      </c>
      <c r="DD131" t="s">
        <v>243</v>
      </c>
      <c r="DE131" t="s">
        <v>243</v>
      </c>
      <c r="DF131">
        <v>0</v>
      </c>
      <c r="DG131">
        <v>100</v>
      </c>
      <c r="DH131">
        <v>100</v>
      </c>
      <c r="DI131">
        <v>-0.51400000000000001</v>
      </c>
      <c r="DJ131">
        <v>2.4E-2</v>
      </c>
      <c r="DK131">
        <v>3</v>
      </c>
      <c r="DL131">
        <v>633.73</v>
      </c>
      <c r="DM131">
        <v>284.14999999999998</v>
      </c>
      <c r="DN131">
        <v>23.000699999999998</v>
      </c>
      <c r="DO131">
        <v>25.362300000000001</v>
      </c>
      <c r="DP131">
        <v>30.000299999999999</v>
      </c>
      <c r="DQ131">
        <v>25.427199999999999</v>
      </c>
      <c r="DR131">
        <v>25.4392</v>
      </c>
      <c r="DS131">
        <v>18.9375</v>
      </c>
      <c r="DT131">
        <v>24.1143</v>
      </c>
      <c r="DU131">
        <v>59.058500000000002</v>
      </c>
      <c r="DV131">
        <v>23</v>
      </c>
      <c r="DW131">
        <v>394.17</v>
      </c>
      <c r="DX131">
        <v>19</v>
      </c>
      <c r="DY131">
        <v>101.041</v>
      </c>
      <c r="DZ131">
        <v>105.01300000000001</v>
      </c>
    </row>
    <row r="132" spans="1:130" x14ac:dyDescent="0.25">
      <c r="A132">
        <v>116</v>
      </c>
      <c r="B132">
        <v>1560448813.5</v>
      </c>
      <c r="C132">
        <v>230</v>
      </c>
      <c r="D132" t="s">
        <v>473</v>
      </c>
      <c r="E132" t="s">
        <v>474</v>
      </c>
      <c r="G132">
        <v>1560448804.1607101</v>
      </c>
      <c r="H132">
        <f t="shared" si="29"/>
        <v>1.3553254870615555E-3</v>
      </c>
      <c r="I132">
        <f t="shared" si="30"/>
        <v>24.242348073914119</v>
      </c>
      <c r="J132">
        <f t="shared" si="31"/>
        <v>331.57510714285701</v>
      </c>
      <c r="K132">
        <f t="shared" si="32"/>
        <v>49.040642727932045</v>
      </c>
      <c r="L132">
        <f t="shared" si="33"/>
        <v>4.878888027578399</v>
      </c>
      <c r="M132">
        <f t="shared" si="34"/>
        <v>32.987288308130339</v>
      </c>
      <c r="N132">
        <f t="shared" si="35"/>
        <v>0.14154838706033226</v>
      </c>
      <c r="O132">
        <f t="shared" si="36"/>
        <v>3</v>
      </c>
      <c r="P132">
        <f t="shared" si="37"/>
        <v>0.1382860263954557</v>
      </c>
      <c r="Q132">
        <f t="shared" si="38"/>
        <v>8.6716065730026909E-2</v>
      </c>
      <c r="R132">
        <f t="shared" si="39"/>
        <v>215.02227587258363</v>
      </c>
      <c r="S132">
        <f t="shared" si="40"/>
        <v>24.687395165669983</v>
      </c>
      <c r="T132">
        <f t="shared" si="41"/>
        <v>24.352983928571401</v>
      </c>
      <c r="U132">
        <f t="shared" si="42"/>
        <v>3.0590708530268955</v>
      </c>
      <c r="V132">
        <f t="shared" si="43"/>
        <v>71.324191443267836</v>
      </c>
      <c r="W132">
        <f t="shared" si="44"/>
        <v>2.1093413585627032</v>
      </c>
      <c r="X132">
        <f t="shared" si="45"/>
        <v>2.9573996085753036</v>
      </c>
      <c r="Y132">
        <f t="shared" si="46"/>
        <v>0.9497294944641923</v>
      </c>
      <c r="Z132">
        <f t="shared" si="47"/>
        <v>-59.769853979414599</v>
      </c>
      <c r="AA132">
        <f t="shared" si="48"/>
        <v>-91.056501557136329</v>
      </c>
      <c r="AB132">
        <f t="shared" si="49"/>
        <v>-6.3603968245223212</v>
      </c>
      <c r="AC132">
        <f t="shared" si="50"/>
        <v>57.835523511510388</v>
      </c>
      <c r="AD132">
        <v>0</v>
      </c>
      <c r="AE132">
        <v>0</v>
      </c>
      <c r="AF132">
        <v>3</v>
      </c>
      <c r="AG132">
        <v>0</v>
      </c>
      <c r="AH132">
        <v>0</v>
      </c>
      <c r="AI132">
        <f t="shared" si="51"/>
        <v>1</v>
      </c>
      <c r="AJ132">
        <f t="shared" si="52"/>
        <v>0</v>
      </c>
      <c r="AK132">
        <f t="shared" si="53"/>
        <v>67786.666414692372</v>
      </c>
      <c r="AL132">
        <f t="shared" si="54"/>
        <v>1199.9985714285699</v>
      </c>
      <c r="AM132">
        <f t="shared" si="55"/>
        <v>963.36009674851834</v>
      </c>
      <c r="AN132">
        <f t="shared" si="56"/>
        <v>0.80280103633928579</v>
      </c>
      <c r="AO132">
        <f t="shared" si="57"/>
        <v>0.22320031377499999</v>
      </c>
      <c r="AP132">
        <v>10</v>
      </c>
      <c r="AQ132">
        <v>1</v>
      </c>
      <c r="AR132" t="s">
        <v>237</v>
      </c>
      <c r="AS132">
        <v>1560448804.1607101</v>
      </c>
      <c r="AT132">
        <v>331.57510714285701</v>
      </c>
      <c r="AU132">
        <v>372.72560714285697</v>
      </c>
      <c r="AV132">
        <v>21.2022607142857</v>
      </c>
      <c r="AW132">
        <v>18.991407142857099</v>
      </c>
      <c r="AX132">
        <v>600.03499999999997</v>
      </c>
      <c r="AY132">
        <v>99.386750000000006</v>
      </c>
      <c r="AZ132">
        <v>9.9874892857142905E-2</v>
      </c>
      <c r="BA132">
        <v>23.789989285714299</v>
      </c>
      <c r="BB132">
        <v>24.444471428571401</v>
      </c>
      <c r="BC132">
        <v>24.261496428571402</v>
      </c>
      <c r="BD132">
        <v>0</v>
      </c>
      <c r="BE132">
        <v>0</v>
      </c>
      <c r="BF132">
        <v>13004.607142857099</v>
      </c>
      <c r="BG132">
        <v>1039.77428571429</v>
      </c>
      <c r="BH132">
        <v>13.633825</v>
      </c>
      <c r="BI132">
        <v>1199.9985714285699</v>
      </c>
      <c r="BJ132">
        <v>0.33000828571428598</v>
      </c>
      <c r="BK132">
        <v>0.33001082142857102</v>
      </c>
      <c r="BL132">
        <v>0.33000689285714302</v>
      </c>
      <c r="BM132">
        <v>9.9740060714285702E-3</v>
      </c>
      <c r="BN132">
        <v>26</v>
      </c>
      <c r="BO132">
        <v>17743.057142857098</v>
      </c>
      <c r="BP132">
        <v>1560439127</v>
      </c>
      <c r="BQ132" t="s">
        <v>238</v>
      </c>
      <c r="BR132">
        <v>2</v>
      </c>
      <c r="BS132">
        <v>-0.51400000000000001</v>
      </c>
      <c r="BT132">
        <v>2.4E-2</v>
      </c>
      <c r="BU132">
        <v>400</v>
      </c>
      <c r="BV132">
        <v>19</v>
      </c>
      <c r="BW132">
        <v>0.04</v>
      </c>
      <c r="BX132">
        <v>0.04</v>
      </c>
      <c r="BY132">
        <v>24.145430198104101</v>
      </c>
      <c r="BZ132">
        <v>3.5194417529069901</v>
      </c>
      <c r="CA132">
        <v>0.35158171400034299</v>
      </c>
      <c r="CB132">
        <v>0</v>
      </c>
      <c r="CC132">
        <v>-41.030407317073198</v>
      </c>
      <c r="CD132">
        <v>-6.1061811846702598</v>
      </c>
      <c r="CE132">
        <v>0.608863448742617</v>
      </c>
      <c r="CF132">
        <v>0</v>
      </c>
      <c r="CG132">
        <v>2.21055195121951</v>
      </c>
      <c r="CH132">
        <v>3.6970034843225E-3</v>
      </c>
      <c r="CI132">
        <v>1.6329969747589401E-3</v>
      </c>
      <c r="CJ132">
        <v>1</v>
      </c>
      <c r="CK132">
        <v>1</v>
      </c>
      <c r="CL132">
        <v>3</v>
      </c>
      <c r="CM132" t="s">
        <v>254</v>
      </c>
      <c r="CN132">
        <v>1.8608100000000001</v>
      </c>
      <c r="CO132">
        <v>1.8577600000000001</v>
      </c>
      <c r="CP132">
        <v>1.8605</v>
      </c>
      <c r="CQ132">
        <v>1.8533299999999999</v>
      </c>
      <c r="CR132">
        <v>1.8518600000000001</v>
      </c>
      <c r="CS132">
        <v>1.8527199999999999</v>
      </c>
      <c r="CT132">
        <v>1.8564000000000001</v>
      </c>
      <c r="CU132">
        <v>1.8626499999999999</v>
      </c>
      <c r="CV132" t="s">
        <v>240</v>
      </c>
      <c r="CW132" t="s">
        <v>19</v>
      </c>
      <c r="CX132" t="s">
        <v>19</v>
      </c>
      <c r="CY132" t="s">
        <v>19</v>
      </c>
      <c r="CZ132" t="s">
        <v>241</v>
      </c>
      <c r="DA132" t="s">
        <v>242</v>
      </c>
      <c r="DB132" t="s">
        <v>243</v>
      </c>
      <c r="DC132" t="s">
        <v>243</v>
      </c>
      <c r="DD132" t="s">
        <v>243</v>
      </c>
      <c r="DE132" t="s">
        <v>243</v>
      </c>
      <c r="DF132">
        <v>0</v>
      </c>
      <c r="DG132">
        <v>100</v>
      </c>
      <c r="DH132">
        <v>100</v>
      </c>
      <c r="DI132">
        <v>-0.51400000000000001</v>
      </c>
      <c r="DJ132">
        <v>2.4E-2</v>
      </c>
      <c r="DK132">
        <v>3</v>
      </c>
      <c r="DL132">
        <v>633.86300000000006</v>
      </c>
      <c r="DM132">
        <v>284.2</v>
      </c>
      <c r="DN132">
        <v>23.000900000000001</v>
      </c>
      <c r="DO132">
        <v>25.363399999999999</v>
      </c>
      <c r="DP132">
        <v>30.000299999999999</v>
      </c>
      <c r="DQ132">
        <v>25.428100000000001</v>
      </c>
      <c r="DR132">
        <v>25.440200000000001</v>
      </c>
      <c r="DS132">
        <v>19.089200000000002</v>
      </c>
      <c r="DT132">
        <v>24.1143</v>
      </c>
      <c r="DU132">
        <v>59.058500000000002</v>
      </c>
      <c r="DV132">
        <v>23</v>
      </c>
      <c r="DW132">
        <v>399.17</v>
      </c>
      <c r="DX132">
        <v>19</v>
      </c>
      <c r="DY132">
        <v>101.04</v>
      </c>
      <c r="DZ132">
        <v>105.01300000000001</v>
      </c>
    </row>
    <row r="133" spans="1:130" x14ac:dyDescent="0.25">
      <c r="A133">
        <v>117</v>
      </c>
      <c r="B133">
        <v>1560448815.5</v>
      </c>
      <c r="C133">
        <v>232</v>
      </c>
      <c r="D133" t="s">
        <v>475</v>
      </c>
      <c r="E133" t="s">
        <v>476</v>
      </c>
      <c r="G133">
        <v>1560448806.1607101</v>
      </c>
      <c r="H133">
        <f t="shared" si="29"/>
        <v>1.3554374971201479E-3</v>
      </c>
      <c r="I133">
        <f t="shared" si="30"/>
        <v>24.357481736331092</v>
      </c>
      <c r="J133">
        <f t="shared" si="31"/>
        <v>334.72114285714298</v>
      </c>
      <c r="K133">
        <f t="shared" si="32"/>
        <v>50.958148552616535</v>
      </c>
      <c r="L133">
        <f t="shared" si="33"/>
        <v>5.0696835645481322</v>
      </c>
      <c r="M133">
        <f t="shared" si="34"/>
        <v>33.30046959805594</v>
      </c>
      <c r="N133">
        <f t="shared" si="35"/>
        <v>0.14161912416848918</v>
      </c>
      <c r="O133">
        <f t="shared" si="36"/>
        <v>3</v>
      </c>
      <c r="P133">
        <f t="shared" si="37"/>
        <v>0.13835353965001496</v>
      </c>
      <c r="Q133">
        <f t="shared" si="38"/>
        <v>8.6758542576663739E-2</v>
      </c>
      <c r="R133">
        <f t="shared" si="39"/>
        <v>215.02208304058232</v>
      </c>
      <c r="S133">
        <f t="shared" si="40"/>
        <v>24.687133492672704</v>
      </c>
      <c r="T133">
        <f t="shared" si="41"/>
        <v>24.351439285714299</v>
      </c>
      <c r="U133">
        <f t="shared" si="42"/>
        <v>3.0587877783883255</v>
      </c>
      <c r="V133">
        <f t="shared" si="43"/>
        <v>71.328412008160385</v>
      </c>
      <c r="W133">
        <f t="shared" si="44"/>
        <v>2.109436714924334</v>
      </c>
      <c r="X133">
        <f t="shared" si="45"/>
        <v>2.957358303004141</v>
      </c>
      <c r="Y133">
        <f t="shared" si="46"/>
        <v>0.94935106346399145</v>
      </c>
      <c r="Z133">
        <f t="shared" si="47"/>
        <v>-59.774793622998523</v>
      </c>
      <c r="AA133">
        <f t="shared" si="48"/>
        <v>-90.844223057152263</v>
      </c>
      <c r="AB133">
        <f t="shared" si="49"/>
        <v>-6.3455119820866166</v>
      </c>
      <c r="AC133">
        <f t="shared" si="50"/>
        <v>58.057554378344932</v>
      </c>
      <c r="AD133">
        <v>0</v>
      </c>
      <c r="AE133">
        <v>0</v>
      </c>
      <c r="AF133">
        <v>3</v>
      </c>
      <c r="AG133">
        <v>0</v>
      </c>
      <c r="AH133">
        <v>0</v>
      </c>
      <c r="AI133">
        <f t="shared" si="51"/>
        <v>1</v>
      </c>
      <c r="AJ133">
        <f t="shared" si="52"/>
        <v>0</v>
      </c>
      <c r="AK133">
        <f t="shared" si="53"/>
        <v>67781.557460141208</v>
      </c>
      <c r="AL133">
        <f t="shared" si="54"/>
        <v>1199.9974999999999</v>
      </c>
      <c r="AM133">
        <f t="shared" si="55"/>
        <v>963.35931556867342</v>
      </c>
      <c r="AN133">
        <f t="shared" si="56"/>
        <v>0.80280110214285738</v>
      </c>
      <c r="AO133">
        <f t="shared" si="57"/>
        <v>0.22320029460000004</v>
      </c>
      <c r="AP133">
        <v>10</v>
      </c>
      <c r="AQ133">
        <v>1</v>
      </c>
      <c r="AR133" t="s">
        <v>237</v>
      </c>
      <c r="AS133">
        <v>1560448806.1607101</v>
      </c>
      <c r="AT133">
        <v>334.72114285714298</v>
      </c>
      <c r="AU133">
        <v>376.07071428571402</v>
      </c>
      <c r="AV133">
        <v>21.203096428571399</v>
      </c>
      <c r="AW133">
        <v>18.992060714285699</v>
      </c>
      <c r="AX133">
        <v>600.03464285714301</v>
      </c>
      <c r="AY133">
        <v>99.387310714285704</v>
      </c>
      <c r="AZ133">
        <v>9.9890224999999999E-2</v>
      </c>
      <c r="BA133">
        <v>23.789757142857098</v>
      </c>
      <c r="BB133">
        <v>24.443578571428599</v>
      </c>
      <c r="BC133">
        <v>24.2593</v>
      </c>
      <c r="BD133">
        <v>0</v>
      </c>
      <c r="BE133">
        <v>0</v>
      </c>
      <c r="BF133">
        <v>13003.421428571401</v>
      </c>
      <c r="BG133">
        <v>1039.7639285714299</v>
      </c>
      <c r="BH133">
        <v>13.611603571428599</v>
      </c>
      <c r="BI133">
        <v>1199.9974999999999</v>
      </c>
      <c r="BJ133">
        <v>0.33000867857142901</v>
      </c>
      <c r="BK133">
        <v>0.33001025</v>
      </c>
      <c r="BL133">
        <v>0.33000710714285703</v>
      </c>
      <c r="BM133">
        <v>9.9739385714285693E-3</v>
      </c>
      <c r="BN133">
        <v>26</v>
      </c>
      <c r="BO133">
        <v>17743.053571428602</v>
      </c>
      <c r="BP133">
        <v>1560439127</v>
      </c>
      <c r="BQ133" t="s">
        <v>238</v>
      </c>
      <c r="BR133">
        <v>2</v>
      </c>
      <c r="BS133">
        <v>-0.51400000000000001</v>
      </c>
      <c r="BT133">
        <v>2.4E-2</v>
      </c>
      <c r="BU133">
        <v>400</v>
      </c>
      <c r="BV133">
        <v>19</v>
      </c>
      <c r="BW133">
        <v>0.04</v>
      </c>
      <c r="BX133">
        <v>0.04</v>
      </c>
      <c r="BY133">
        <v>24.2634275656998</v>
      </c>
      <c r="BZ133">
        <v>3.5365188555636098</v>
      </c>
      <c r="CA133">
        <v>0.35307213999704601</v>
      </c>
      <c r="CB133">
        <v>0</v>
      </c>
      <c r="CC133">
        <v>-41.2391024390244</v>
      </c>
      <c r="CD133">
        <v>-6.1233867595820604</v>
      </c>
      <c r="CE133">
        <v>0.610524652221072</v>
      </c>
      <c r="CF133">
        <v>0</v>
      </c>
      <c r="CG133">
        <v>2.2109126829268302</v>
      </c>
      <c r="CH133">
        <v>1.4989547038399899E-4</v>
      </c>
      <c r="CI133">
        <v>1.38323414660815E-3</v>
      </c>
      <c r="CJ133">
        <v>1</v>
      </c>
      <c r="CK133">
        <v>1</v>
      </c>
      <c r="CL133">
        <v>3</v>
      </c>
      <c r="CM133" t="s">
        <v>254</v>
      </c>
      <c r="CN133">
        <v>1.8608100000000001</v>
      </c>
      <c r="CO133">
        <v>1.8577600000000001</v>
      </c>
      <c r="CP133">
        <v>1.8605</v>
      </c>
      <c r="CQ133">
        <v>1.8533299999999999</v>
      </c>
      <c r="CR133">
        <v>1.8519000000000001</v>
      </c>
      <c r="CS133">
        <v>1.8527199999999999</v>
      </c>
      <c r="CT133">
        <v>1.8564000000000001</v>
      </c>
      <c r="CU133">
        <v>1.8626400000000001</v>
      </c>
      <c r="CV133" t="s">
        <v>240</v>
      </c>
      <c r="CW133" t="s">
        <v>19</v>
      </c>
      <c r="CX133" t="s">
        <v>19</v>
      </c>
      <c r="CY133" t="s">
        <v>19</v>
      </c>
      <c r="CZ133" t="s">
        <v>241</v>
      </c>
      <c r="DA133" t="s">
        <v>242</v>
      </c>
      <c r="DB133" t="s">
        <v>243</v>
      </c>
      <c r="DC133" t="s">
        <v>243</v>
      </c>
      <c r="DD133" t="s">
        <v>243</v>
      </c>
      <c r="DE133" t="s">
        <v>243</v>
      </c>
      <c r="DF133">
        <v>0</v>
      </c>
      <c r="DG133">
        <v>100</v>
      </c>
      <c r="DH133">
        <v>100</v>
      </c>
      <c r="DI133">
        <v>-0.51400000000000001</v>
      </c>
      <c r="DJ133">
        <v>2.4E-2</v>
      </c>
      <c r="DK133">
        <v>3</v>
      </c>
      <c r="DL133">
        <v>633.67499999999995</v>
      </c>
      <c r="DM133">
        <v>284.315</v>
      </c>
      <c r="DN133">
        <v>23.001000000000001</v>
      </c>
      <c r="DO133">
        <v>25.364000000000001</v>
      </c>
      <c r="DP133">
        <v>30.0002</v>
      </c>
      <c r="DQ133">
        <v>25.429200000000002</v>
      </c>
      <c r="DR133">
        <v>25.440999999999999</v>
      </c>
      <c r="DS133">
        <v>19.234400000000001</v>
      </c>
      <c r="DT133">
        <v>24.1143</v>
      </c>
      <c r="DU133">
        <v>59.058500000000002</v>
      </c>
      <c r="DV133">
        <v>23</v>
      </c>
      <c r="DW133">
        <v>404.17</v>
      </c>
      <c r="DX133">
        <v>19</v>
      </c>
      <c r="DY133">
        <v>101.039</v>
      </c>
      <c r="DZ133">
        <v>105.01300000000001</v>
      </c>
    </row>
    <row r="134" spans="1:130" x14ac:dyDescent="0.25">
      <c r="A134">
        <v>118</v>
      </c>
      <c r="B134">
        <v>1560448817.5</v>
      </c>
      <c r="C134">
        <v>234</v>
      </c>
      <c r="D134" t="s">
        <v>477</v>
      </c>
      <c r="E134" t="s">
        <v>478</v>
      </c>
      <c r="G134">
        <v>1560448808.1607101</v>
      </c>
      <c r="H134">
        <f t="shared" si="29"/>
        <v>1.3553650239741548E-3</v>
      </c>
      <c r="I134">
        <f t="shared" si="30"/>
        <v>24.483040802405377</v>
      </c>
      <c r="J134">
        <f t="shared" si="31"/>
        <v>337.87228571428602</v>
      </c>
      <c r="K134">
        <f t="shared" si="32"/>
        <v>52.73670412456373</v>
      </c>
      <c r="L134">
        <f t="shared" si="33"/>
        <v>5.2466451667338445</v>
      </c>
      <c r="M134">
        <f t="shared" si="34"/>
        <v>33.614083857593364</v>
      </c>
      <c r="N134">
        <f t="shared" si="35"/>
        <v>0.14167637402948441</v>
      </c>
      <c r="O134">
        <f t="shared" si="36"/>
        <v>3</v>
      </c>
      <c r="P134">
        <f t="shared" si="37"/>
        <v>0.13840817920192575</v>
      </c>
      <c r="Q134">
        <f t="shared" si="38"/>
        <v>8.6792919865936985E-2</v>
      </c>
      <c r="R134">
        <f t="shared" si="39"/>
        <v>215.02199875487037</v>
      </c>
      <c r="S134">
        <f t="shared" si="40"/>
        <v>24.686837379630472</v>
      </c>
      <c r="T134">
        <f t="shared" si="41"/>
        <v>24.349564285714301</v>
      </c>
      <c r="U134">
        <f t="shared" si="42"/>
        <v>3.0584441925439081</v>
      </c>
      <c r="V134">
        <f t="shared" si="43"/>
        <v>71.332373580988005</v>
      </c>
      <c r="W134">
        <f t="shared" si="44"/>
        <v>2.1095139833468197</v>
      </c>
      <c r="X134">
        <f t="shared" si="45"/>
        <v>2.9573023824193365</v>
      </c>
      <c r="Y134">
        <f t="shared" si="46"/>
        <v>0.94893020919708837</v>
      </c>
      <c r="Z134">
        <f t="shared" si="47"/>
        <v>-59.771597557260229</v>
      </c>
      <c r="AA134">
        <f t="shared" si="48"/>
        <v>-90.591799371423861</v>
      </c>
      <c r="AB134">
        <f t="shared" si="49"/>
        <v>-6.3278100863334945</v>
      </c>
      <c r="AC134">
        <f t="shared" si="50"/>
        <v>58.330791739852771</v>
      </c>
      <c r="AD134">
        <v>0</v>
      </c>
      <c r="AE134">
        <v>0</v>
      </c>
      <c r="AF134">
        <v>3</v>
      </c>
      <c r="AG134">
        <v>0</v>
      </c>
      <c r="AH134">
        <v>0</v>
      </c>
      <c r="AI134">
        <f t="shared" si="51"/>
        <v>1</v>
      </c>
      <c r="AJ134">
        <f t="shared" si="52"/>
        <v>0</v>
      </c>
      <c r="AK134">
        <f t="shared" si="53"/>
        <v>67776.322967943808</v>
      </c>
      <c r="AL134">
        <f t="shared" si="54"/>
        <v>1199.99714285714</v>
      </c>
      <c r="AM134">
        <f t="shared" si="55"/>
        <v>963.35894967560841</v>
      </c>
      <c r="AN134">
        <f t="shared" si="56"/>
        <v>0.80280103616071408</v>
      </c>
      <c r="AO134">
        <f t="shared" si="57"/>
        <v>0.22320029188214285</v>
      </c>
      <c r="AP134">
        <v>10</v>
      </c>
      <c r="AQ134">
        <v>1</v>
      </c>
      <c r="AR134" t="s">
        <v>237</v>
      </c>
      <c r="AS134">
        <v>1560448808.1607101</v>
      </c>
      <c r="AT134">
        <v>337.87228571428602</v>
      </c>
      <c r="AU134">
        <v>379.437821428571</v>
      </c>
      <c r="AV134">
        <v>21.203800000000001</v>
      </c>
      <c r="AW134">
        <v>18.992903571428599</v>
      </c>
      <c r="AX134">
        <v>600.03992857142896</v>
      </c>
      <c r="AY134">
        <v>99.387635714285693</v>
      </c>
      <c r="AZ134">
        <v>9.9908185714285697E-2</v>
      </c>
      <c r="BA134">
        <v>23.789442857142902</v>
      </c>
      <c r="BB134">
        <v>24.442914285714298</v>
      </c>
      <c r="BC134">
        <v>24.2562142857143</v>
      </c>
      <c r="BD134">
        <v>0</v>
      </c>
      <c r="BE134">
        <v>0</v>
      </c>
      <c r="BF134">
        <v>13002.2392857143</v>
      </c>
      <c r="BG134">
        <v>1039.7521428571399</v>
      </c>
      <c r="BH134">
        <v>13.5881428571429</v>
      </c>
      <c r="BI134">
        <v>1199.99714285714</v>
      </c>
      <c r="BJ134">
        <v>0.33000857142857098</v>
      </c>
      <c r="BK134">
        <v>0.33001064285714299</v>
      </c>
      <c r="BL134">
        <v>0.33000689285714302</v>
      </c>
      <c r="BM134">
        <v>9.9738524999999998E-3</v>
      </c>
      <c r="BN134">
        <v>26</v>
      </c>
      <c r="BO134">
        <v>17743.0428571429</v>
      </c>
      <c r="BP134">
        <v>1560439127</v>
      </c>
      <c r="BQ134" t="s">
        <v>238</v>
      </c>
      <c r="BR134">
        <v>2</v>
      </c>
      <c r="BS134">
        <v>-0.51400000000000001</v>
      </c>
      <c r="BT134">
        <v>2.4E-2</v>
      </c>
      <c r="BU134">
        <v>400</v>
      </c>
      <c r="BV134">
        <v>19</v>
      </c>
      <c r="BW134">
        <v>0.04</v>
      </c>
      <c r="BX134">
        <v>0.04</v>
      </c>
      <c r="BY134">
        <v>24.385253471645001</v>
      </c>
      <c r="BZ134">
        <v>3.6936450944702499</v>
      </c>
      <c r="CA134">
        <v>0.36856827861145203</v>
      </c>
      <c r="CB134">
        <v>0</v>
      </c>
      <c r="CC134">
        <v>-41.449185365853701</v>
      </c>
      <c r="CD134">
        <v>-6.4703268292682097</v>
      </c>
      <c r="CE134">
        <v>0.64439888894885999</v>
      </c>
      <c r="CF134">
        <v>0</v>
      </c>
      <c r="CG134">
        <v>2.2108956097561001</v>
      </c>
      <c r="CH134">
        <v>-3.5517073170725499E-3</v>
      </c>
      <c r="CI134">
        <v>1.3962249605248801E-3</v>
      </c>
      <c r="CJ134">
        <v>1</v>
      </c>
      <c r="CK134">
        <v>1</v>
      </c>
      <c r="CL134">
        <v>3</v>
      </c>
      <c r="CM134" t="s">
        <v>254</v>
      </c>
      <c r="CN134">
        <v>1.8608100000000001</v>
      </c>
      <c r="CO134">
        <v>1.8577600000000001</v>
      </c>
      <c r="CP134">
        <v>1.8605</v>
      </c>
      <c r="CQ134">
        <v>1.8533299999999999</v>
      </c>
      <c r="CR134">
        <v>1.8519300000000001</v>
      </c>
      <c r="CS134">
        <v>1.8527199999999999</v>
      </c>
      <c r="CT134">
        <v>1.85639</v>
      </c>
      <c r="CU134">
        <v>1.86266</v>
      </c>
      <c r="CV134" t="s">
        <v>240</v>
      </c>
      <c r="CW134" t="s">
        <v>19</v>
      </c>
      <c r="CX134" t="s">
        <v>19</v>
      </c>
      <c r="CY134" t="s">
        <v>19</v>
      </c>
      <c r="CZ134" t="s">
        <v>241</v>
      </c>
      <c r="DA134" t="s">
        <v>242</v>
      </c>
      <c r="DB134" t="s">
        <v>243</v>
      </c>
      <c r="DC134" t="s">
        <v>243</v>
      </c>
      <c r="DD134" t="s">
        <v>243</v>
      </c>
      <c r="DE134" t="s">
        <v>243</v>
      </c>
      <c r="DF134">
        <v>0</v>
      </c>
      <c r="DG134">
        <v>100</v>
      </c>
      <c r="DH134">
        <v>100</v>
      </c>
      <c r="DI134">
        <v>-0.51400000000000001</v>
      </c>
      <c r="DJ134">
        <v>2.4E-2</v>
      </c>
      <c r="DK134">
        <v>3</v>
      </c>
      <c r="DL134">
        <v>634.10900000000004</v>
      </c>
      <c r="DM134">
        <v>284.14100000000002</v>
      </c>
      <c r="DN134">
        <v>23.000900000000001</v>
      </c>
      <c r="DO134">
        <v>25.364899999999999</v>
      </c>
      <c r="DP134">
        <v>30.0002</v>
      </c>
      <c r="DQ134">
        <v>25.430299999999999</v>
      </c>
      <c r="DR134">
        <v>25.441800000000001</v>
      </c>
      <c r="DS134">
        <v>19.319500000000001</v>
      </c>
      <c r="DT134">
        <v>24.1143</v>
      </c>
      <c r="DU134">
        <v>59.058500000000002</v>
      </c>
      <c r="DV134">
        <v>23</v>
      </c>
      <c r="DW134">
        <v>404.17</v>
      </c>
      <c r="DX134">
        <v>19</v>
      </c>
      <c r="DY134">
        <v>101.038</v>
      </c>
      <c r="DZ134">
        <v>105.01300000000001</v>
      </c>
    </row>
    <row r="135" spans="1:130" x14ac:dyDescent="0.25">
      <c r="A135">
        <v>119</v>
      </c>
      <c r="B135">
        <v>1560448819.5</v>
      </c>
      <c r="C135">
        <v>236</v>
      </c>
      <c r="D135" t="s">
        <v>479</v>
      </c>
      <c r="E135" t="s">
        <v>480</v>
      </c>
      <c r="G135">
        <v>1560448810.1607101</v>
      </c>
      <c r="H135">
        <f t="shared" si="29"/>
        <v>1.3551798583204735E-3</v>
      </c>
      <c r="I135">
        <f t="shared" si="30"/>
        <v>24.627383129461357</v>
      </c>
      <c r="J135">
        <f t="shared" si="31"/>
        <v>341.03025000000002</v>
      </c>
      <c r="K135">
        <f t="shared" si="32"/>
        <v>54.261489215634931</v>
      </c>
      <c r="L135">
        <f t="shared" si="33"/>
        <v>5.398336696447898</v>
      </c>
      <c r="M135">
        <f t="shared" si="34"/>
        <v>33.928226810320112</v>
      </c>
      <c r="N135">
        <f t="shared" si="35"/>
        <v>0.14170965441914998</v>
      </c>
      <c r="O135">
        <f t="shared" si="36"/>
        <v>3</v>
      </c>
      <c r="P135">
        <f t="shared" si="37"/>
        <v>0.13843994170305871</v>
      </c>
      <c r="Q135">
        <f t="shared" si="38"/>
        <v>8.681290375890699E-2</v>
      </c>
      <c r="R135">
        <f t="shared" si="39"/>
        <v>215.0218576946036</v>
      </c>
      <c r="S135">
        <f t="shared" si="40"/>
        <v>24.686487570697793</v>
      </c>
      <c r="T135">
        <f t="shared" si="41"/>
        <v>24.347992857142849</v>
      </c>
      <c r="U135">
        <f t="shared" si="42"/>
        <v>3.0581562608711526</v>
      </c>
      <c r="V135">
        <f t="shared" si="43"/>
        <v>71.336079657167673</v>
      </c>
      <c r="W135">
        <f t="shared" si="44"/>
        <v>2.109573266412426</v>
      </c>
      <c r="X135">
        <f t="shared" si="45"/>
        <v>2.9572318475458319</v>
      </c>
      <c r="Y135">
        <f t="shared" si="46"/>
        <v>0.94858299445872651</v>
      </c>
      <c r="Z135">
        <f t="shared" si="47"/>
        <v>-59.763431751932877</v>
      </c>
      <c r="AA135">
        <f t="shared" si="48"/>
        <v>-90.40175957143191</v>
      </c>
      <c r="AB135">
        <f t="shared" si="49"/>
        <v>-6.3144730964562603</v>
      </c>
      <c r="AC135">
        <f t="shared" si="50"/>
        <v>58.542193274782562</v>
      </c>
      <c r="AD135">
        <v>0</v>
      </c>
      <c r="AE135">
        <v>0</v>
      </c>
      <c r="AF135">
        <v>3</v>
      </c>
      <c r="AG135">
        <v>0</v>
      </c>
      <c r="AH135">
        <v>0</v>
      </c>
      <c r="AI135">
        <f t="shared" si="51"/>
        <v>1</v>
      </c>
      <c r="AJ135">
        <f t="shared" si="52"/>
        <v>0</v>
      </c>
      <c r="AK135">
        <f t="shared" si="53"/>
        <v>67799.49536637502</v>
      </c>
      <c r="AL135">
        <f t="shared" si="54"/>
        <v>1199.99642857143</v>
      </c>
      <c r="AM135">
        <f t="shared" si="55"/>
        <v>963.35836971060564</v>
      </c>
      <c r="AN135">
        <f t="shared" si="56"/>
        <v>0.80280103071428566</v>
      </c>
      <c r="AO135">
        <f t="shared" si="57"/>
        <v>0.22320027982857146</v>
      </c>
      <c r="AP135">
        <v>10</v>
      </c>
      <c r="AQ135">
        <v>1</v>
      </c>
      <c r="AR135" t="s">
        <v>237</v>
      </c>
      <c r="AS135">
        <v>1560448810.1607101</v>
      </c>
      <c r="AT135">
        <v>341.03025000000002</v>
      </c>
      <c r="AU135">
        <v>382.842892857143</v>
      </c>
      <c r="AV135">
        <v>21.2044178571429</v>
      </c>
      <c r="AW135">
        <v>18.993849999999998</v>
      </c>
      <c r="AX135">
        <v>600.04674999999997</v>
      </c>
      <c r="AY135">
        <v>99.387492857142803</v>
      </c>
      <c r="AZ135">
        <v>9.9947949999999994E-2</v>
      </c>
      <c r="BA135">
        <v>23.7890464285714</v>
      </c>
      <c r="BB135">
        <v>24.441832142857098</v>
      </c>
      <c r="BC135">
        <v>24.254153571428599</v>
      </c>
      <c r="BD135">
        <v>0</v>
      </c>
      <c r="BE135">
        <v>0</v>
      </c>
      <c r="BF135">
        <v>13007.1964285714</v>
      </c>
      <c r="BG135">
        <v>1039.7360714285701</v>
      </c>
      <c r="BH135">
        <v>13.563546428571399</v>
      </c>
      <c r="BI135">
        <v>1199.99642857143</v>
      </c>
      <c r="BJ135">
        <v>0.33000882142857102</v>
      </c>
      <c r="BK135">
        <v>0.330010928571429</v>
      </c>
      <c r="BL135">
        <v>0.33000649999999998</v>
      </c>
      <c r="BM135">
        <v>9.9737542857142904E-3</v>
      </c>
      <c r="BN135">
        <v>26</v>
      </c>
      <c r="BO135">
        <v>17743.032142857101</v>
      </c>
      <c r="BP135">
        <v>1560439127</v>
      </c>
      <c r="BQ135" t="s">
        <v>238</v>
      </c>
      <c r="BR135">
        <v>2</v>
      </c>
      <c r="BS135">
        <v>-0.51400000000000001</v>
      </c>
      <c r="BT135">
        <v>2.4E-2</v>
      </c>
      <c r="BU135">
        <v>400</v>
      </c>
      <c r="BV135">
        <v>19</v>
      </c>
      <c r="BW135">
        <v>0.04</v>
      </c>
      <c r="BX135">
        <v>0.04</v>
      </c>
      <c r="BY135">
        <v>24.509422007346899</v>
      </c>
      <c r="BZ135">
        <v>3.94172017519467</v>
      </c>
      <c r="CA135">
        <v>0.392203775300626</v>
      </c>
      <c r="CB135">
        <v>0</v>
      </c>
      <c r="CC135">
        <v>-41.6698634146342</v>
      </c>
      <c r="CD135">
        <v>-6.87737351916374</v>
      </c>
      <c r="CE135">
        <v>0.68382497573721202</v>
      </c>
      <c r="CF135">
        <v>0</v>
      </c>
      <c r="CG135">
        <v>2.21068219512195</v>
      </c>
      <c r="CH135">
        <v>-7.1939372822287899E-3</v>
      </c>
      <c r="CI135">
        <v>1.5461620654573099E-3</v>
      </c>
      <c r="CJ135">
        <v>1</v>
      </c>
      <c r="CK135">
        <v>1</v>
      </c>
      <c r="CL135">
        <v>3</v>
      </c>
      <c r="CM135" t="s">
        <v>254</v>
      </c>
      <c r="CN135">
        <v>1.8608100000000001</v>
      </c>
      <c r="CO135">
        <v>1.8577600000000001</v>
      </c>
      <c r="CP135">
        <v>1.8605</v>
      </c>
      <c r="CQ135">
        <v>1.8533299999999999</v>
      </c>
      <c r="CR135">
        <v>1.85192</v>
      </c>
      <c r="CS135">
        <v>1.8527199999999999</v>
      </c>
      <c r="CT135">
        <v>1.85639</v>
      </c>
      <c r="CU135">
        <v>1.86266</v>
      </c>
      <c r="CV135" t="s">
        <v>240</v>
      </c>
      <c r="CW135" t="s">
        <v>19</v>
      </c>
      <c r="CX135" t="s">
        <v>19</v>
      </c>
      <c r="CY135" t="s">
        <v>19</v>
      </c>
      <c r="CZ135" t="s">
        <v>241</v>
      </c>
      <c r="DA135" t="s">
        <v>242</v>
      </c>
      <c r="DB135" t="s">
        <v>243</v>
      </c>
      <c r="DC135" t="s">
        <v>243</v>
      </c>
      <c r="DD135" t="s">
        <v>243</v>
      </c>
      <c r="DE135" t="s">
        <v>243</v>
      </c>
      <c r="DF135">
        <v>0</v>
      </c>
      <c r="DG135">
        <v>100</v>
      </c>
      <c r="DH135">
        <v>100</v>
      </c>
      <c r="DI135">
        <v>-0.51400000000000001</v>
      </c>
      <c r="DJ135">
        <v>2.4E-2</v>
      </c>
      <c r="DK135">
        <v>3</v>
      </c>
      <c r="DL135">
        <v>633.92200000000003</v>
      </c>
      <c r="DM135">
        <v>284.24599999999998</v>
      </c>
      <c r="DN135">
        <v>23.000800000000002</v>
      </c>
      <c r="DO135">
        <v>25.366</v>
      </c>
      <c r="DP135">
        <v>30.000399999999999</v>
      </c>
      <c r="DQ135">
        <v>25.4313</v>
      </c>
      <c r="DR135">
        <v>25.442799999999998</v>
      </c>
      <c r="DS135">
        <v>19.4499</v>
      </c>
      <c r="DT135">
        <v>24.1143</v>
      </c>
      <c r="DU135">
        <v>59.058500000000002</v>
      </c>
      <c r="DV135">
        <v>23</v>
      </c>
      <c r="DW135">
        <v>409.17</v>
      </c>
      <c r="DX135">
        <v>19</v>
      </c>
      <c r="DY135">
        <v>101.038</v>
      </c>
      <c r="DZ135">
        <v>105.01300000000001</v>
      </c>
    </row>
    <row r="136" spans="1:130" x14ac:dyDescent="0.25">
      <c r="A136">
        <v>120</v>
      </c>
      <c r="B136">
        <v>1560448821.5</v>
      </c>
      <c r="C136">
        <v>238</v>
      </c>
      <c r="D136" t="s">
        <v>481</v>
      </c>
      <c r="E136" t="s">
        <v>482</v>
      </c>
      <c r="G136">
        <v>1560448812.1607101</v>
      </c>
      <c r="H136">
        <f t="shared" si="29"/>
        <v>1.3548455299448041E-3</v>
      </c>
      <c r="I136">
        <f t="shared" si="30"/>
        <v>24.759783528088303</v>
      </c>
      <c r="J136">
        <f t="shared" si="31"/>
        <v>344.198714285714</v>
      </c>
      <c r="K136">
        <f t="shared" si="32"/>
        <v>55.878273649383239</v>
      </c>
      <c r="L136">
        <f t="shared" si="33"/>
        <v>5.5591771760836188</v>
      </c>
      <c r="M136">
        <f t="shared" si="34"/>
        <v>34.243392136642861</v>
      </c>
      <c r="N136">
        <f t="shared" si="35"/>
        <v>0.14171468034104517</v>
      </c>
      <c r="O136">
        <f t="shared" si="36"/>
        <v>3</v>
      </c>
      <c r="P136">
        <f t="shared" si="37"/>
        <v>0.1384447383672755</v>
      </c>
      <c r="Q136">
        <f t="shared" si="38"/>
        <v>8.6815921660682416E-2</v>
      </c>
      <c r="R136">
        <f t="shared" si="39"/>
        <v>215.02201898621971</v>
      </c>
      <c r="S136">
        <f t="shared" si="40"/>
        <v>24.686284612336404</v>
      </c>
      <c r="T136">
        <f t="shared" si="41"/>
        <v>24.346803571428552</v>
      </c>
      <c r="U136">
        <f t="shared" si="42"/>
        <v>3.0579383646995408</v>
      </c>
      <c r="V136">
        <f t="shared" si="43"/>
        <v>71.339004657785296</v>
      </c>
      <c r="W136">
        <f t="shared" si="44"/>
        <v>2.1096230469442903</v>
      </c>
      <c r="X136">
        <f t="shared" si="45"/>
        <v>2.9571803770801068</v>
      </c>
      <c r="Y136">
        <f t="shared" si="46"/>
        <v>0.94831531775525058</v>
      </c>
      <c r="Z136">
        <f t="shared" si="47"/>
        <v>-59.74868787056586</v>
      </c>
      <c r="AA136">
        <f t="shared" si="48"/>
        <v>-90.256197171432248</v>
      </c>
      <c r="AB136">
        <f t="shared" si="49"/>
        <v>-6.3042586228678008</v>
      </c>
      <c r="AC136">
        <f t="shared" si="50"/>
        <v>58.712875321353792</v>
      </c>
      <c r="AD136">
        <v>0</v>
      </c>
      <c r="AE136">
        <v>0</v>
      </c>
      <c r="AF136">
        <v>3</v>
      </c>
      <c r="AG136">
        <v>0</v>
      </c>
      <c r="AH136">
        <v>0</v>
      </c>
      <c r="AI136">
        <f t="shared" si="51"/>
        <v>1</v>
      </c>
      <c r="AJ136">
        <f t="shared" si="52"/>
        <v>0</v>
      </c>
      <c r="AK136">
        <f t="shared" si="53"/>
        <v>67812.625142829012</v>
      </c>
      <c r="AL136">
        <f t="shared" si="54"/>
        <v>1199.9974999999999</v>
      </c>
      <c r="AM136">
        <f t="shared" si="55"/>
        <v>963.3591838903759</v>
      </c>
      <c r="AN136">
        <f t="shared" si="56"/>
        <v>0.80280099241071412</v>
      </c>
      <c r="AO136">
        <f t="shared" si="57"/>
        <v>0.22320025861785714</v>
      </c>
      <c r="AP136">
        <v>10</v>
      </c>
      <c r="AQ136">
        <v>1</v>
      </c>
      <c r="AR136" t="s">
        <v>237</v>
      </c>
      <c r="AS136">
        <v>1560448812.1607101</v>
      </c>
      <c r="AT136">
        <v>344.198714285714</v>
      </c>
      <c r="AU136">
        <v>386.23985714285698</v>
      </c>
      <c r="AV136">
        <v>21.2049535714286</v>
      </c>
      <c r="AW136">
        <v>18.994885714285701</v>
      </c>
      <c r="AX136">
        <v>600.03410714285701</v>
      </c>
      <c r="AY136">
        <v>99.387403571428607</v>
      </c>
      <c r="AZ136">
        <v>9.9871410714285694E-2</v>
      </c>
      <c r="BA136">
        <v>23.788757142857101</v>
      </c>
      <c r="BB136">
        <v>24.441050000000001</v>
      </c>
      <c r="BC136">
        <v>24.2525571428571</v>
      </c>
      <c r="BD136">
        <v>0</v>
      </c>
      <c r="BE136">
        <v>0</v>
      </c>
      <c r="BF136">
        <v>13010.0035714286</v>
      </c>
      <c r="BG136">
        <v>1039.72178571429</v>
      </c>
      <c r="BH136">
        <v>13.5354285714286</v>
      </c>
      <c r="BI136">
        <v>1199.9974999999999</v>
      </c>
      <c r="BJ136">
        <v>0.330009071428571</v>
      </c>
      <c r="BK136">
        <v>0.33001124999999998</v>
      </c>
      <c r="BL136">
        <v>0.33000603571428599</v>
      </c>
      <c r="BM136">
        <v>9.9736617857142905E-3</v>
      </c>
      <c r="BN136">
        <v>26</v>
      </c>
      <c r="BO136">
        <v>17743.046428571401</v>
      </c>
      <c r="BP136">
        <v>1560439127</v>
      </c>
      <c r="BQ136" t="s">
        <v>238</v>
      </c>
      <c r="BR136">
        <v>2</v>
      </c>
      <c r="BS136">
        <v>-0.51400000000000001</v>
      </c>
      <c r="BT136">
        <v>2.4E-2</v>
      </c>
      <c r="BU136">
        <v>400</v>
      </c>
      <c r="BV136">
        <v>19</v>
      </c>
      <c r="BW136">
        <v>0.04</v>
      </c>
      <c r="BX136">
        <v>0.04</v>
      </c>
      <c r="BY136">
        <v>24.651100480877201</v>
      </c>
      <c r="BZ136">
        <v>3.9986028584206901</v>
      </c>
      <c r="CA136">
        <v>0.397985945624447</v>
      </c>
      <c r="CB136">
        <v>0</v>
      </c>
      <c r="CC136">
        <v>-41.912546341463397</v>
      </c>
      <c r="CD136">
        <v>-6.8336885017420901</v>
      </c>
      <c r="CE136">
        <v>0.679512352082695</v>
      </c>
      <c r="CF136">
        <v>0</v>
      </c>
      <c r="CG136">
        <v>2.2103631707317102</v>
      </c>
      <c r="CH136">
        <v>-9.72271777003492E-3</v>
      </c>
      <c r="CI136">
        <v>1.68888683071078E-3</v>
      </c>
      <c r="CJ136">
        <v>1</v>
      </c>
      <c r="CK136">
        <v>1</v>
      </c>
      <c r="CL136">
        <v>3</v>
      </c>
      <c r="CM136" t="s">
        <v>254</v>
      </c>
      <c r="CN136">
        <v>1.8608100000000001</v>
      </c>
      <c r="CO136">
        <v>1.8577600000000001</v>
      </c>
      <c r="CP136">
        <v>1.8605</v>
      </c>
      <c r="CQ136">
        <v>1.8533299999999999</v>
      </c>
      <c r="CR136">
        <v>1.8518699999999999</v>
      </c>
      <c r="CS136">
        <v>1.8527199999999999</v>
      </c>
      <c r="CT136">
        <v>1.8563799999999999</v>
      </c>
      <c r="CU136">
        <v>1.8626499999999999</v>
      </c>
      <c r="CV136" t="s">
        <v>240</v>
      </c>
      <c r="CW136" t="s">
        <v>19</v>
      </c>
      <c r="CX136" t="s">
        <v>19</v>
      </c>
      <c r="CY136" t="s">
        <v>19</v>
      </c>
      <c r="CZ136" t="s">
        <v>241</v>
      </c>
      <c r="DA136" t="s">
        <v>242</v>
      </c>
      <c r="DB136" t="s">
        <v>243</v>
      </c>
      <c r="DC136" t="s">
        <v>243</v>
      </c>
      <c r="DD136" t="s">
        <v>243</v>
      </c>
      <c r="DE136" t="s">
        <v>243</v>
      </c>
      <c r="DF136">
        <v>0</v>
      </c>
      <c r="DG136">
        <v>100</v>
      </c>
      <c r="DH136">
        <v>100</v>
      </c>
      <c r="DI136">
        <v>-0.51400000000000001</v>
      </c>
      <c r="DJ136">
        <v>2.4E-2</v>
      </c>
      <c r="DK136">
        <v>3</v>
      </c>
      <c r="DL136">
        <v>633.38599999999997</v>
      </c>
      <c r="DM136">
        <v>284.37299999999999</v>
      </c>
      <c r="DN136">
        <v>23.000599999999999</v>
      </c>
      <c r="DO136">
        <v>25.367100000000001</v>
      </c>
      <c r="DP136">
        <v>30.000299999999999</v>
      </c>
      <c r="DQ136">
        <v>25.431899999999999</v>
      </c>
      <c r="DR136">
        <v>25.443899999999999</v>
      </c>
      <c r="DS136">
        <v>19.596499999999999</v>
      </c>
      <c r="DT136">
        <v>24.1143</v>
      </c>
      <c r="DU136">
        <v>59.058500000000002</v>
      </c>
      <c r="DV136">
        <v>23</v>
      </c>
      <c r="DW136">
        <v>414.17</v>
      </c>
      <c r="DX136">
        <v>19</v>
      </c>
      <c r="DY136">
        <v>101.039</v>
      </c>
      <c r="DZ136">
        <v>105.01300000000001</v>
      </c>
    </row>
    <row r="137" spans="1:130" x14ac:dyDescent="0.25">
      <c r="A137">
        <v>121</v>
      </c>
      <c r="B137">
        <v>1560448823.5</v>
      </c>
      <c r="C137">
        <v>240</v>
      </c>
      <c r="D137" t="s">
        <v>483</v>
      </c>
      <c r="E137" t="s">
        <v>484</v>
      </c>
      <c r="G137">
        <v>1560448814.1607101</v>
      </c>
      <c r="H137">
        <f t="shared" si="29"/>
        <v>1.3545241642116878E-3</v>
      </c>
      <c r="I137">
        <f t="shared" si="30"/>
        <v>24.868013288428916</v>
      </c>
      <c r="J137">
        <f t="shared" si="31"/>
        <v>347.375321428571</v>
      </c>
      <c r="K137">
        <f t="shared" si="32"/>
        <v>57.742034176353528</v>
      </c>
      <c r="L137">
        <f t="shared" si="33"/>
        <v>5.744599989037277</v>
      </c>
      <c r="M137">
        <f t="shared" si="34"/>
        <v>34.559438304090747</v>
      </c>
      <c r="N137">
        <f t="shared" si="35"/>
        <v>0.14170089856895282</v>
      </c>
      <c r="O137">
        <f t="shared" si="36"/>
        <v>3</v>
      </c>
      <c r="P137">
        <f t="shared" si="37"/>
        <v>0.13843158523265423</v>
      </c>
      <c r="Q137">
        <f t="shared" si="38"/>
        <v>8.6807646147000761E-2</v>
      </c>
      <c r="R137">
        <f t="shared" si="39"/>
        <v>215.02230751259464</v>
      </c>
      <c r="S137">
        <f t="shared" si="40"/>
        <v>24.686289674928688</v>
      </c>
      <c r="T137">
        <f t="shared" si="41"/>
        <v>24.34631607142855</v>
      </c>
      <c r="U137">
        <f t="shared" si="42"/>
        <v>3.0578490508213911</v>
      </c>
      <c r="V137">
        <f t="shared" si="43"/>
        <v>71.340861064767097</v>
      </c>
      <c r="W137">
        <f t="shared" si="44"/>
        <v>2.1096679711534754</v>
      </c>
      <c r="X137">
        <f t="shared" si="45"/>
        <v>2.957166397582732</v>
      </c>
      <c r="Y137">
        <f t="shared" si="46"/>
        <v>0.94818107966791576</v>
      </c>
      <c r="Z137">
        <f t="shared" si="47"/>
        <v>-59.734515641735435</v>
      </c>
      <c r="AA137">
        <f t="shared" si="48"/>
        <v>-90.19005869999171</v>
      </c>
      <c r="AB137">
        <f t="shared" si="49"/>
        <v>-6.2996209365093403</v>
      </c>
      <c r="AC137">
        <f t="shared" si="50"/>
        <v>58.798112234358143</v>
      </c>
      <c r="AD137">
        <v>0</v>
      </c>
      <c r="AE137">
        <v>0</v>
      </c>
      <c r="AF137">
        <v>3</v>
      </c>
      <c r="AG137">
        <v>0</v>
      </c>
      <c r="AH137">
        <v>0</v>
      </c>
      <c r="AI137">
        <f t="shared" si="51"/>
        <v>1</v>
      </c>
      <c r="AJ137">
        <f t="shared" si="52"/>
        <v>0</v>
      </c>
      <c r="AK137">
        <f t="shared" si="53"/>
        <v>67795.024774686375</v>
      </c>
      <c r="AL137">
        <f t="shared" si="54"/>
        <v>1199.99928571429</v>
      </c>
      <c r="AM137">
        <f t="shared" si="55"/>
        <v>963.36056142789971</v>
      </c>
      <c r="AN137">
        <f t="shared" si="56"/>
        <v>0.80280094571428606</v>
      </c>
      <c r="AO137">
        <f t="shared" si="57"/>
        <v>0.22320023895714297</v>
      </c>
      <c r="AP137">
        <v>10</v>
      </c>
      <c r="AQ137">
        <v>1</v>
      </c>
      <c r="AR137" t="s">
        <v>237</v>
      </c>
      <c r="AS137">
        <v>1560448814.1607101</v>
      </c>
      <c r="AT137">
        <v>347.375321428571</v>
      </c>
      <c r="AU137">
        <v>389.60396428571403</v>
      </c>
      <c r="AV137">
        <v>21.205396428571401</v>
      </c>
      <c r="AW137">
        <v>18.995846428571401</v>
      </c>
      <c r="AX137">
        <v>600.03210714285694</v>
      </c>
      <c r="AY137">
        <v>99.387450000000001</v>
      </c>
      <c r="AZ137">
        <v>9.9865800000000005E-2</v>
      </c>
      <c r="BA137">
        <v>23.788678571428601</v>
      </c>
      <c r="BB137">
        <v>24.441257142857101</v>
      </c>
      <c r="BC137">
        <v>24.251374999999999</v>
      </c>
      <c r="BD137">
        <v>0</v>
      </c>
      <c r="BE137">
        <v>0</v>
      </c>
      <c r="BF137">
        <v>13006.228571428601</v>
      </c>
      <c r="BG137">
        <v>1039.71571428571</v>
      </c>
      <c r="BH137">
        <v>13.5105321428571</v>
      </c>
      <c r="BI137">
        <v>1199.99928571429</v>
      </c>
      <c r="BJ137">
        <v>0.33000924999999998</v>
      </c>
      <c r="BK137">
        <v>0.33001153571428599</v>
      </c>
      <c r="BL137">
        <v>0.33000564285714301</v>
      </c>
      <c r="BM137">
        <v>9.9735885714285696E-3</v>
      </c>
      <c r="BN137">
        <v>26</v>
      </c>
      <c r="BO137">
        <v>17743.071428571398</v>
      </c>
      <c r="BP137">
        <v>1560439127</v>
      </c>
      <c r="BQ137" t="s">
        <v>238</v>
      </c>
      <c r="BR137">
        <v>2</v>
      </c>
      <c r="BS137">
        <v>-0.51400000000000001</v>
      </c>
      <c r="BT137">
        <v>2.4E-2</v>
      </c>
      <c r="BU137">
        <v>400</v>
      </c>
      <c r="BV137">
        <v>19</v>
      </c>
      <c r="BW137">
        <v>0.04</v>
      </c>
      <c r="BX137">
        <v>0.04</v>
      </c>
      <c r="BY137">
        <v>24.773515850370298</v>
      </c>
      <c r="BZ137">
        <v>3.8041234284787202</v>
      </c>
      <c r="CA137">
        <v>0.380409157229675</v>
      </c>
      <c r="CB137">
        <v>0</v>
      </c>
      <c r="CC137">
        <v>-42.110443902439002</v>
      </c>
      <c r="CD137">
        <v>-6.4431491289198402</v>
      </c>
      <c r="CE137">
        <v>0.64619016496081705</v>
      </c>
      <c r="CF137">
        <v>0</v>
      </c>
      <c r="CG137">
        <v>2.20987951219512</v>
      </c>
      <c r="CH137">
        <v>-9.7423693379794004E-3</v>
      </c>
      <c r="CI137">
        <v>1.68955319713495E-3</v>
      </c>
      <c r="CJ137">
        <v>1</v>
      </c>
      <c r="CK137">
        <v>1</v>
      </c>
      <c r="CL137">
        <v>3</v>
      </c>
      <c r="CM137" t="s">
        <v>254</v>
      </c>
      <c r="CN137">
        <v>1.8608100000000001</v>
      </c>
      <c r="CO137">
        <v>1.8577600000000001</v>
      </c>
      <c r="CP137">
        <v>1.8605</v>
      </c>
      <c r="CQ137">
        <v>1.8533299999999999</v>
      </c>
      <c r="CR137">
        <v>1.85188</v>
      </c>
      <c r="CS137">
        <v>1.85273</v>
      </c>
      <c r="CT137">
        <v>1.85639</v>
      </c>
      <c r="CU137">
        <v>1.8626499999999999</v>
      </c>
      <c r="CV137" t="s">
        <v>240</v>
      </c>
      <c r="CW137" t="s">
        <v>19</v>
      </c>
      <c r="CX137" t="s">
        <v>19</v>
      </c>
      <c r="CY137" t="s">
        <v>19</v>
      </c>
      <c r="CZ137" t="s">
        <v>241</v>
      </c>
      <c r="DA137" t="s">
        <v>242</v>
      </c>
      <c r="DB137" t="s">
        <v>243</v>
      </c>
      <c r="DC137" t="s">
        <v>243</v>
      </c>
      <c r="DD137" t="s">
        <v>243</v>
      </c>
      <c r="DE137" t="s">
        <v>243</v>
      </c>
      <c r="DF137">
        <v>0</v>
      </c>
      <c r="DG137">
        <v>100</v>
      </c>
      <c r="DH137">
        <v>100</v>
      </c>
      <c r="DI137">
        <v>-0.51400000000000001</v>
      </c>
      <c r="DJ137">
        <v>2.4E-2</v>
      </c>
      <c r="DK137">
        <v>3</v>
      </c>
      <c r="DL137">
        <v>634.38300000000004</v>
      </c>
      <c r="DM137">
        <v>284.01299999999998</v>
      </c>
      <c r="DN137">
        <v>23.000499999999999</v>
      </c>
      <c r="DO137">
        <v>25.368099999999998</v>
      </c>
      <c r="DP137">
        <v>30.000299999999999</v>
      </c>
      <c r="DQ137">
        <v>25.4329</v>
      </c>
      <c r="DR137">
        <v>25.445</v>
      </c>
      <c r="DS137">
        <v>19.689</v>
      </c>
      <c r="DT137">
        <v>24.1143</v>
      </c>
      <c r="DU137">
        <v>59.058500000000002</v>
      </c>
      <c r="DV137">
        <v>23</v>
      </c>
      <c r="DW137">
        <v>414.17</v>
      </c>
      <c r="DX137">
        <v>19</v>
      </c>
      <c r="DY137">
        <v>101.039</v>
      </c>
      <c r="DZ137">
        <v>105.012</v>
      </c>
    </row>
    <row r="138" spans="1:130" x14ac:dyDescent="0.25">
      <c r="A138">
        <v>122</v>
      </c>
      <c r="B138">
        <v>1560448825.5</v>
      </c>
      <c r="C138">
        <v>242</v>
      </c>
      <c r="D138" t="s">
        <v>485</v>
      </c>
      <c r="E138" t="s">
        <v>486</v>
      </c>
      <c r="G138">
        <v>1560448816.1607101</v>
      </c>
      <c r="H138">
        <f t="shared" si="29"/>
        <v>1.3545347545838393E-3</v>
      </c>
      <c r="I138">
        <f t="shared" si="30"/>
        <v>24.967508154736848</v>
      </c>
      <c r="J138">
        <f t="shared" si="31"/>
        <v>350.55339285714302</v>
      </c>
      <c r="K138">
        <f t="shared" si="32"/>
        <v>59.767307965506212</v>
      </c>
      <c r="L138">
        <f t="shared" si="33"/>
        <v>5.9460898986737662</v>
      </c>
      <c r="M138">
        <f t="shared" si="34"/>
        <v>34.875621124121345</v>
      </c>
      <c r="N138">
        <f t="shared" si="35"/>
        <v>0.14171779025423031</v>
      </c>
      <c r="O138">
        <f t="shared" si="36"/>
        <v>3</v>
      </c>
      <c r="P138">
        <f t="shared" si="37"/>
        <v>0.13844770641768356</v>
      </c>
      <c r="Q138">
        <f t="shared" si="38"/>
        <v>8.6817789059746228E-2</v>
      </c>
      <c r="R138">
        <f t="shared" si="39"/>
        <v>215.02224118608277</v>
      </c>
      <c r="S138">
        <f t="shared" si="40"/>
        <v>24.686243760110713</v>
      </c>
      <c r="T138">
        <f t="shared" si="41"/>
        <v>24.346037500000001</v>
      </c>
      <c r="U138">
        <f t="shared" si="42"/>
        <v>3.0577980153434563</v>
      </c>
      <c r="V138">
        <f t="shared" si="43"/>
        <v>71.342797517953883</v>
      </c>
      <c r="W138">
        <f t="shared" si="44"/>
        <v>2.1097197952967823</v>
      </c>
      <c r="X138">
        <f t="shared" si="45"/>
        <v>2.9571587724266877</v>
      </c>
      <c r="Y138">
        <f t="shared" si="46"/>
        <v>0.94807822004667397</v>
      </c>
      <c r="Z138">
        <f t="shared" si="47"/>
        <v>-59.734982677147315</v>
      </c>
      <c r="AA138">
        <f t="shared" si="48"/>
        <v>-90.15193521428823</v>
      </c>
      <c r="AB138">
        <f t="shared" si="49"/>
        <v>-6.2969478517207378</v>
      </c>
      <c r="AC138">
        <f t="shared" si="50"/>
        <v>58.838375442926477</v>
      </c>
      <c r="AD138">
        <v>0</v>
      </c>
      <c r="AE138">
        <v>0</v>
      </c>
      <c r="AF138">
        <v>3</v>
      </c>
      <c r="AG138">
        <v>0</v>
      </c>
      <c r="AH138">
        <v>0</v>
      </c>
      <c r="AI138">
        <f t="shared" si="51"/>
        <v>1</v>
      </c>
      <c r="AJ138">
        <f t="shared" si="52"/>
        <v>0</v>
      </c>
      <c r="AK138">
        <f t="shared" si="53"/>
        <v>67793.262369442789</v>
      </c>
      <c r="AL138">
        <f t="shared" si="54"/>
        <v>1199.99892857143</v>
      </c>
      <c r="AM138">
        <f t="shared" si="55"/>
        <v>963.36034360606993</v>
      </c>
      <c r="AN138">
        <f t="shared" si="56"/>
        <v>0.80280100312500058</v>
      </c>
      <c r="AO138">
        <f t="shared" si="57"/>
        <v>0.22320022057500016</v>
      </c>
      <c r="AP138">
        <v>10</v>
      </c>
      <c r="AQ138">
        <v>1</v>
      </c>
      <c r="AR138" t="s">
        <v>237</v>
      </c>
      <c r="AS138">
        <v>1560448816.1607101</v>
      </c>
      <c r="AT138">
        <v>350.55339285714302</v>
      </c>
      <c r="AU138">
        <v>392.95492857142898</v>
      </c>
      <c r="AV138">
        <v>21.2059142857143</v>
      </c>
      <c r="AW138">
        <v>18.9963535714286</v>
      </c>
      <c r="AX138">
        <v>600.03357142857101</v>
      </c>
      <c r="AY138">
        <v>99.387471428571402</v>
      </c>
      <c r="AZ138">
        <v>9.9858703571428606E-2</v>
      </c>
      <c r="BA138">
        <v>23.7886357142857</v>
      </c>
      <c r="BB138">
        <v>24.441046428571401</v>
      </c>
      <c r="BC138">
        <v>24.251028571428598</v>
      </c>
      <c r="BD138">
        <v>0</v>
      </c>
      <c r="BE138">
        <v>0</v>
      </c>
      <c r="BF138">
        <v>13005.8464285714</v>
      </c>
      <c r="BG138">
        <v>1039.70821428571</v>
      </c>
      <c r="BH138">
        <v>13.4954535714286</v>
      </c>
      <c r="BI138">
        <v>1199.99892857143</v>
      </c>
      <c r="BJ138">
        <v>0.33000964285714302</v>
      </c>
      <c r="BK138">
        <v>0.330011142857143</v>
      </c>
      <c r="BL138">
        <v>0.33000567857142898</v>
      </c>
      <c r="BM138">
        <v>9.9735503571428599E-3</v>
      </c>
      <c r="BN138">
        <v>26</v>
      </c>
      <c r="BO138">
        <v>17743.078571428599</v>
      </c>
      <c r="BP138">
        <v>1560439127</v>
      </c>
      <c r="BQ138" t="s">
        <v>238</v>
      </c>
      <c r="BR138">
        <v>2</v>
      </c>
      <c r="BS138">
        <v>-0.51400000000000001</v>
      </c>
      <c r="BT138">
        <v>2.4E-2</v>
      </c>
      <c r="BU138">
        <v>400</v>
      </c>
      <c r="BV138">
        <v>19</v>
      </c>
      <c r="BW138">
        <v>0.04</v>
      </c>
      <c r="BX138">
        <v>0.04</v>
      </c>
      <c r="BY138">
        <v>24.871619656397499</v>
      </c>
      <c r="BZ138">
        <v>3.4362983794114599</v>
      </c>
      <c r="CA138">
        <v>0.35176077787592502</v>
      </c>
      <c r="CB138">
        <v>0</v>
      </c>
      <c r="CC138">
        <v>-42.278585365853701</v>
      </c>
      <c r="CD138">
        <v>-5.7930397212548703</v>
      </c>
      <c r="CE138">
        <v>0.59487093888690101</v>
      </c>
      <c r="CF138">
        <v>0</v>
      </c>
      <c r="CG138">
        <v>2.2095309756097601</v>
      </c>
      <c r="CH138">
        <v>-5.5873170731703297E-3</v>
      </c>
      <c r="CI138">
        <v>1.43746865056473E-3</v>
      </c>
      <c r="CJ138">
        <v>1</v>
      </c>
      <c r="CK138">
        <v>1</v>
      </c>
      <c r="CL138">
        <v>3</v>
      </c>
      <c r="CM138" t="s">
        <v>254</v>
      </c>
      <c r="CN138">
        <v>1.8608100000000001</v>
      </c>
      <c r="CO138">
        <v>1.8577600000000001</v>
      </c>
      <c r="CP138">
        <v>1.8605</v>
      </c>
      <c r="CQ138">
        <v>1.8533299999999999</v>
      </c>
      <c r="CR138">
        <v>1.85189</v>
      </c>
      <c r="CS138">
        <v>1.85273</v>
      </c>
      <c r="CT138">
        <v>1.8564000000000001</v>
      </c>
      <c r="CU138">
        <v>1.8626499999999999</v>
      </c>
      <c r="CV138" t="s">
        <v>240</v>
      </c>
      <c r="CW138" t="s">
        <v>19</v>
      </c>
      <c r="CX138" t="s">
        <v>19</v>
      </c>
      <c r="CY138" t="s">
        <v>19</v>
      </c>
      <c r="CZ138" t="s">
        <v>241</v>
      </c>
      <c r="DA138" t="s">
        <v>242</v>
      </c>
      <c r="DB138" t="s">
        <v>243</v>
      </c>
      <c r="DC138" t="s">
        <v>243</v>
      </c>
      <c r="DD138" t="s">
        <v>243</v>
      </c>
      <c r="DE138" t="s">
        <v>243</v>
      </c>
      <c r="DF138">
        <v>0</v>
      </c>
      <c r="DG138">
        <v>100</v>
      </c>
      <c r="DH138">
        <v>100</v>
      </c>
      <c r="DI138">
        <v>-0.51400000000000001</v>
      </c>
      <c r="DJ138">
        <v>2.4E-2</v>
      </c>
      <c r="DK138">
        <v>3</v>
      </c>
      <c r="DL138">
        <v>634.11099999999999</v>
      </c>
      <c r="DM138">
        <v>284.18099999999998</v>
      </c>
      <c r="DN138">
        <v>23.000399999999999</v>
      </c>
      <c r="DO138">
        <v>25.3687</v>
      </c>
      <c r="DP138">
        <v>30.000399999999999</v>
      </c>
      <c r="DQ138">
        <v>25.433599999999998</v>
      </c>
      <c r="DR138">
        <v>25.4453</v>
      </c>
      <c r="DS138">
        <v>19.824200000000001</v>
      </c>
      <c r="DT138">
        <v>24.1143</v>
      </c>
      <c r="DU138">
        <v>59.058500000000002</v>
      </c>
      <c r="DV138">
        <v>23</v>
      </c>
      <c r="DW138">
        <v>419.17</v>
      </c>
      <c r="DX138">
        <v>19</v>
      </c>
      <c r="DY138">
        <v>101.039</v>
      </c>
      <c r="DZ138">
        <v>105.011</v>
      </c>
    </row>
    <row r="139" spans="1:130" x14ac:dyDescent="0.25">
      <c r="A139">
        <v>123</v>
      </c>
      <c r="B139">
        <v>1560448827.5</v>
      </c>
      <c r="C139">
        <v>244</v>
      </c>
      <c r="D139" t="s">
        <v>487</v>
      </c>
      <c r="E139" t="s">
        <v>488</v>
      </c>
      <c r="G139">
        <v>1560448818.1607101</v>
      </c>
      <c r="H139">
        <f t="shared" si="29"/>
        <v>1.3547326476893572E-3</v>
      </c>
      <c r="I139">
        <f t="shared" si="30"/>
        <v>25.056715938188127</v>
      </c>
      <c r="J139">
        <f t="shared" si="31"/>
        <v>353.72960714285699</v>
      </c>
      <c r="K139">
        <f t="shared" si="32"/>
        <v>61.909211920835553</v>
      </c>
      <c r="L139">
        <f t="shared" si="33"/>
        <v>6.1591888118496021</v>
      </c>
      <c r="M139">
        <f t="shared" si="34"/>
        <v>35.191651955126929</v>
      </c>
      <c r="N139">
        <f t="shared" si="35"/>
        <v>0.14173521990628898</v>
      </c>
      <c r="O139">
        <f t="shared" si="36"/>
        <v>3</v>
      </c>
      <c r="P139">
        <f t="shared" si="37"/>
        <v>0.13846434093762666</v>
      </c>
      <c r="Q139">
        <f t="shared" si="38"/>
        <v>8.6828254953964776E-2</v>
      </c>
      <c r="R139">
        <f t="shared" si="39"/>
        <v>215.02218846410977</v>
      </c>
      <c r="S139">
        <f t="shared" si="40"/>
        <v>24.686007405554921</v>
      </c>
      <c r="T139">
        <f t="shared" si="41"/>
        <v>24.346498214285752</v>
      </c>
      <c r="U139">
        <f t="shared" si="42"/>
        <v>3.0578824205749648</v>
      </c>
      <c r="V139">
        <f t="shared" si="43"/>
        <v>71.345605706545186</v>
      </c>
      <c r="W139">
        <f t="shared" si="44"/>
        <v>2.1097792637741777</v>
      </c>
      <c r="X139">
        <f t="shared" si="45"/>
        <v>2.9571257302825424</v>
      </c>
      <c r="Y139">
        <f t="shared" si="46"/>
        <v>0.94810315680078716</v>
      </c>
      <c r="Z139">
        <f t="shared" si="47"/>
        <v>-59.743709763100654</v>
      </c>
      <c r="AA139">
        <f t="shared" si="48"/>
        <v>-90.256485985720275</v>
      </c>
      <c r="AB139">
        <f t="shared" si="49"/>
        <v>-6.3042592987521742</v>
      </c>
      <c r="AC139">
        <f t="shared" si="50"/>
        <v>58.717733416536674</v>
      </c>
      <c r="AD139">
        <v>0</v>
      </c>
      <c r="AE139">
        <v>0</v>
      </c>
      <c r="AF139">
        <v>3</v>
      </c>
      <c r="AG139">
        <v>0</v>
      </c>
      <c r="AH139">
        <v>0</v>
      </c>
      <c r="AI139">
        <f t="shared" si="51"/>
        <v>1</v>
      </c>
      <c r="AJ139">
        <f t="shared" si="52"/>
        <v>0</v>
      </c>
      <c r="AK139">
        <f t="shared" si="53"/>
        <v>67791.464080088961</v>
      </c>
      <c r="AL139">
        <f t="shared" si="54"/>
        <v>1199.9985714285699</v>
      </c>
      <c r="AM139">
        <f t="shared" si="55"/>
        <v>963.36018192698793</v>
      </c>
      <c r="AN139">
        <f t="shared" si="56"/>
        <v>0.80280110732142829</v>
      </c>
      <c r="AO139">
        <f t="shared" si="57"/>
        <v>0.2232002033071428</v>
      </c>
      <c r="AP139">
        <v>10</v>
      </c>
      <c r="AQ139">
        <v>1</v>
      </c>
      <c r="AR139" t="s">
        <v>237</v>
      </c>
      <c r="AS139">
        <v>1560448818.1607101</v>
      </c>
      <c r="AT139">
        <v>353.72960714285699</v>
      </c>
      <c r="AU139">
        <v>396.28874999999999</v>
      </c>
      <c r="AV139">
        <v>21.206489285714301</v>
      </c>
      <c r="AW139">
        <v>18.996521428571398</v>
      </c>
      <c r="AX139">
        <v>600.01032142857196</v>
      </c>
      <c r="AY139">
        <v>99.387710714285703</v>
      </c>
      <c r="AZ139">
        <v>9.9726142857142805E-2</v>
      </c>
      <c r="BA139">
        <v>23.788450000000001</v>
      </c>
      <c r="BB139">
        <v>24.4406035714286</v>
      </c>
      <c r="BC139">
        <v>24.252392857142901</v>
      </c>
      <c r="BD139">
        <v>0</v>
      </c>
      <c r="BE139">
        <v>0</v>
      </c>
      <c r="BF139">
        <v>13005.4178571429</v>
      </c>
      <c r="BG139">
        <v>1039.6949999999999</v>
      </c>
      <c r="BH139">
        <v>13.4833535714286</v>
      </c>
      <c r="BI139">
        <v>1199.9985714285699</v>
      </c>
      <c r="BJ139">
        <v>0.330010107142857</v>
      </c>
      <c r="BK139">
        <v>0.33001039285714301</v>
      </c>
      <c r="BL139">
        <v>0.33000596428571399</v>
      </c>
      <c r="BM139">
        <v>9.9735378571428595E-3</v>
      </c>
      <c r="BN139">
        <v>26</v>
      </c>
      <c r="BO139">
        <v>17743.075000000001</v>
      </c>
      <c r="BP139">
        <v>1560439127</v>
      </c>
      <c r="BQ139" t="s">
        <v>238</v>
      </c>
      <c r="BR139">
        <v>2</v>
      </c>
      <c r="BS139">
        <v>-0.51400000000000001</v>
      </c>
      <c r="BT139">
        <v>2.4E-2</v>
      </c>
      <c r="BU139">
        <v>400</v>
      </c>
      <c r="BV139">
        <v>19</v>
      </c>
      <c r="BW139">
        <v>0.04</v>
      </c>
      <c r="BX139">
        <v>0.04</v>
      </c>
      <c r="BY139">
        <v>24.975308184522302</v>
      </c>
      <c r="BZ139">
        <v>3.0219918479801402</v>
      </c>
      <c r="CA139">
        <v>0.31520901126238199</v>
      </c>
      <c r="CB139">
        <v>0</v>
      </c>
      <c r="CC139">
        <v>-42.458536585365898</v>
      </c>
      <c r="CD139">
        <v>-5.1043484320560299</v>
      </c>
      <c r="CE139">
        <v>0.53054156626937299</v>
      </c>
      <c r="CF139">
        <v>0</v>
      </c>
      <c r="CG139">
        <v>2.2097870731707299</v>
      </c>
      <c r="CH139">
        <v>-1.4682229965156501E-3</v>
      </c>
      <c r="CI139">
        <v>1.63239199605746E-3</v>
      </c>
      <c r="CJ139">
        <v>1</v>
      </c>
      <c r="CK139">
        <v>1</v>
      </c>
      <c r="CL139">
        <v>3</v>
      </c>
      <c r="CM139" t="s">
        <v>254</v>
      </c>
      <c r="CN139">
        <v>1.8608100000000001</v>
      </c>
      <c r="CO139">
        <v>1.8577600000000001</v>
      </c>
      <c r="CP139">
        <v>1.8605</v>
      </c>
      <c r="CQ139">
        <v>1.8533299999999999</v>
      </c>
      <c r="CR139">
        <v>1.85189</v>
      </c>
      <c r="CS139">
        <v>1.85273</v>
      </c>
      <c r="CT139">
        <v>1.8564000000000001</v>
      </c>
      <c r="CU139">
        <v>1.86267</v>
      </c>
      <c r="CV139" t="s">
        <v>240</v>
      </c>
      <c r="CW139" t="s">
        <v>19</v>
      </c>
      <c r="CX139" t="s">
        <v>19</v>
      </c>
      <c r="CY139" t="s">
        <v>19</v>
      </c>
      <c r="CZ139" t="s">
        <v>241</v>
      </c>
      <c r="DA139" t="s">
        <v>242</v>
      </c>
      <c r="DB139" t="s">
        <v>243</v>
      </c>
      <c r="DC139" t="s">
        <v>243</v>
      </c>
      <c r="DD139" t="s">
        <v>243</v>
      </c>
      <c r="DE139" t="s">
        <v>243</v>
      </c>
      <c r="DF139">
        <v>0</v>
      </c>
      <c r="DG139">
        <v>100</v>
      </c>
      <c r="DH139">
        <v>100</v>
      </c>
      <c r="DI139">
        <v>-0.51400000000000001</v>
      </c>
      <c r="DJ139">
        <v>2.4E-2</v>
      </c>
      <c r="DK139">
        <v>3</v>
      </c>
      <c r="DL139">
        <v>633.774</v>
      </c>
      <c r="DM139">
        <v>284.44</v>
      </c>
      <c r="DN139">
        <v>23.000399999999999</v>
      </c>
      <c r="DO139">
        <v>25.369800000000001</v>
      </c>
      <c r="DP139">
        <v>30.000299999999999</v>
      </c>
      <c r="DQ139">
        <v>25.434000000000001</v>
      </c>
      <c r="DR139">
        <v>25.446100000000001</v>
      </c>
      <c r="DS139">
        <v>19.975200000000001</v>
      </c>
      <c r="DT139">
        <v>24.1143</v>
      </c>
      <c r="DU139">
        <v>59.058500000000002</v>
      </c>
      <c r="DV139">
        <v>23</v>
      </c>
      <c r="DW139">
        <v>424.17</v>
      </c>
      <c r="DX139">
        <v>19</v>
      </c>
      <c r="DY139">
        <v>101.039</v>
      </c>
      <c r="DZ139">
        <v>105.01</v>
      </c>
    </row>
    <row r="140" spans="1:130" x14ac:dyDescent="0.25">
      <c r="A140">
        <v>124</v>
      </c>
      <c r="B140">
        <v>1560448829.5</v>
      </c>
      <c r="C140">
        <v>246</v>
      </c>
      <c r="D140" t="s">
        <v>489</v>
      </c>
      <c r="E140" t="s">
        <v>490</v>
      </c>
      <c r="G140">
        <v>1560448820.1607101</v>
      </c>
      <c r="H140">
        <f t="shared" si="29"/>
        <v>1.354855022150762E-3</v>
      </c>
      <c r="I140">
        <f t="shared" si="30"/>
        <v>25.140308530254089</v>
      </c>
      <c r="J140">
        <f t="shared" si="31"/>
        <v>356.90553571428597</v>
      </c>
      <c r="K140">
        <f t="shared" si="32"/>
        <v>64.061525208595526</v>
      </c>
      <c r="L140">
        <f t="shared" si="33"/>
        <v>6.3733269741381413</v>
      </c>
      <c r="M140">
        <f t="shared" si="34"/>
        <v>35.507672828274707</v>
      </c>
      <c r="N140">
        <f t="shared" si="35"/>
        <v>0.14172582963515554</v>
      </c>
      <c r="O140">
        <f t="shared" si="36"/>
        <v>3</v>
      </c>
      <c r="P140">
        <f t="shared" si="37"/>
        <v>0.13845537905775385</v>
      </c>
      <c r="Q140">
        <f t="shared" si="38"/>
        <v>8.682261643212176E-2</v>
      </c>
      <c r="R140">
        <f t="shared" si="39"/>
        <v>215.02200828488827</v>
      </c>
      <c r="S140">
        <f t="shared" si="40"/>
        <v>24.685596821612059</v>
      </c>
      <c r="T140">
        <f t="shared" si="41"/>
        <v>24.347580357142853</v>
      </c>
      <c r="U140">
        <f t="shared" si="42"/>
        <v>3.0580806827337121</v>
      </c>
      <c r="V140">
        <f t="shared" si="43"/>
        <v>71.34895316814351</v>
      </c>
      <c r="W140">
        <f t="shared" si="44"/>
        <v>2.1098301959484766</v>
      </c>
      <c r="X140">
        <f t="shared" si="45"/>
        <v>2.9570583761423594</v>
      </c>
      <c r="Y140">
        <f t="shared" si="46"/>
        <v>0.94825048678523549</v>
      </c>
      <c r="Z140">
        <f t="shared" si="47"/>
        <v>-59.749106476848603</v>
      </c>
      <c r="AA140">
        <f t="shared" si="48"/>
        <v>-90.492736071432631</v>
      </c>
      <c r="AB140">
        <f t="shared" si="49"/>
        <v>-6.3207834425332186</v>
      </c>
      <c r="AC140">
        <f t="shared" si="50"/>
        <v>58.459382294073833</v>
      </c>
      <c r="AD140">
        <v>0</v>
      </c>
      <c r="AE140">
        <v>0</v>
      </c>
      <c r="AF140">
        <v>3</v>
      </c>
      <c r="AG140">
        <v>0</v>
      </c>
      <c r="AH140">
        <v>0</v>
      </c>
      <c r="AI140">
        <f t="shared" si="51"/>
        <v>1</v>
      </c>
      <c r="AJ140">
        <f t="shared" si="52"/>
        <v>0</v>
      </c>
      <c r="AK140">
        <f t="shared" si="53"/>
        <v>67790.903115001667</v>
      </c>
      <c r="AL140">
        <f t="shared" si="54"/>
        <v>1199.9974999999999</v>
      </c>
      <c r="AM140">
        <f t="shared" si="55"/>
        <v>963.35929756871053</v>
      </c>
      <c r="AN140">
        <f t="shared" si="56"/>
        <v>0.80280108714285703</v>
      </c>
      <c r="AO140">
        <f t="shared" si="57"/>
        <v>0.2232002211714286</v>
      </c>
      <c r="AP140">
        <v>10</v>
      </c>
      <c r="AQ140">
        <v>1</v>
      </c>
      <c r="AR140" t="s">
        <v>237</v>
      </c>
      <c r="AS140">
        <v>1560448820.1607101</v>
      </c>
      <c r="AT140">
        <v>356.90553571428597</v>
      </c>
      <c r="AU140">
        <v>399.61078571428601</v>
      </c>
      <c r="AV140">
        <v>21.206967857142899</v>
      </c>
      <c r="AW140">
        <v>18.996825000000001</v>
      </c>
      <c r="AX140">
        <v>600.01671428571399</v>
      </c>
      <c r="AY140">
        <v>99.387814285714299</v>
      </c>
      <c r="AZ140">
        <v>9.9779139285714302E-2</v>
      </c>
      <c r="BA140">
        <v>23.788071428571399</v>
      </c>
      <c r="BB140">
        <v>24.441282142857101</v>
      </c>
      <c r="BC140">
        <v>24.253878571428601</v>
      </c>
      <c r="BD140">
        <v>0</v>
      </c>
      <c r="BE140">
        <v>0</v>
      </c>
      <c r="BF140">
        <v>13005.2642857143</v>
      </c>
      <c r="BG140">
        <v>1039.68</v>
      </c>
      <c r="BH140">
        <v>13.4670357142857</v>
      </c>
      <c r="BI140">
        <v>1199.9974999999999</v>
      </c>
      <c r="BJ140">
        <v>0.33000985714285702</v>
      </c>
      <c r="BK140">
        <v>0.33001067857142902</v>
      </c>
      <c r="BL140">
        <v>0.33000596428571399</v>
      </c>
      <c r="BM140">
        <v>9.97352428571429E-3</v>
      </c>
      <c r="BN140">
        <v>26</v>
      </c>
      <c r="BO140">
        <v>17743.064285714299</v>
      </c>
      <c r="BP140">
        <v>1560439127</v>
      </c>
      <c r="BQ140" t="s">
        <v>238</v>
      </c>
      <c r="BR140">
        <v>2</v>
      </c>
      <c r="BS140">
        <v>-0.51400000000000001</v>
      </c>
      <c r="BT140">
        <v>2.4E-2</v>
      </c>
      <c r="BU140">
        <v>400</v>
      </c>
      <c r="BV140">
        <v>19</v>
      </c>
      <c r="BW140">
        <v>0.04</v>
      </c>
      <c r="BX140">
        <v>0.04</v>
      </c>
      <c r="BY140">
        <v>25.065375953113001</v>
      </c>
      <c r="BZ140">
        <v>2.7263675841936101</v>
      </c>
      <c r="CA140">
        <v>0.28884418286248098</v>
      </c>
      <c r="CB140">
        <v>0</v>
      </c>
      <c r="CC140">
        <v>-42.608885365853702</v>
      </c>
      <c r="CD140">
        <v>-4.64003414633991</v>
      </c>
      <c r="CE140">
        <v>0.490691462625099</v>
      </c>
      <c r="CF140">
        <v>0</v>
      </c>
      <c r="CG140">
        <v>2.2101502439024401</v>
      </c>
      <c r="CH140">
        <v>-3.1609756097659498E-4</v>
      </c>
      <c r="CI140">
        <v>1.71088550429429E-3</v>
      </c>
      <c r="CJ140">
        <v>1</v>
      </c>
      <c r="CK140">
        <v>1</v>
      </c>
      <c r="CL140">
        <v>3</v>
      </c>
      <c r="CM140" t="s">
        <v>254</v>
      </c>
      <c r="CN140">
        <v>1.8608100000000001</v>
      </c>
      <c r="CO140">
        <v>1.8577600000000001</v>
      </c>
      <c r="CP140">
        <v>1.8605100000000001</v>
      </c>
      <c r="CQ140">
        <v>1.8533299999999999</v>
      </c>
      <c r="CR140">
        <v>1.8519099999999999</v>
      </c>
      <c r="CS140">
        <v>1.85273</v>
      </c>
      <c r="CT140">
        <v>1.8564000000000001</v>
      </c>
      <c r="CU140">
        <v>1.8626799999999999</v>
      </c>
      <c r="CV140" t="s">
        <v>240</v>
      </c>
      <c r="CW140" t="s">
        <v>19</v>
      </c>
      <c r="CX140" t="s">
        <v>19</v>
      </c>
      <c r="CY140" t="s">
        <v>19</v>
      </c>
      <c r="CZ140" t="s">
        <v>241</v>
      </c>
      <c r="DA140" t="s">
        <v>242</v>
      </c>
      <c r="DB140" t="s">
        <v>243</v>
      </c>
      <c r="DC140" t="s">
        <v>243</v>
      </c>
      <c r="DD140" t="s">
        <v>243</v>
      </c>
      <c r="DE140" t="s">
        <v>243</v>
      </c>
      <c r="DF140">
        <v>0</v>
      </c>
      <c r="DG140">
        <v>100</v>
      </c>
      <c r="DH140">
        <v>100</v>
      </c>
      <c r="DI140">
        <v>-0.51400000000000001</v>
      </c>
      <c r="DJ140">
        <v>2.4E-2</v>
      </c>
      <c r="DK140">
        <v>3</v>
      </c>
      <c r="DL140">
        <v>634.89099999999996</v>
      </c>
      <c r="DM140">
        <v>284.07900000000001</v>
      </c>
      <c r="DN140">
        <v>23.000399999999999</v>
      </c>
      <c r="DO140">
        <v>25.3704</v>
      </c>
      <c r="DP140">
        <v>30.0002</v>
      </c>
      <c r="DQ140">
        <v>25.435099999999998</v>
      </c>
      <c r="DR140">
        <v>25.447099999999999</v>
      </c>
      <c r="DS140">
        <v>20.069800000000001</v>
      </c>
      <c r="DT140">
        <v>24.1143</v>
      </c>
      <c r="DU140">
        <v>59.058500000000002</v>
      </c>
      <c r="DV140">
        <v>23</v>
      </c>
      <c r="DW140">
        <v>424.17</v>
      </c>
      <c r="DX140">
        <v>19</v>
      </c>
      <c r="DY140">
        <v>101.038</v>
      </c>
      <c r="DZ140">
        <v>105.01</v>
      </c>
    </row>
    <row r="141" spans="1:130" x14ac:dyDescent="0.25">
      <c r="A141">
        <v>125</v>
      </c>
      <c r="B141">
        <v>1560448831.5</v>
      </c>
      <c r="C141">
        <v>248</v>
      </c>
      <c r="D141" t="s">
        <v>491</v>
      </c>
      <c r="E141" t="s">
        <v>492</v>
      </c>
      <c r="G141">
        <v>1560448822.1607101</v>
      </c>
      <c r="H141">
        <f t="shared" si="29"/>
        <v>1.3547502720738535E-3</v>
      </c>
      <c r="I141">
        <f t="shared" si="30"/>
        <v>25.235892198595597</v>
      </c>
      <c r="J141">
        <f t="shared" si="31"/>
        <v>360.07742857142898</v>
      </c>
      <c r="K141">
        <f t="shared" si="32"/>
        <v>66.069259913796515</v>
      </c>
      <c r="L141">
        <f t="shared" si="33"/>
        <v>6.5730720438453716</v>
      </c>
      <c r="M141">
        <f t="shared" si="34"/>
        <v>35.823238862531177</v>
      </c>
      <c r="N141">
        <f t="shared" si="35"/>
        <v>0.14171447207295271</v>
      </c>
      <c r="O141">
        <f t="shared" si="36"/>
        <v>3</v>
      </c>
      <c r="P141">
        <f t="shared" si="37"/>
        <v>0.1384445395994984</v>
      </c>
      <c r="Q141">
        <f t="shared" si="38"/>
        <v>8.6815796602586481E-2</v>
      </c>
      <c r="R141">
        <f t="shared" si="39"/>
        <v>215.02183345765485</v>
      </c>
      <c r="S141">
        <f t="shared" si="40"/>
        <v>24.684897941380314</v>
      </c>
      <c r="T141">
        <f t="shared" si="41"/>
        <v>24.347730357142851</v>
      </c>
      <c r="U141">
        <f t="shared" si="42"/>
        <v>3.0581081655038589</v>
      </c>
      <c r="V141">
        <f t="shared" si="43"/>
        <v>71.352970817353324</v>
      </c>
      <c r="W141">
        <f t="shared" si="44"/>
        <v>2.109856964989278</v>
      </c>
      <c r="X141">
        <f t="shared" si="45"/>
        <v>2.9569293903543432</v>
      </c>
      <c r="Y141">
        <f t="shared" si="46"/>
        <v>0.94825120051458089</v>
      </c>
      <c r="Z141">
        <f t="shared" si="47"/>
        <v>-59.744486998456942</v>
      </c>
      <c r="AA141">
        <f t="shared" si="48"/>
        <v>-90.634255071432165</v>
      </c>
      <c r="AB141">
        <f t="shared" si="49"/>
        <v>-6.330649972137957</v>
      </c>
      <c r="AC141">
        <f t="shared" si="50"/>
        <v>58.312441415627774</v>
      </c>
      <c r="AD141">
        <v>0</v>
      </c>
      <c r="AE141">
        <v>0</v>
      </c>
      <c r="AF141">
        <v>3</v>
      </c>
      <c r="AG141">
        <v>0</v>
      </c>
      <c r="AH141">
        <v>0</v>
      </c>
      <c r="AI141">
        <f t="shared" si="51"/>
        <v>1</v>
      </c>
      <c r="AJ141">
        <f t="shared" si="52"/>
        <v>0</v>
      </c>
      <c r="AK141">
        <f t="shared" si="53"/>
        <v>67805.992971424261</v>
      </c>
      <c r="AL141">
        <f t="shared" si="54"/>
        <v>1199.99642857143</v>
      </c>
      <c r="AM141">
        <f t="shared" si="55"/>
        <v>963.35823171101629</v>
      </c>
      <c r="AN141">
        <f t="shared" si="56"/>
        <v>0.80280091571428558</v>
      </c>
      <c r="AO141">
        <f t="shared" si="57"/>
        <v>0.22320028664285715</v>
      </c>
      <c r="AP141">
        <v>10</v>
      </c>
      <c r="AQ141">
        <v>1</v>
      </c>
      <c r="AR141" t="s">
        <v>237</v>
      </c>
      <c r="AS141">
        <v>1560448822.1607101</v>
      </c>
      <c r="AT141">
        <v>360.07742857142898</v>
      </c>
      <c r="AU141">
        <v>402.94707142857101</v>
      </c>
      <c r="AV141">
        <v>21.207235714285702</v>
      </c>
      <c r="AW141">
        <v>18.997367857142901</v>
      </c>
      <c r="AX141">
        <v>600.04482142857103</v>
      </c>
      <c r="AY141">
        <v>99.387660714285701</v>
      </c>
      <c r="AZ141">
        <v>9.9938396428571399E-2</v>
      </c>
      <c r="BA141">
        <v>23.7873464285714</v>
      </c>
      <c r="BB141">
        <v>24.441749999999999</v>
      </c>
      <c r="BC141">
        <v>24.253710714285699</v>
      </c>
      <c r="BD141">
        <v>0</v>
      </c>
      <c r="BE141">
        <v>0</v>
      </c>
      <c r="BF141">
        <v>13008.478571428601</v>
      </c>
      <c r="BG141">
        <v>1039.66678571429</v>
      </c>
      <c r="BH141">
        <v>13.4472964285714</v>
      </c>
      <c r="BI141">
        <v>1199.99642857143</v>
      </c>
      <c r="BJ141">
        <v>0.33000853571428601</v>
      </c>
      <c r="BK141">
        <v>0.33001174999999999</v>
      </c>
      <c r="BL141">
        <v>0.33000621428571397</v>
      </c>
      <c r="BM141">
        <v>9.9734857142857094E-3</v>
      </c>
      <c r="BN141">
        <v>26</v>
      </c>
      <c r="BO141">
        <v>17743.05</v>
      </c>
      <c r="BP141">
        <v>1560439127</v>
      </c>
      <c r="BQ141" t="s">
        <v>238</v>
      </c>
      <c r="BR141">
        <v>2</v>
      </c>
      <c r="BS141">
        <v>-0.51400000000000001</v>
      </c>
      <c r="BT141">
        <v>2.4E-2</v>
      </c>
      <c r="BU141">
        <v>400</v>
      </c>
      <c r="BV141">
        <v>19</v>
      </c>
      <c r="BW141">
        <v>0.04</v>
      </c>
      <c r="BX141">
        <v>0.04</v>
      </c>
      <c r="BY141">
        <v>25.147180487940599</v>
      </c>
      <c r="BZ141">
        <v>2.4782500007186798</v>
      </c>
      <c r="CA141">
        <v>0.26743775886751497</v>
      </c>
      <c r="CB141">
        <v>0</v>
      </c>
      <c r="CC141">
        <v>-42.757319512195103</v>
      </c>
      <c r="CD141">
        <v>-4.2519554006964899</v>
      </c>
      <c r="CE141">
        <v>0.45569413427157301</v>
      </c>
      <c r="CF141">
        <v>0</v>
      </c>
      <c r="CG141">
        <v>2.2100578048780499</v>
      </c>
      <c r="CH141">
        <v>-1.2618815331011601E-3</v>
      </c>
      <c r="CI141">
        <v>1.7280180557366501E-3</v>
      </c>
      <c r="CJ141">
        <v>1</v>
      </c>
      <c r="CK141">
        <v>1</v>
      </c>
      <c r="CL141">
        <v>3</v>
      </c>
      <c r="CM141" t="s">
        <v>254</v>
      </c>
      <c r="CN141">
        <v>1.8608100000000001</v>
      </c>
      <c r="CO141">
        <v>1.8577600000000001</v>
      </c>
      <c r="CP141">
        <v>1.86052</v>
      </c>
      <c r="CQ141">
        <v>1.8533299999999999</v>
      </c>
      <c r="CR141">
        <v>1.85192</v>
      </c>
      <c r="CS141">
        <v>1.85273</v>
      </c>
      <c r="CT141">
        <v>1.8564000000000001</v>
      </c>
      <c r="CU141">
        <v>1.86267</v>
      </c>
      <c r="CV141" t="s">
        <v>240</v>
      </c>
      <c r="CW141" t="s">
        <v>19</v>
      </c>
      <c r="CX141" t="s">
        <v>19</v>
      </c>
      <c r="CY141" t="s">
        <v>19</v>
      </c>
      <c r="CZ141" t="s">
        <v>241</v>
      </c>
      <c r="DA141" t="s">
        <v>242</v>
      </c>
      <c r="DB141" t="s">
        <v>243</v>
      </c>
      <c r="DC141" t="s">
        <v>243</v>
      </c>
      <c r="DD141" t="s">
        <v>243</v>
      </c>
      <c r="DE141" t="s">
        <v>243</v>
      </c>
      <c r="DF141">
        <v>0</v>
      </c>
      <c r="DG141">
        <v>100</v>
      </c>
      <c r="DH141">
        <v>100</v>
      </c>
      <c r="DI141">
        <v>-0.51400000000000001</v>
      </c>
      <c r="DJ141">
        <v>2.4E-2</v>
      </c>
      <c r="DK141">
        <v>3</v>
      </c>
      <c r="DL141">
        <v>635.26700000000005</v>
      </c>
      <c r="DM141">
        <v>284.05799999999999</v>
      </c>
      <c r="DN141">
        <v>23.000299999999999</v>
      </c>
      <c r="DO141">
        <v>25.370799999999999</v>
      </c>
      <c r="DP141">
        <v>30.0001</v>
      </c>
      <c r="DQ141">
        <v>25.4361</v>
      </c>
      <c r="DR141">
        <v>25.447299999999998</v>
      </c>
      <c r="DS141">
        <v>20.202400000000001</v>
      </c>
      <c r="DT141">
        <v>24.1143</v>
      </c>
      <c r="DU141">
        <v>59.058500000000002</v>
      </c>
      <c r="DV141">
        <v>23</v>
      </c>
      <c r="DW141">
        <v>429.17</v>
      </c>
      <c r="DX141">
        <v>19</v>
      </c>
      <c r="DY141">
        <v>101.038</v>
      </c>
      <c r="DZ141">
        <v>105.011</v>
      </c>
    </row>
    <row r="142" spans="1:130" x14ac:dyDescent="0.25">
      <c r="A142">
        <v>126</v>
      </c>
      <c r="B142">
        <v>1560448833.5</v>
      </c>
      <c r="C142">
        <v>250</v>
      </c>
      <c r="D142" t="s">
        <v>493</v>
      </c>
      <c r="E142" t="s">
        <v>494</v>
      </c>
      <c r="G142">
        <v>1560448824.1607101</v>
      </c>
      <c r="H142">
        <f t="shared" si="29"/>
        <v>1.3544522928760168E-3</v>
      </c>
      <c r="I142">
        <f t="shared" si="30"/>
        <v>25.33397442070018</v>
      </c>
      <c r="J142">
        <f t="shared" si="31"/>
        <v>363.25082142857201</v>
      </c>
      <c r="K142">
        <f t="shared" si="32"/>
        <v>68.020083467024648</v>
      </c>
      <c r="L142">
        <f t="shared" si="33"/>
        <v>6.76713973628405</v>
      </c>
      <c r="M142">
        <f t="shared" si="34"/>
        <v>36.138871677786213</v>
      </c>
      <c r="N142">
        <f t="shared" si="35"/>
        <v>0.14168824562767818</v>
      </c>
      <c r="O142">
        <f t="shared" si="36"/>
        <v>3</v>
      </c>
      <c r="P142">
        <f t="shared" si="37"/>
        <v>0.13841950938673642</v>
      </c>
      <c r="Q142">
        <f t="shared" si="38"/>
        <v>8.6800048432054341E-2</v>
      </c>
      <c r="R142">
        <f t="shared" si="39"/>
        <v>215.02199648787584</v>
      </c>
      <c r="S142">
        <f t="shared" si="40"/>
        <v>24.683782689768677</v>
      </c>
      <c r="T142">
        <f t="shared" si="41"/>
        <v>24.3476125</v>
      </c>
      <c r="U142">
        <f t="shared" si="42"/>
        <v>3.0580865718805685</v>
      </c>
      <c r="V142">
        <f t="shared" si="43"/>
        <v>71.358690310948901</v>
      </c>
      <c r="W142">
        <f t="shared" si="44"/>
        <v>2.1098746545187574</v>
      </c>
      <c r="X142">
        <f t="shared" si="45"/>
        <v>2.9567171781388892</v>
      </c>
      <c r="Y142">
        <f t="shared" si="46"/>
        <v>0.9482119173618111</v>
      </c>
      <c r="Z142">
        <f t="shared" si="47"/>
        <v>-59.731346115832338</v>
      </c>
      <c r="AA142">
        <f t="shared" si="48"/>
        <v>-90.808121271424142</v>
      </c>
      <c r="AB142">
        <f t="shared" si="49"/>
        <v>-6.3427522766934468</v>
      </c>
      <c r="AC142">
        <f t="shared" si="50"/>
        <v>58.139776823925899</v>
      </c>
      <c r="AD142">
        <v>0</v>
      </c>
      <c r="AE142">
        <v>0</v>
      </c>
      <c r="AF142">
        <v>3</v>
      </c>
      <c r="AG142">
        <v>0</v>
      </c>
      <c r="AH142">
        <v>0</v>
      </c>
      <c r="AI142">
        <f t="shared" si="51"/>
        <v>1</v>
      </c>
      <c r="AJ142">
        <f t="shared" si="52"/>
        <v>0</v>
      </c>
      <c r="AK142">
        <f t="shared" si="53"/>
        <v>67813.406775886251</v>
      </c>
      <c r="AL142">
        <f t="shared" si="54"/>
        <v>1199.99714285714</v>
      </c>
      <c r="AM142">
        <f t="shared" si="55"/>
        <v>963.35869531907156</v>
      </c>
      <c r="AN142">
        <f t="shared" si="56"/>
        <v>0.80280082419642862</v>
      </c>
      <c r="AO142">
        <f t="shared" si="57"/>
        <v>0.22320034846071427</v>
      </c>
      <c r="AP142">
        <v>10</v>
      </c>
      <c r="AQ142">
        <v>1</v>
      </c>
      <c r="AR142" t="s">
        <v>237</v>
      </c>
      <c r="AS142">
        <v>1560448824.1607101</v>
      </c>
      <c r="AT142">
        <v>363.25082142857201</v>
      </c>
      <c r="AU142">
        <v>406.28939285714301</v>
      </c>
      <c r="AV142">
        <v>21.207460714285698</v>
      </c>
      <c r="AW142">
        <v>18.998157142857099</v>
      </c>
      <c r="AX142">
        <v>600.065928571428</v>
      </c>
      <c r="AY142">
        <v>99.387285714285696</v>
      </c>
      <c r="AZ142">
        <v>0.100092003571429</v>
      </c>
      <c r="BA142">
        <v>23.786153571428599</v>
      </c>
      <c r="BB142">
        <v>24.4414642857143</v>
      </c>
      <c r="BC142">
        <v>24.253760714285701</v>
      </c>
      <c r="BD142">
        <v>0</v>
      </c>
      <c r="BE142">
        <v>0</v>
      </c>
      <c r="BF142">
        <v>13010.060714285701</v>
      </c>
      <c r="BG142">
        <v>1039.6578571428599</v>
      </c>
      <c r="BH142">
        <v>13.4207678571429</v>
      </c>
      <c r="BI142">
        <v>1199.99714285714</v>
      </c>
      <c r="BJ142">
        <v>0.33000742857142901</v>
      </c>
      <c r="BK142">
        <v>0.33001221428571398</v>
      </c>
      <c r="BL142">
        <v>0.33000685714285699</v>
      </c>
      <c r="BM142">
        <v>9.9734246428571406E-3</v>
      </c>
      <c r="BN142">
        <v>26</v>
      </c>
      <c r="BO142">
        <v>17743.046428571401</v>
      </c>
      <c r="BP142">
        <v>1560439127</v>
      </c>
      <c r="BQ142" t="s">
        <v>238</v>
      </c>
      <c r="BR142">
        <v>2</v>
      </c>
      <c r="BS142">
        <v>-0.51400000000000001</v>
      </c>
      <c r="BT142">
        <v>2.4E-2</v>
      </c>
      <c r="BU142">
        <v>400</v>
      </c>
      <c r="BV142">
        <v>19</v>
      </c>
      <c r="BW142">
        <v>0.04</v>
      </c>
      <c r="BX142">
        <v>0.04</v>
      </c>
      <c r="BY142">
        <v>25.250024614839901</v>
      </c>
      <c r="BZ142">
        <v>2.2926447823790301</v>
      </c>
      <c r="CA142">
        <v>0.24543435371519901</v>
      </c>
      <c r="CB142">
        <v>0</v>
      </c>
      <c r="CC142">
        <v>-42.938507317073203</v>
      </c>
      <c r="CD142">
        <v>-3.93260696864066</v>
      </c>
      <c r="CE142">
        <v>0.41698851735389197</v>
      </c>
      <c r="CF142">
        <v>0</v>
      </c>
      <c r="CG142">
        <v>2.20961146341463</v>
      </c>
      <c r="CH142">
        <v>-3.1841811846707599E-3</v>
      </c>
      <c r="CI142">
        <v>1.8793117071321699E-3</v>
      </c>
      <c r="CJ142">
        <v>1</v>
      </c>
      <c r="CK142">
        <v>1</v>
      </c>
      <c r="CL142">
        <v>3</v>
      </c>
      <c r="CM142" t="s">
        <v>254</v>
      </c>
      <c r="CN142">
        <v>1.8608100000000001</v>
      </c>
      <c r="CO142">
        <v>1.8577600000000001</v>
      </c>
      <c r="CP142">
        <v>1.86052</v>
      </c>
      <c r="CQ142">
        <v>1.8533299999999999</v>
      </c>
      <c r="CR142">
        <v>1.8519000000000001</v>
      </c>
      <c r="CS142">
        <v>1.8527199999999999</v>
      </c>
      <c r="CT142">
        <v>1.8564000000000001</v>
      </c>
      <c r="CU142">
        <v>1.86266</v>
      </c>
      <c r="CV142" t="s">
        <v>240</v>
      </c>
      <c r="CW142" t="s">
        <v>19</v>
      </c>
      <c r="CX142" t="s">
        <v>19</v>
      </c>
      <c r="CY142" t="s">
        <v>19</v>
      </c>
      <c r="CZ142" t="s">
        <v>241</v>
      </c>
      <c r="DA142" t="s">
        <v>242</v>
      </c>
      <c r="DB142" t="s">
        <v>243</v>
      </c>
      <c r="DC142" t="s">
        <v>243</v>
      </c>
      <c r="DD142" t="s">
        <v>243</v>
      </c>
      <c r="DE142" t="s">
        <v>243</v>
      </c>
      <c r="DF142">
        <v>0</v>
      </c>
      <c r="DG142">
        <v>100</v>
      </c>
      <c r="DH142">
        <v>100</v>
      </c>
      <c r="DI142">
        <v>-0.51400000000000001</v>
      </c>
      <c r="DJ142">
        <v>2.4E-2</v>
      </c>
      <c r="DK142">
        <v>3</v>
      </c>
      <c r="DL142">
        <v>635.11800000000005</v>
      </c>
      <c r="DM142">
        <v>284.11700000000002</v>
      </c>
      <c r="DN142">
        <v>23.000299999999999</v>
      </c>
      <c r="DO142">
        <v>25.3719</v>
      </c>
      <c r="DP142">
        <v>30.0002</v>
      </c>
      <c r="DQ142">
        <v>25.437200000000001</v>
      </c>
      <c r="DR142">
        <v>25.4482</v>
      </c>
      <c r="DS142">
        <v>20.351800000000001</v>
      </c>
      <c r="DT142">
        <v>24.1143</v>
      </c>
      <c r="DU142">
        <v>59.058500000000002</v>
      </c>
      <c r="DV142">
        <v>23</v>
      </c>
      <c r="DW142">
        <v>434.17</v>
      </c>
      <c r="DX142">
        <v>19</v>
      </c>
      <c r="DY142">
        <v>101.038</v>
      </c>
      <c r="DZ142">
        <v>105.011</v>
      </c>
    </row>
    <row r="143" spans="1:130" x14ac:dyDescent="0.25">
      <c r="A143">
        <v>127</v>
      </c>
      <c r="B143">
        <v>1560448835.5</v>
      </c>
      <c r="C143">
        <v>252</v>
      </c>
      <c r="D143" t="s">
        <v>495</v>
      </c>
      <c r="E143" t="s">
        <v>496</v>
      </c>
      <c r="G143">
        <v>1560448826.1607101</v>
      </c>
      <c r="H143">
        <f t="shared" si="29"/>
        <v>1.3541529000041523E-3</v>
      </c>
      <c r="I143">
        <f t="shared" si="30"/>
        <v>25.417138878448537</v>
      </c>
      <c r="J143">
        <f t="shared" si="31"/>
        <v>366.42732142857102</v>
      </c>
      <c r="K143">
        <f t="shared" si="32"/>
        <v>70.116495869984348</v>
      </c>
      <c r="L143">
        <f t="shared" si="33"/>
        <v>6.9756759316491141</v>
      </c>
      <c r="M143">
        <f t="shared" si="34"/>
        <v>36.454734582395879</v>
      </c>
      <c r="N143">
        <f t="shared" si="35"/>
        <v>0.14164844510749885</v>
      </c>
      <c r="O143">
        <f t="shared" si="36"/>
        <v>3</v>
      </c>
      <c r="P143">
        <f t="shared" si="37"/>
        <v>0.13838152382721039</v>
      </c>
      <c r="Q143">
        <f t="shared" si="38"/>
        <v>8.6776149227971666E-2</v>
      </c>
      <c r="R143">
        <f t="shared" si="39"/>
        <v>215.02211490887711</v>
      </c>
      <c r="S143">
        <f t="shared" si="40"/>
        <v>24.682521198728288</v>
      </c>
      <c r="T143">
        <f t="shared" si="41"/>
        <v>24.347985714285748</v>
      </c>
      <c r="U143">
        <f t="shared" si="42"/>
        <v>3.0581549521449309</v>
      </c>
      <c r="V143">
        <f t="shared" si="43"/>
        <v>71.365199547391526</v>
      </c>
      <c r="W143">
        <f t="shared" si="44"/>
        <v>2.1098970892495537</v>
      </c>
      <c r="X143">
        <f t="shared" si="45"/>
        <v>2.9564789317914446</v>
      </c>
      <c r="Y143">
        <f t="shared" si="46"/>
        <v>0.94825786289537728</v>
      </c>
      <c r="Z143">
        <f t="shared" si="47"/>
        <v>-59.718142890183117</v>
      </c>
      <c r="AA143">
        <f t="shared" si="48"/>
        <v>-91.085094171431606</v>
      </c>
      <c r="AB143">
        <f t="shared" si="49"/>
        <v>-6.3620672391556159</v>
      </c>
      <c r="AC143">
        <f t="shared" si="50"/>
        <v>57.856810608106784</v>
      </c>
      <c r="AD143">
        <v>0</v>
      </c>
      <c r="AE143">
        <v>0</v>
      </c>
      <c r="AF143">
        <v>3</v>
      </c>
      <c r="AG143">
        <v>0</v>
      </c>
      <c r="AH143">
        <v>0</v>
      </c>
      <c r="AI143">
        <f t="shared" si="51"/>
        <v>1</v>
      </c>
      <c r="AJ143">
        <f t="shared" si="52"/>
        <v>0</v>
      </c>
      <c r="AK143">
        <f t="shared" si="53"/>
        <v>67814.98080512954</v>
      </c>
      <c r="AL143">
        <f t="shared" si="54"/>
        <v>1199.9974999999999</v>
      </c>
      <c r="AM143">
        <f t="shared" si="55"/>
        <v>963.35911028338705</v>
      </c>
      <c r="AN143">
        <f t="shared" si="56"/>
        <v>0.80280093107142902</v>
      </c>
      <c r="AO143">
        <f t="shared" si="57"/>
        <v>0.22320037524285727</v>
      </c>
      <c r="AP143">
        <v>10</v>
      </c>
      <c r="AQ143">
        <v>1</v>
      </c>
      <c r="AR143" t="s">
        <v>237</v>
      </c>
      <c r="AS143">
        <v>1560448826.1607101</v>
      </c>
      <c r="AT143">
        <v>366.42732142857102</v>
      </c>
      <c r="AU143">
        <v>409.61007142857102</v>
      </c>
      <c r="AV143">
        <v>21.207778571428602</v>
      </c>
      <c r="AW143">
        <v>18.9990357142857</v>
      </c>
      <c r="AX143">
        <v>600.08539285714301</v>
      </c>
      <c r="AY143">
        <v>99.386721428571406</v>
      </c>
      <c r="AZ143">
        <v>0.10022304999999999</v>
      </c>
      <c r="BA143">
        <v>23.784814285714301</v>
      </c>
      <c r="BB143">
        <v>24.4421035714286</v>
      </c>
      <c r="BC143">
        <v>24.2538678571429</v>
      </c>
      <c r="BD143">
        <v>0</v>
      </c>
      <c r="BE143">
        <v>0</v>
      </c>
      <c r="BF143">
        <v>13010.4142857143</v>
      </c>
      <c r="BG143">
        <v>1039.65107142857</v>
      </c>
      <c r="BH143">
        <v>13.352778571428599</v>
      </c>
      <c r="BI143">
        <v>1199.9974999999999</v>
      </c>
      <c r="BJ143">
        <v>0.33000735714285701</v>
      </c>
      <c r="BK143">
        <v>0.33001167857142899</v>
      </c>
      <c r="BL143">
        <v>0.33000753571428598</v>
      </c>
      <c r="BM143">
        <v>9.9733600000000006E-3</v>
      </c>
      <c r="BN143">
        <v>26</v>
      </c>
      <c r="BO143">
        <v>17743.046428571401</v>
      </c>
      <c r="BP143">
        <v>1560439127</v>
      </c>
      <c r="BQ143" t="s">
        <v>238</v>
      </c>
      <c r="BR143">
        <v>2</v>
      </c>
      <c r="BS143">
        <v>-0.51400000000000001</v>
      </c>
      <c r="BT143">
        <v>2.4E-2</v>
      </c>
      <c r="BU143">
        <v>400</v>
      </c>
      <c r="BV143">
        <v>19</v>
      </c>
      <c r="BW143">
        <v>0.04</v>
      </c>
      <c r="BX143">
        <v>0.04</v>
      </c>
      <c r="BY143">
        <v>25.349240626196099</v>
      </c>
      <c r="BZ143">
        <v>2.1929579564536201</v>
      </c>
      <c r="CA143">
        <v>0.23309322867759</v>
      </c>
      <c r="CB143">
        <v>0</v>
      </c>
      <c r="CC143">
        <v>-43.101521951219503</v>
      </c>
      <c r="CD143">
        <v>-3.7571602787461602</v>
      </c>
      <c r="CE143">
        <v>0.39686247695606702</v>
      </c>
      <c r="CF143">
        <v>0</v>
      </c>
      <c r="CG143">
        <v>2.2089346341463401</v>
      </c>
      <c r="CH143">
        <v>-6.3643902439027298E-3</v>
      </c>
      <c r="CI143">
        <v>2.1863301443966802E-3</v>
      </c>
      <c r="CJ143">
        <v>1</v>
      </c>
      <c r="CK143">
        <v>1</v>
      </c>
      <c r="CL143">
        <v>3</v>
      </c>
      <c r="CM143" t="s">
        <v>254</v>
      </c>
      <c r="CN143">
        <v>1.8608100000000001</v>
      </c>
      <c r="CO143">
        <v>1.8577600000000001</v>
      </c>
      <c r="CP143">
        <v>1.86052</v>
      </c>
      <c r="CQ143">
        <v>1.8533299999999999</v>
      </c>
      <c r="CR143">
        <v>1.85189</v>
      </c>
      <c r="CS143">
        <v>1.8527199999999999</v>
      </c>
      <c r="CT143">
        <v>1.8564000000000001</v>
      </c>
      <c r="CU143">
        <v>1.86266</v>
      </c>
      <c r="CV143" t="s">
        <v>240</v>
      </c>
      <c r="CW143" t="s">
        <v>19</v>
      </c>
      <c r="CX143" t="s">
        <v>19</v>
      </c>
      <c r="CY143" t="s">
        <v>19</v>
      </c>
      <c r="CZ143" t="s">
        <v>241</v>
      </c>
      <c r="DA143" t="s">
        <v>242</v>
      </c>
      <c r="DB143" t="s">
        <v>243</v>
      </c>
      <c r="DC143" t="s">
        <v>243</v>
      </c>
      <c r="DD143" t="s">
        <v>243</v>
      </c>
      <c r="DE143" t="s">
        <v>243</v>
      </c>
      <c r="DF143">
        <v>0</v>
      </c>
      <c r="DG143">
        <v>100</v>
      </c>
      <c r="DH143">
        <v>100</v>
      </c>
      <c r="DI143">
        <v>-0.51400000000000001</v>
      </c>
      <c r="DJ143">
        <v>2.4E-2</v>
      </c>
      <c r="DK143">
        <v>3</v>
      </c>
      <c r="DL143">
        <v>635.20600000000002</v>
      </c>
      <c r="DM143">
        <v>284.04500000000002</v>
      </c>
      <c r="DN143">
        <v>23.000299999999999</v>
      </c>
      <c r="DO143">
        <v>25.372499999999999</v>
      </c>
      <c r="DP143">
        <v>30.000299999999999</v>
      </c>
      <c r="DQ143">
        <v>25.437799999999999</v>
      </c>
      <c r="DR143">
        <v>25.449300000000001</v>
      </c>
      <c r="DS143">
        <v>20.445699999999999</v>
      </c>
      <c r="DT143">
        <v>24.1143</v>
      </c>
      <c r="DU143">
        <v>59.058500000000002</v>
      </c>
      <c r="DV143">
        <v>23</v>
      </c>
      <c r="DW143">
        <v>434.17</v>
      </c>
      <c r="DX143">
        <v>19</v>
      </c>
      <c r="DY143">
        <v>101.039</v>
      </c>
      <c r="DZ143">
        <v>105.011</v>
      </c>
    </row>
    <row r="144" spans="1:130" x14ac:dyDescent="0.25">
      <c r="A144">
        <v>128</v>
      </c>
      <c r="B144">
        <v>1560448837.5</v>
      </c>
      <c r="C144">
        <v>254</v>
      </c>
      <c r="D144" t="s">
        <v>497</v>
      </c>
      <c r="E144" t="s">
        <v>498</v>
      </c>
      <c r="G144">
        <v>1560448828.1607101</v>
      </c>
      <c r="H144">
        <f t="shared" si="29"/>
        <v>1.3538206203946184E-3</v>
      </c>
      <c r="I144">
        <f t="shared" si="30"/>
        <v>25.488873082055843</v>
      </c>
      <c r="J144">
        <f t="shared" si="31"/>
        <v>369.60117857142899</v>
      </c>
      <c r="K144">
        <f t="shared" si="32"/>
        <v>72.308928091913344</v>
      </c>
      <c r="L144">
        <f t="shared" si="33"/>
        <v>7.1937673328251739</v>
      </c>
      <c r="M144">
        <f t="shared" si="34"/>
        <v>36.770354017710552</v>
      </c>
      <c r="N144">
        <f t="shared" si="35"/>
        <v>0.14159315625102417</v>
      </c>
      <c r="O144">
        <f t="shared" si="36"/>
        <v>3</v>
      </c>
      <c r="P144">
        <f t="shared" si="37"/>
        <v>0.13832875540468659</v>
      </c>
      <c r="Q144">
        <f t="shared" si="38"/>
        <v>8.6742949228720403E-2</v>
      </c>
      <c r="R144">
        <f t="shared" si="39"/>
        <v>215.02231284281766</v>
      </c>
      <c r="S144">
        <f t="shared" si="40"/>
        <v>24.681621913163397</v>
      </c>
      <c r="T144">
        <f t="shared" si="41"/>
        <v>24.348746428571403</v>
      </c>
      <c r="U144">
        <f t="shared" si="42"/>
        <v>3.058294334238826</v>
      </c>
      <c r="V144">
        <f t="shared" si="43"/>
        <v>71.369933736043194</v>
      </c>
      <c r="W144">
        <f t="shared" si="44"/>
        <v>2.1099119155061916</v>
      </c>
      <c r="X144">
        <f t="shared" si="45"/>
        <v>2.9563035932043262</v>
      </c>
      <c r="Y144">
        <f t="shared" si="46"/>
        <v>0.9483824187326344</v>
      </c>
      <c r="Z144">
        <f t="shared" si="47"/>
        <v>-59.703489359402674</v>
      </c>
      <c r="AA144">
        <f t="shared" si="48"/>
        <v>-91.367554542848296</v>
      </c>
      <c r="AB144">
        <f t="shared" si="49"/>
        <v>-6.3817891786382308</v>
      </c>
      <c r="AC144">
        <f t="shared" si="50"/>
        <v>57.569479761928449</v>
      </c>
      <c r="AD144">
        <v>0</v>
      </c>
      <c r="AE144">
        <v>0</v>
      </c>
      <c r="AF144">
        <v>3</v>
      </c>
      <c r="AG144">
        <v>0</v>
      </c>
      <c r="AH144">
        <v>0</v>
      </c>
      <c r="AI144">
        <f t="shared" si="51"/>
        <v>1</v>
      </c>
      <c r="AJ144">
        <f t="shared" si="52"/>
        <v>0</v>
      </c>
      <c r="AK144">
        <f t="shared" si="53"/>
        <v>67801.813811547821</v>
      </c>
      <c r="AL144">
        <f t="shared" si="54"/>
        <v>1199.99821428571</v>
      </c>
      <c r="AM144">
        <f t="shared" si="55"/>
        <v>963.3598547123662</v>
      </c>
      <c r="AN144">
        <f t="shared" si="56"/>
        <v>0.80280107357142938</v>
      </c>
      <c r="AO144">
        <f t="shared" si="57"/>
        <v>0.22320040822857171</v>
      </c>
      <c r="AP144">
        <v>10</v>
      </c>
      <c r="AQ144">
        <v>1</v>
      </c>
      <c r="AR144" t="s">
        <v>237</v>
      </c>
      <c r="AS144">
        <v>1560448828.1607101</v>
      </c>
      <c r="AT144">
        <v>369.60117857142899</v>
      </c>
      <c r="AU144">
        <v>412.909928571428</v>
      </c>
      <c r="AV144">
        <v>21.208007142857099</v>
      </c>
      <c r="AW144">
        <v>18.999832142857102</v>
      </c>
      <c r="AX144">
        <v>600.09228571428605</v>
      </c>
      <c r="AY144">
        <v>99.3863535714286</v>
      </c>
      <c r="AZ144">
        <v>0.10021776428571399</v>
      </c>
      <c r="BA144">
        <v>23.7838285714286</v>
      </c>
      <c r="BB144">
        <v>24.443635714285701</v>
      </c>
      <c r="BC144">
        <v>24.2538571428571</v>
      </c>
      <c r="BD144">
        <v>0</v>
      </c>
      <c r="BE144">
        <v>0</v>
      </c>
      <c r="BF144">
        <v>13007.603571428601</v>
      </c>
      <c r="BG144">
        <v>1039.6507142857099</v>
      </c>
      <c r="BH144">
        <v>13.2826535714286</v>
      </c>
      <c r="BI144">
        <v>1199.99821428571</v>
      </c>
      <c r="BJ144">
        <v>0.330007285714286</v>
      </c>
      <c r="BK144">
        <v>0.330010928571429</v>
      </c>
      <c r="BL144">
        <v>0.33000842857142898</v>
      </c>
      <c r="BM144">
        <v>9.9732942857142792E-3</v>
      </c>
      <c r="BN144">
        <v>26</v>
      </c>
      <c r="BO144">
        <v>17743.046428571401</v>
      </c>
      <c r="BP144">
        <v>1560439127</v>
      </c>
      <c r="BQ144" t="s">
        <v>238</v>
      </c>
      <c r="BR144">
        <v>2</v>
      </c>
      <c r="BS144">
        <v>-0.51400000000000001</v>
      </c>
      <c r="BT144">
        <v>2.4E-2</v>
      </c>
      <c r="BU144">
        <v>400</v>
      </c>
      <c r="BV144">
        <v>19</v>
      </c>
      <c r="BW144">
        <v>0.04</v>
      </c>
      <c r="BX144">
        <v>0.04</v>
      </c>
      <c r="BY144">
        <v>25.4306983011478</v>
      </c>
      <c r="BZ144">
        <v>2.1056082291311999</v>
      </c>
      <c r="CA144">
        <v>0.22362404866342001</v>
      </c>
      <c r="CB144">
        <v>0</v>
      </c>
      <c r="CC144">
        <v>-43.240812195121997</v>
      </c>
      <c r="CD144">
        <v>-3.7250759581883699</v>
      </c>
      <c r="CE144">
        <v>0.39350337166257598</v>
      </c>
      <c r="CF144">
        <v>0</v>
      </c>
      <c r="CG144">
        <v>2.2082826829268298</v>
      </c>
      <c r="CH144">
        <v>-1.25205574912866E-2</v>
      </c>
      <c r="CI144">
        <v>2.6696304890836899E-3</v>
      </c>
      <c r="CJ144">
        <v>1</v>
      </c>
      <c r="CK144">
        <v>1</v>
      </c>
      <c r="CL144">
        <v>3</v>
      </c>
      <c r="CM144" t="s">
        <v>254</v>
      </c>
      <c r="CN144">
        <v>1.8608100000000001</v>
      </c>
      <c r="CO144">
        <v>1.8577600000000001</v>
      </c>
      <c r="CP144">
        <v>1.86052</v>
      </c>
      <c r="CQ144">
        <v>1.8533299999999999</v>
      </c>
      <c r="CR144">
        <v>1.85189</v>
      </c>
      <c r="CS144">
        <v>1.8527199999999999</v>
      </c>
      <c r="CT144">
        <v>1.85639</v>
      </c>
      <c r="CU144">
        <v>1.86267</v>
      </c>
      <c r="CV144" t="s">
        <v>240</v>
      </c>
      <c r="CW144" t="s">
        <v>19</v>
      </c>
      <c r="CX144" t="s">
        <v>19</v>
      </c>
      <c r="CY144" t="s">
        <v>19</v>
      </c>
      <c r="CZ144" t="s">
        <v>241</v>
      </c>
      <c r="DA144" t="s">
        <v>242</v>
      </c>
      <c r="DB144" t="s">
        <v>243</v>
      </c>
      <c r="DC144" t="s">
        <v>243</v>
      </c>
      <c r="DD144" t="s">
        <v>243</v>
      </c>
      <c r="DE144" t="s">
        <v>243</v>
      </c>
      <c r="DF144">
        <v>0</v>
      </c>
      <c r="DG144">
        <v>100</v>
      </c>
      <c r="DH144">
        <v>100</v>
      </c>
      <c r="DI144">
        <v>-0.51400000000000001</v>
      </c>
      <c r="DJ144">
        <v>2.4E-2</v>
      </c>
      <c r="DK144">
        <v>3</v>
      </c>
      <c r="DL144">
        <v>635.04999999999995</v>
      </c>
      <c r="DM144">
        <v>284.23599999999999</v>
      </c>
      <c r="DN144">
        <v>23.000499999999999</v>
      </c>
      <c r="DO144">
        <v>25.373000000000001</v>
      </c>
      <c r="DP144">
        <v>30.000299999999999</v>
      </c>
      <c r="DQ144">
        <v>25.438199999999998</v>
      </c>
      <c r="DR144">
        <v>25.4498</v>
      </c>
      <c r="DS144">
        <v>20.577500000000001</v>
      </c>
      <c r="DT144">
        <v>24.1143</v>
      </c>
      <c r="DU144">
        <v>59.058500000000002</v>
      </c>
      <c r="DV144">
        <v>23</v>
      </c>
      <c r="DW144">
        <v>439.17</v>
      </c>
      <c r="DX144">
        <v>19</v>
      </c>
      <c r="DY144">
        <v>101.039</v>
      </c>
      <c r="DZ144">
        <v>105.01</v>
      </c>
    </row>
    <row r="145" spans="1:130" x14ac:dyDescent="0.25">
      <c r="A145">
        <v>129</v>
      </c>
      <c r="B145">
        <v>1560448839.5</v>
      </c>
      <c r="C145">
        <v>256</v>
      </c>
      <c r="D145" t="s">
        <v>499</v>
      </c>
      <c r="E145" t="s">
        <v>500</v>
      </c>
      <c r="G145">
        <v>1560448830.1607101</v>
      </c>
      <c r="H145">
        <f t="shared" ref="H145:H208" si="58">AX145*AI145*(AV145-AW145)/(100*AP145*(1000-AI145*AV145))</f>
        <v>1.353568585857439E-3</v>
      </c>
      <c r="I145">
        <f t="shared" ref="I145:I208" si="59">AX145*AI145*(AU145-AT145*(1000-AI145*AW145)/(1000-AI145*AV145))/(100*AP145)</f>
        <v>25.561918398748794</v>
      </c>
      <c r="J145">
        <f t="shared" ref="J145:J208" si="60">AT145 - IF(AI145&gt;1, I145*AP145*100/(AK145*BF145), 0)</f>
        <v>372.77146428571399</v>
      </c>
      <c r="K145">
        <f t="shared" ref="K145:K208" si="61">((Q145-H145/2)*J145-I145)/(Q145+H145/2)</f>
        <v>74.462732972538262</v>
      </c>
      <c r="L145">
        <f t="shared" ref="L145:L208" si="62">K145*(AY145+AZ145)/1000</f>
        <v>7.4080142931945625</v>
      </c>
      <c r="M145">
        <f t="shared" ref="M145:M208" si="63">(AT145 - IF(AI145&gt;1, I145*AP145*100/(AK145*BF145), 0))*(AY145+AZ145)/1000</f>
        <v>37.085616190612711</v>
      </c>
      <c r="N145">
        <f t="shared" ref="N145:N208" si="64">2/((1/P145-1/O145)+SIGN(P145)*SQRT((1/P145-1/O145)*(1/P145-1/O145) + 4*AQ145/((AQ145+1)*(AQ145+1))*(2*1/P145*1/O145-1/O145*1/O145)))</f>
        <v>0.14152851318553825</v>
      </c>
      <c r="O145">
        <f t="shared" ref="O145:O208" si="65">AF145+AE145*AP145+AD145*AP145*AP145</f>
        <v>3</v>
      </c>
      <c r="P145">
        <f t="shared" ref="P145:P208" si="66">H145*(1000-(1000*0.61365*EXP(17.502*T145/(240.97+T145))/(AY145+AZ145)+AV145)/2)/(1000*0.61365*EXP(17.502*T145/(240.97+T145))/(AY145+AZ145)-AV145)</f>
        <v>0.13826705799543287</v>
      </c>
      <c r="Q145">
        <f t="shared" ref="Q145:Q208" si="67">1/((AQ145+1)/(N145/1.6)+1/(O145/1.37)) + AQ145/((AQ145+1)/(N145/1.6) + AQ145/(O145/1.37))</f>
        <v>8.6704131538007628E-2</v>
      </c>
      <c r="R145">
        <f t="shared" ref="R145:R208" si="68">(AM145*AO145)</f>
        <v>215.02244306225202</v>
      </c>
      <c r="S145">
        <f t="shared" ref="S145:S208" si="69">(BA145+(R145+2*0.95*0.0000000567*(((BA145+$B$7)+273)^4-(BA145+273)^4)-44100*H145)/(1.84*29.3*O145+8*0.95*0.0000000567*(BA145+273)^3))</f>
        <v>24.681155084208157</v>
      </c>
      <c r="T145">
        <f t="shared" ref="T145:T208" si="70">($C$7*BB145+$D$7*BC145+$E$7*S145)</f>
        <v>24.35015357142855</v>
      </c>
      <c r="U145">
        <f t="shared" ref="U145:U208" si="71">0.61365*EXP(17.502*T145/(240.97+T145))</f>
        <v>3.0585521730307828</v>
      </c>
      <c r="V145">
        <f t="shared" ref="V145:V208" si="72">(W145/X145*100)</f>
        <v>71.372769297397497</v>
      </c>
      <c r="W145">
        <f t="shared" ref="W145:W208" si="73">AV145*(AY145+AZ145)/1000</f>
        <v>2.1099281863799693</v>
      </c>
      <c r="X145">
        <f t="shared" ref="X145:X208" si="74">0.61365*EXP(17.502*BA145/(240.97+BA145))</f>
        <v>2.9562089395582758</v>
      </c>
      <c r="Y145">
        <f t="shared" ref="Y145:Y208" si="75">(U145-AV145*(AY145+AZ145)/1000)</f>
        <v>0.94862398665081349</v>
      </c>
      <c r="Z145">
        <f t="shared" ref="Z145:Z208" si="76">(-H145*44100)</f>
        <v>-59.692374636313062</v>
      </c>
      <c r="AA145">
        <f t="shared" ref="AA145:AA208" si="77">2*29.3*O145*0.92*(BA145-T145)</f>
        <v>-91.681206857143849</v>
      </c>
      <c r="AB145">
        <f t="shared" ref="AB145:AB208" si="78">2*0.95*0.0000000567*(((BA145+$B$7)+273)^4-(T145+273)^4)</f>
        <v>-6.4037253204568696</v>
      </c>
      <c r="AC145">
        <f t="shared" ref="AC145:AC208" si="79">R145+AB145+Z145+AA145</f>
        <v>57.245136248338241</v>
      </c>
      <c r="AD145">
        <v>0</v>
      </c>
      <c r="AE145">
        <v>0</v>
      </c>
      <c r="AF145">
        <v>3</v>
      </c>
      <c r="AG145">
        <v>0</v>
      </c>
      <c r="AH145">
        <v>0</v>
      </c>
      <c r="AI145">
        <f t="shared" ref="AI145:AI208" si="80">IF(AG145*$H$13&gt;=AK145,1,(AK145/(AK145-AG145*$H$13)))</f>
        <v>1</v>
      </c>
      <c r="AJ145">
        <f t="shared" ref="AJ145:AJ208" si="81">(AI145-1)*100</f>
        <v>0</v>
      </c>
      <c r="AK145">
        <f t="shared" ref="AK145:AK208" si="82">MAX(0,($B$13+$C$13*BF145)/(1+$D$13*BF145)*AY145/(BA145+273)*$E$13)</f>
        <v>67780.954388688304</v>
      </c>
      <c r="AL145">
        <f t="shared" ref="AL145:AL208" si="83">$B$11*BG145+$C$11*BH145+$D$11*BI145</f>
        <v>1199.9985714285699</v>
      </c>
      <c r="AM145">
        <f t="shared" ref="AM145:AM208" si="84">AL145*AN145</f>
        <v>963.360210641241</v>
      </c>
      <c r="AN145">
        <f t="shared" ref="AN145:AN208" si="85">($B$11*$D$9+$C$11*$D$9+$D$11*(BJ145*$E$9+BK145*$F$9+BL145*$G$9+BM145*$H$9))/($B$11+$C$11+$D$11)</f>
        <v>0.80280113125000097</v>
      </c>
      <c r="AO145">
        <f t="shared" ref="AO145:AO208" si="86">($B$11*$K$9+$C$11*$K$9+$D$11*(BJ145*$L$9+BK145*$M$9+BL145*$N$9+BM145*$O$9))/($B$11+$C$11+$D$11)</f>
        <v>0.22320046093571452</v>
      </c>
      <c r="AP145">
        <v>10</v>
      </c>
      <c r="AQ145">
        <v>1</v>
      </c>
      <c r="AR145" t="s">
        <v>237</v>
      </c>
      <c r="AS145">
        <v>1560448830.1607101</v>
      </c>
      <c r="AT145">
        <v>372.77146428571399</v>
      </c>
      <c r="AU145">
        <v>416.20817857142799</v>
      </c>
      <c r="AV145">
        <v>21.20825</v>
      </c>
      <c r="AW145">
        <v>19.000525</v>
      </c>
      <c r="AX145">
        <v>600.102714285714</v>
      </c>
      <c r="AY145">
        <v>99.385903571428599</v>
      </c>
      <c r="AZ145">
        <v>0.100295732142857</v>
      </c>
      <c r="BA145">
        <v>23.783296428571401</v>
      </c>
      <c r="BB145">
        <v>24.446096428571401</v>
      </c>
      <c r="BC145">
        <v>24.254210714285701</v>
      </c>
      <c r="BD145">
        <v>0</v>
      </c>
      <c r="BE145">
        <v>0</v>
      </c>
      <c r="BF145">
        <v>13003.1821428571</v>
      </c>
      <c r="BG145">
        <v>1039.6542857142899</v>
      </c>
      <c r="BH145">
        <v>13.2640071428571</v>
      </c>
      <c r="BI145">
        <v>1199.9985714285699</v>
      </c>
      <c r="BJ145">
        <v>0.33000667857142901</v>
      </c>
      <c r="BK145">
        <v>0.33001053571428601</v>
      </c>
      <c r="BL145">
        <v>0.33000942857142901</v>
      </c>
      <c r="BM145">
        <v>9.9732578571428594E-3</v>
      </c>
      <c r="BN145">
        <v>26</v>
      </c>
      <c r="BO145">
        <v>17743.05</v>
      </c>
      <c r="BP145">
        <v>1560439127</v>
      </c>
      <c r="BQ145" t="s">
        <v>238</v>
      </c>
      <c r="BR145">
        <v>2</v>
      </c>
      <c r="BS145">
        <v>-0.51400000000000001</v>
      </c>
      <c r="BT145">
        <v>2.4E-2</v>
      </c>
      <c r="BU145">
        <v>400</v>
      </c>
      <c r="BV145">
        <v>19</v>
      </c>
      <c r="BW145">
        <v>0.04</v>
      </c>
      <c r="BX145">
        <v>0.04</v>
      </c>
      <c r="BY145">
        <v>25.5127965036286</v>
      </c>
      <c r="BZ145">
        <v>2.3144085837196</v>
      </c>
      <c r="CA145">
        <v>0.24481627027758901</v>
      </c>
      <c r="CB145">
        <v>0</v>
      </c>
      <c r="CC145">
        <v>-43.383441463414599</v>
      </c>
      <c r="CD145">
        <v>-4.18793519163754</v>
      </c>
      <c r="CE145">
        <v>0.43940830391456798</v>
      </c>
      <c r="CF145">
        <v>0</v>
      </c>
      <c r="CG145">
        <v>2.2078092682926802</v>
      </c>
      <c r="CH145">
        <v>-1.8250243902431001E-2</v>
      </c>
      <c r="CI145">
        <v>2.95975723315928E-3</v>
      </c>
      <c r="CJ145">
        <v>1</v>
      </c>
      <c r="CK145">
        <v>1</v>
      </c>
      <c r="CL145">
        <v>3</v>
      </c>
      <c r="CM145" t="s">
        <v>254</v>
      </c>
      <c r="CN145">
        <v>1.8608100000000001</v>
      </c>
      <c r="CO145">
        <v>1.8577600000000001</v>
      </c>
      <c r="CP145">
        <v>1.86052</v>
      </c>
      <c r="CQ145">
        <v>1.8533299999999999</v>
      </c>
      <c r="CR145">
        <v>1.8519000000000001</v>
      </c>
      <c r="CS145">
        <v>1.8527199999999999</v>
      </c>
      <c r="CT145">
        <v>1.8564000000000001</v>
      </c>
      <c r="CU145">
        <v>1.86266</v>
      </c>
      <c r="CV145" t="s">
        <v>240</v>
      </c>
      <c r="CW145" t="s">
        <v>19</v>
      </c>
      <c r="CX145" t="s">
        <v>19</v>
      </c>
      <c r="CY145" t="s">
        <v>19</v>
      </c>
      <c r="CZ145" t="s">
        <v>241</v>
      </c>
      <c r="DA145" t="s">
        <v>242</v>
      </c>
      <c r="DB145" t="s">
        <v>243</v>
      </c>
      <c r="DC145" t="s">
        <v>243</v>
      </c>
      <c r="DD145" t="s">
        <v>243</v>
      </c>
      <c r="DE145" t="s">
        <v>243</v>
      </c>
      <c r="DF145">
        <v>0</v>
      </c>
      <c r="DG145">
        <v>100</v>
      </c>
      <c r="DH145">
        <v>100</v>
      </c>
      <c r="DI145">
        <v>-0.51400000000000001</v>
      </c>
      <c r="DJ145">
        <v>2.4E-2</v>
      </c>
      <c r="DK145">
        <v>3</v>
      </c>
      <c r="DL145">
        <v>635.06299999999999</v>
      </c>
      <c r="DM145">
        <v>284.30799999999999</v>
      </c>
      <c r="DN145">
        <v>23.000599999999999</v>
      </c>
      <c r="DO145">
        <v>25.373999999999999</v>
      </c>
      <c r="DP145">
        <v>30.000399999999999</v>
      </c>
      <c r="DQ145">
        <v>25.439299999999999</v>
      </c>
      <c r="DR145">
        <v>25.450900000000001</v>
      </c>
      <c r="DS145">
        <v>20.724299999999999</v>
      </c>
      <c r="DT145">
        <v>24.1143</v>
      </c>
      <c r="DU145">
        <v>59.058500000000002</v>
      </c>
      <c r="DV145">
        <v>23</v>
      </c>
      <c r="DW145">
        <v>444.17</v>
      </c>
      <c r="DX145">
        <v>19</v>
      </c>
      <c r="DY145">
        <v>101.039</v>
      </c>
      <c r="DZ145">
        <v>105.009</v>
      </c>
    </row>
    <row r="146" spans="1:130" x14ac:dyDescent="0.25">
      <c r="A146">
        <v>130</v>
      </c>
      <c r="B146">
        <v>1560448841.5</v>
      </c>
      <c r="C146">
        <v>258</v>
      </c>
      <c r="D146" t="s">
        <v>501</v>
      </c>
      <c r="E146" t="s">
        <v>502</v>
      </c>
      <c r="G146">
        <v>1560448832.1607101</v>
      </c>
      <c r="H146">
        <f t="shared" si="58"/>
        <v>1.3535728721312753E-3</v>
      </c>
      <c r="I146">
        <f t="shared" si="59"/>
        <v>25.647794273057311</v>
      </c>
      <c r="J146">
        <f t="shared" si="60"/>
        <v>375.93514285714298</v>
      </c>
      <c r="K146">
        <f t="shared" si="61"/>
        <v>76.546528099256165</v>
      </c>
      <c r="L146">
        <f t="shared" si="62"/>
        <v>7.6152858643918133</v>
      </c>
      <c r="M146">
        <f t="shared" si="63"/>
        <v>37.40017542815162</v>
      </c>
      <c r="N146">
        <f t="shared" si="64"/>
        <v>0.14150513997019876</v>
      </c>
      <c r="O146">
        <f t="shared" si="65"/>
        <v>3</v>
      </c>
      <c r="P146">
        <f t="shared" si="66"/>
        <v>0.13824474953143365</v>
      </c>
      <c r="Q146">
        <f t="shared" si="67"/>
        <v>8.6690095919371324E-2</v>
      </c>
      <c r="R146">
        <f t="shared" si="68"/>
        <v>215.0222666616535</v>
      </c>
      <c r="S146">
        <f t="shared" si="69"/>
        <v>24.680956659439882</v>
      </c>
      <c r="T146">
        <f t="shared" si="70"/>
        <v>24.351151785714251</v>
      </c>
      <c r="U146">
        <f t="shared" si="71"/>
        <v>3.0587350930353767</v>
      </c>
      <c r="V146">
        <f t="shared" si="72"/>
        <v>71.374717696539207</v>
      </c>
      <c r="W146">
        <f t="shared" si="73"/>
        <v>2.1099608478055609</v>
      </c>
      <c r="X146">
        <f t="shared" si="74"/>
        <v>2.9561740009626236</v>
      </c>
      <c r="Y146">
        <f t="shared" si="75"/>
        <v>0.94877424522981579</v>
      </c>
      <c r="Z146">
        <f t="shared" si="76"/>
        <v>-59.692563660989244</v>
      </c>
      <c r="AA146">
        <f t="shared" si="77"/>
        <v>-91.874423614279905</v>
      </c>
      <c r="AB146">
        <f t="shared" si="78"/>
        <v>-6.417247079610358</v>
      </c>
      <c r="AC146">
        <f t="shared" si="79"/>
        <v>57.038032306774014</v>
      </c>
      <c r="AD146">
        <v>0</v>
      </c>
      <c r="AE146">
        <v>0</v>
      </c>
      <c r="AF146">
        <v>3</v>
      </c>
      <c r="AG146">
        <v>0</v>
      </c>
      <c r="AH146">
        <v>0</v>
      </c>
      <c r="AI146">
        <f t="shared" si="80"/>
        <v>1</v>
      </c>
      <c r="AJ146">
        <f t="shared" si="81"/>
        <v>0</v>
      </c>
      <c r="AK146">
        <f t="shared" si="82"/>
        <v>67784.347612325029</v>
      </c>
      <c r="AL146">
        <f t="shared" si="83"/>
        <v>1199.99714285714</v>
      </c>
      <c r="AM146">
        <f t="shared" si="84"/>
        <v>963.35910385381317</v>
      </c>
      <c r="AN146">
        <f t="shared" si="85"/>
        <v>0.80280116464285722</v>
      </c>
      <c r="AO146">
        <f t="shared" si="86"/>
        <v>0.2232005342571429</v>
      </c>
      <c r="AP146">
        <v>10</v>
      </c>
      <c r="AQ146">
        <v>1</v>
      </c>
      <c r="AR146" t="s">
        <v>237</v>
      </c>
      <c r="AS146">
        <v>1560448832.1607101</v>
      </c>
      <c r="AT146">
        <v>375.93514285714298</v>
      </c>
      <c r="AU146">
        <v>419.52035714285699</v>
      </c>
      <c r="AV146">
        <v>21.2086821428571</v>
      </c>
      <c r="AW146">
        <v>19.001039285714299</v>
      </c>
      <c r="AX146">
        <v>600.12667857142901</v>
      </c>
      <c r="AY146">
        <v>99.385303571428594</v>
      </c>
      <c r="AZ146">
        <v>0.100408628571429</v>
      </c>
      <c r="BA146">
        <v>23.783100000000001</v>
      </c>
      <c r="BB146">
        <v>24.447396428571398</v>
      </c>
      <c r="BC146">
        <v>24.2549071428571</v>
      </c>
      <c r="BD146">
        <v>0</v>
      </c>
      <c r="BE146">
        <v>0</v>
      </c>
      <c r="BF146">
        <v>13003.9857142857</v>
      </c>
      <c r="BG146">
        <v>1039.6460714285699</v>
      </c>
      <c r="BH146">
        <v>13.266092857142899</v>
      </c>
      <c r="BI146">
        <v>1199.99714285714</v>
      </c>
      <c r="BJ146">
        <v>0.33000574999999999</v>
      </c>
      <c r="BK146">
        <v>0.33001039285714301</v>
      </c>
      <c r="BL146">
        <v>0.33001049999999998</v>
      </c>
      <c r="BM146">
        <v>9.9732328571428604E-3</v>
      </c>
      <c r="BN146">
        <v>26</v>
      </c>
      <c r="BO146">
        <v>17743.0285714286</v>
      </c>
      <c r="BP146">
        <v>1560439127</v>
      </c>
      <c r="BQ146" t="s">
        <v>238</v>
      </c>
      <c r="BR146">
        <v>2</v>
      </c>
      <c r="BS146">
        <v>-0.51400000000000001</v>
      </c>
      <c r="BT146">
        <v>2.4E-2</v>
      </c>
      <c r="BU146">
        <v>400</v>
      </c>
      <c r="BV146">
        <v>19</v>
      </c>
      <c r="BW146">
        <v>0.04</v>
      </c>
      <c r="BX146">
        <v>0.04</v>
      </c>
      <c r="BY146">
        <v>25.588227554722302</v>
      </c>
      <c r="BZ146">
        <v>2.7745577198569502</v>
      </c>
      <c r="CA146">
        <v>0.28287633986342298</v>
      </c>
      <c r="CB146">
        <v>0</v>
      </c>
      <c r="CC146">
        <v>-43.512656097560999</v>
      </c>
      <c r="CD146">
        <v>-4.9522390243905496</v>
      </c>
      <c r="CE146">
        <v>0.50085120035979103</v>
      </c>
      <c r="CF146">
        <v>0</v>
      </c>
      <c r="CG146">
        <v>2.2076460975609802</v>
      </c>
      <c r="CH146">
        <v>-1.8994912891983101E-2</v>
      </c>
      <c r="CI146">
        <v>2.98245591879497E-3</v>
      </c>
      <c r="CJ146">
        <v>1</v>
      </c>
      <c r="CK146">
        <v>1</v>
      </c>
      <c r="CL146">
        <v>3</v>
      </c>
      <c r="CM146" t="s">
        <v>254</v>
      </c>
      <c r="CN146">
        <v>1.8608</v>
      </c>
      <c r="CO146">
        <v>1.85775</v>
      </c>
      <c r="CP146">
        <v>1.86052</v>
      </c>
      <c r="CQ146">
        <v>1.8533299999999999</v>
      </c>
      <c r="CR146">
        <v>1.8519099999999999</v>
      </c>
      <c r="CS146">
        <v>1.8527199999999999</v>
      </c>
      <c r="CT146">
        <v>1.8564000000000001</v>
      </c>
      <c r="CU146">
        <v>1.8626499999999999</v>
      </c>
      <c r="CV146" t="s">
        <v>240</v>
      </c>
      <c r="CW146" t="s">
        <v>19</v>
      </c>
      <c r="CX146" t="s">
        <v>19</v>
      </c>
      <c r="CY146" t="s">
        <v>19</v>
      </c>
      <c r="CZ146" t="s">
        <v>241</v>
      </c>
      <c r="DA146" t="s">
        <v>242</v>
      </c>
      <c r="DB146" t="s">
        <v>243</v>
      </c>
      <c r="DC146" t="s">
        <v>243</v>
      </c>
      <c r="DD146" t="s">
        <v>243</v>
      </c>
      <c r="DE146" t="s">
        <v>243</v>
      </c>
      <c r="DF146">
        <v>0</v>
      </c>
      <c r="DG146">
        <v>100</v>
      </c>
      <c r="DH146">
        <v>100</v>
      </c>
      <c r="DI146">
        <v>-0.51400000000000001</v>
      </c>
      <c r="DJ146">
        <v>2.4E-2</v>
      </c>
      <c r="DK146">
        <v>3</v>
      </c>
      <c r="DL146">
        <v>635.31399999999996</v>
      </c>
      <c r="DM146">
        <v>284.19</v>
      </c>
      <c r="DN146">
        <v>23.000699999999998</v>
      </c>
      <c r="DO146">
        <v>25.374700000000001</v>
      </c>
      <c r="DP146">
        <v>30.000399999999999</v>
      </c>
      <c r="DQ146">
        <v>25.44</v>
      </c>
      <c r="DR146">
        <v>25.451599999999999</v>
      </c>
      <c r="DS146">
        <v>20.819299999999998</v>
      </c>
      <c r="DT146">
        <v>24.1143</v>
      </c>
      <c r="DU146">
        <v>59.058500000000002</v>
      </c>
      <c r="DV146">
        <v>23</v>
      </c>
      <c r="DW146">
        <v>444.17</v>
      </c>
      <c r="DX146">
        <v>19</v>
      </c>
      <c r="DY146">
        <v>101.039</v>
      </c>
      <c r="DZ146">
        <v>105.009</v>
      </c>
    </row>
    <row r="147" spans="1:130" x14ac:dyDescent="0.25">
      <c r="A147">
        <v>131</v>
      </c>
      <c r="B147">
        <v>1560448843.5</v>
      </c>
      <c r="C147">
        <v>260</v>
      </c>
      <c r="D147" t="s">
        <v>503</v>
      </c>
      <c r="E147" t="s">
        <v>504</v>
      </c>
      <c r="G147">
        <v>1560448834.1607101</v>
      </c>
      <c r="H147">
        <f t="shared" si="58"/>
        <v>1.3536799452856516E-3</v>
      </c>
      <c r="I147">
        <f t="shared" si="59"/>
        <v>25.748060708898308</v>
      </c>
      <c r="J147">
        <f t="shared" si="60"/>
        <v>379.092357142857</v>
      </c>
      <c r="K147">
        <f t="shared" si="61"/>
        <v>78.502563915067384</v>
      </c>
      <c r="L147">
        <f t="shared" si="62"/>
        <v>7.8098524779914458</v>
      </c>
      <c r="M147">
        <f t="shared" si="63"/>
        <v>37.714123426884747</v>
      </c>
      <c r="N147">
        <f t="shared" si="64"/>
        <v>0.14150304160801197</v>
      </c>
      <c r="O147">
        <f t="shared" si="65"/>
        <v>3</v>
      </c>
      <c r="P147">
        <f t="shared" si="66"/>
        <v>0.13824274675043977</v>
      </c>
      <c r="Q147">
        <f t="shared" si="67"/>
        <v>8.668883584813486E-2</v>
      </c>
      <c r="R147">
        <f t="shared" si="68"/>
        <v>215.02235853914647</v>
      </c>
      <c r="S147">
        <f t="shared" si="69"/>
        <v>24.681019129191256</v>
      </c>
      <c r="T147">
        <f t="shared" si="70"/>
        <v>24.351824999999998</v>
      </c>
      <c r="U147">
        <f t="shared" si="71"/>
        <v>3.0588584630892939</v>
      </c>
      <c r="V147">
        <f t="shared" si="72"/>
        <v>71.37566147476042</v>
      </c>
      <c r="W147">
        <f t="shared" si="73"/>
        <v>2.1100000827971788</v>
      </c>
      <c r="X147">
        <f t="shared" si="74"/>
        <v>2.9561898820977075</v>
      </c>
      <c r="Y147">
        <f t="shared" si="75"/>
        <v>0.94885838029211511</v>
      </c>
      <c r="Z147">
        <f t="shared" si="76"/>
        <v>-59.697285587097234</v>
      </c>
      <c r="AA147">
        <f t="shared" si="77"/>
        <v>-91.968865885711608</v>
      </c>
      <c r="AB147">
        <f t="shared" si="78"/>
        <v>-6.4238684305827372</v>
      </c>
      <c r="AC147">
        <f t="shared" si="79"/>
        <v>56.932338635754888</v>
      </c>
      <c r="AD147">
        <v>0</v>
      </c>
      <c r="AE147">
        <v>0</v>
      </c>
      <c r="AF147">
        <v>3</v>
      </c>
      <c r="AG147">
        <v>0</v>
      </c>
      <c r="AH147">
        <v>0</v>
      </c>
      <c r="AI147">
        <f t="shared" si="80"/>
        <v>1</v>
      </c>
      <c r="AJ147">
        <f t="shared" si="81"/>
        <v>0</v>
      </c>
      <c r="AK147">
        <f t="shared" si="82"/>
        <v>67799.125515017775</v>
      </c>
      <c r="AL147">
        <f t="shared" si="83"/>
        <v>1199.99714285714</v>
      </c>
      <c r="AM147">
        <f t="shared" si="84"/>
        <v>963.35916867508774</v>
      </c>
      <c r="AN147">
        <f t="shared" si="85"/>
        <v>0.80280121866071463</v>
      </c>
      <c r="AO147">
        <f t="shared" si="86"/>
        <v>0.22320061461071439</v>
      </c>
      <c r="AP147">
        <v>10</v>
      </c>
      <c r="AQ147">
        <v>1</v>
      </c>
      <c r="AR147" t="s">
        <v>237</v>
      </c>
      <c r="AS147">
        <v>1560448834.1607101</v>
      </c>
      <c r="AT147">
        <v>379.092357142857</v>
      </c>
      <c r="AU147">
        <v>422.852642857143</v>
      </c>
      <c r="AV147">
        <v>21.209160714285701</v>
      </c>
      <c r="AW147">
        <v>19.0013035714286</v>
      </c>
      <c r="AX147">
        <v>600.11560714285702</v>
      </c>
      <c r="AY147">
        <v>99.384989285714298</v>
      </c>
      <c r="AZ147">
        <v>0.100327989285714</v>
      </c>
      <c r="BA147">
        <v>23.7831892857143</v>
      </c>
      <c r="BB147">
        <v>24.447603571428601</v>
      </c>
      <c r="BC147">
        <v>24.256046428571398</v>
      </c>
      <c r="BD147">
        <v>0</v>
      </c>
      <c r="BE147">
        <v>0</v>
      </c>
      <c r="BF147">
        <v>13007.1964285714</v>
      </c>
      <c r="BG147">
        <v>1039.6324999999999</v>
      </c>
      <c r="BH147">
        <v>13.2713964285714</v>
      </c>
      <c r="BI147">
        <v>1199.99714285714</v>
      </c>
      <c r="BJ147">
        <v>0.33000478571428599</v>
      </c>
      <c r="BK147">
        <v>0.33001014285714297</v>
      </c>
      <c r="BL147">
        <v>0.33001174999999999</v>
      </c>
      <c r="BM147">
        <v>9.9731682142857204E-3</v>
      </c>
      <c r="BN147">
        <v>26</v>
      </c>
      <c r="BO147">
        <v>17743.0142857143</v>
      </c>
      <c r="BP147">
        <v>1560439127</v>
      </c>
      <c r="BQ147" t="s">
        <v>238</v>
      </c>
      <c r="BR147">
        <v>2</v>
      </c>
      <c r="BS147">
        <v>-0.51400000000000001</v>
      </c>
      <c r="BT147">
        <v>2.4E-2</v>
      </c>
      <c r="BU147">
        <v>400</v>
      </c>
      <c r="BV147">
        <v>19</v>
      </c>
      <c r="BW147">
        <v>0.04</v>
      </c>
      <c r="BX147">
        <v>0.04</v>
      </c>
      <c r="BY147">
        <v>25.6654428022985</v>
      </c>
      <c r="BZ147">
        <v>3.0471297800208101</v>
      </c>
      <c r="CA147">
        <v>0.30329467098514801</v>
      </c>
      <c r="CB147">
        <v>0</v>
      </c>
      <c r="CC147">
        <v>-43.656653658536598</v>
      </c>
      <c r="CD147">
        <v>-5.3469993031357497</v>
      </c>
      <c r="CE147">
        <v>0.53257778916417997</v>
      </c>
      <c r="CF147">
        <v>0</v>
      </c>
      <c r="CG147">
        <v>2.2078756097560999</v>
      </c>
      <c r="CH147">
        <v>-1.4832543554009E-2</v>
      </c>
      <c r="CI147">
        <v>3.08250298105251E-3</v>
      </c>
      <c r="CJ147">
        <v>1</v>
      </c>
      <c r="CK147">
        <v>1</v>
      </c>
      <c r="CL147">
        <v>3</v>
      </c>
      <c r="CM147" t="s">
        <v>254</v>
      </c>
      <c r="CN147">
        <v>1.8608</v>
      </c>
      <c r="CO147">
        <v>1.85775</v>
      </c>
      <c r="CP147">
        <v>1.86052</v>
      </c>
      <c r="CQ147">
        <v>1.8533299999999999</v>
      </c>
      <c r="CR147">
        <v>1.85192</v>
      </c>
      <c r="CS147">
        <v>1.85273</v>
      </c>
      <c r="CT147">
        <v>1.8564000000000001</v>
      </c>
      <c r="CU147">
        <v>1.8626499999999999</v>
      </c>
      <c r="CV147" t="s">
        <v>240</v>
      </c>
      <c r="CW147" t="s">
        <v>19</v>
      </c>
      <c r="CX147" t="s">
        <v>19</v>
      </c>
      <c r="CY147" t="s">
        <v>19</v>
      </c>
      <c r="CZ147" t="s">
        <v>241</v>
      </c>
      <c r="DA147" t="s">
        <v>242</v>
      </c>
      <c r="DB147" t="s">
        <v>243</v>
      </c>
      <c r="DC147" t="s">
        <v>243</v>
      </c>
      <c r="DD147" t="s">
        <v>243</v>
      </c>
      <c r="DE147" t="s">
        <v>243</v>
      </c>
      <c r="DF147">
        <v>0</v>
      </c>
      <c r="DG147">
        <v>100</v>
      </c>
      <c r="DH147">
        <v>100</v>
      </c>
      <c r="DI147">
        <v>-0.51400000000000001</v>
      </c>
      <c r="DJ147">
        <v>2.4E-2</v>
      </c>
      <c r="DK147">
        <v>3</v>
      </c>
      <c r="DL147">
        <v>634.82100000000003</v>
      </c>
      <c r="DM147">
        <v>284.22699999999998</v>
      </c>
      <c r="DN147">
        <v>23.000599999999999</v>
      </c>
      <c r="DO147">
        <v>25.3751</v>
      </c>
      <c r="DP147">
        <v>30.0002</v>
      </c>
      <c r="DQ147">
        <v>25.440899999999999</v>
      </c>
      <c r="DR147">
        <v>25.452500000000001</v>
      </c>
      <c r="DS147">
        <v>20.950299999999999</v>
      </c>
      <c r="DT147">
        <v>24.1143</v>
      </c>
      <c r="DU147">
        <v>59.058500000000002</v>
      </c>
      <c r="DV147">
        <v>23</v>
      </c>
      <c r="DW147">
        <v>449.17</v>
      </c>
      <c r="DX147">
        <v>19</v>
      </c>
      <c r="DY147">
        <v>101.038</v>
      </c>
      <c r="DZ147">
        <v>105.009</v>
      </c>
    </row>
    <row r="148" spans="1:130" x14ac:dyDescent="0.25">
      <c r="A148">
        <v>132</v>
      </c>
      <c r="B148">
        <v>1560448845.5</v>
      </c>
      <c r="C148">
        <v>262</v>
      </c>
      <c r="D148" t="s">
        <v>505</v>
      </c>
      <c r="E148" t="s">
        <v>506</v>
      </c>
      <c r="G148">
        <v>1560448836.1607101</v>
      </c>
      <c r="H148">
        <f t="shared" si="58"/>
        <v>1.3535481572416316E-3</v>
      </c>
      <c r="I148">
        <f t="shared" si="59"/>
        <v>25.854538227493681</v>
      </c>
      <c r="J148">
        <f t="shared" si="60"/>
        <v>382.25096428571402</v>
      </c>
      <c r="K148">
        <f t="shared" si="61"/>
        <v>80.317066899892751</v>
      </c>
      <c r="L148">
        <f t="shared" si="62"/>
        <v>7.9903519218897801</v>
      </c>
      <c r="M148">
        <f t="shared" si="63"/>
        <v>38.028277737426386</v>
      </c>
      <c r="N148">
        <f t="shared" si="64"/>
        <v>0.14146605701430037</v>
      </c>
      <c r="O148">
        <f t="shared" si="65"/>
        <v>3</v>
      </c>
      <c r="P148">
        <f t="shared" si="66"/>
        <v>0.13820744659434755</v>
      </c>
      <c r="Q148">
        <f t="shared" si="67"/>
        <v>8.666662639458772E-2</v>
      </c>
      <c r="R148">
        <f t="shared" si="68"/>
        <v>215.02280489006804</v>
      </c>
      <c r="S148">
        <f t="shared" si="69"/>
        <v>24.681490760454366</v>
      </c>
      <c r="T148">
        <f t="shared" si="70"/>
        <v>24.352830357142849</v>
      </c>
      <c r="U148">
        <f t="shared" si="71"/>
        <v>3.0590427081647955</v>
      </c>
      <c r="V148">
        <f t="shared" si="72"/>
        <v>71.375056999249992</v>
      </c>
      <c r="W148">
        <f t="shared" si="73"/>
        <v>2.1100375297430549</v>
      </c>
      <c r="X148">
        <f t="shared" si="74"/>
        <v>2.956267383107277</v>
      </c>
      <c r="Y148">
        <f t="shared" si="75"/>
        <v>0.94900517842174059</v>
      </c>
      <c r="Z148">
        <f t="shared" si="76"/>
        <v>-59.691473734355952</v>
      </c>
      <c r="AA148">
        <f t="shared" si="77"/>
        <v>-92.06099764285581</v>
      </c>
      <c r="AB148">
        <f t="shared" si="78"/>
        <v>-6.4303504785870302</v>
      </c>
      <c r="AC148">
        <f t="shared" si="79"/>
        <v>56.839983034269252</v>
      </c>
      <c r="AD148">
        <v>0</v>
      </c>
      <c r="AE148">
        <v>0</v>
      </c>
      <c r="AF148">
        <v>3</v>
      </c>
      <c r="AG148">
        <v>0</v>
      </c>
      <c r="AH148">
        <v>0</v>
      </c>
      <c r="AI148">
        <f t="shared" si="80"/>
        <v>1</v>
      </c>
      <c r="AJ148">
        <f t="shared" si="81"/>
        <v>0</v>
      </c>
      <c r="AK148">
        <f t="shared" si="82"/>
        <v>67800.747219483019</v>
      </c>
      <c r="AL148">
        <f t="shared" si="83"/>
        <v>1199.9985714285699</v>
      </c>
      <c r="AM148">
        <f t="shared" si="84"/>
        <v>963.36059517649653</v>
      </c>
      <c r="AN148">
        <f t="shared" si="85"/>
        <v>0.80280145169642869</v>
      </c>
      <c r="AO148">
        <f t="shared" si="86"/>
        <v>0.22320074743214288</v>
      </c>
      <c r="AP148">
        <v>10</v>
      </c>
      <c r="AQ148">
        <v>1</v>
      </c>
      <c r="AR148" t="s">
        <v>237</v>
      </c>
      <c r="AS148">
        <v>1560448836.1607101</v>
      </c>
      <c r="AT148">
        <v>382.25096428571402</v>
      </c>
      <c r="AU148">
        <v>426.19603571428598</v>
      </c>
      <c r="AV148">
        <v>21.209582142857101</v>
      </c>
      <c r="AW148">
        <v>19.001925</v>
      </c>
      <c r="AX148">
        <v>600.11128571428605</v>
      </c>
      <c r="AY148">
        <v>99.384746428571404</v>
      </c>
      <c r="AZ148">
        <v>0.100359667857143</v>
      </c>
      <c r="BA148">
        <v>23.783625000000001</v>
      </c>
      <c r="BB148">
        <v>24.449071428571401</v>
      </c>
      <c r="BC148">
        <v>24.256589285714298</v>
      </c>
      <c r="BD148">
        <v>0</v>
      </c>
      <c r="BE148">
        <v>0</v>
      </c>
      <c r="BF148">
        <v>13007.6</v>
      </c>
      <c r="BG148">
        <v>1039.6228571428601</v>
      </c>
      <c r="BH148">
        <v>13.277739285714301</v>
      </c>
      <c r="BI148">
        <v>1199.9985714285699</v>
      </c>
      <c r="BJ148">
        <v>0.33000378571428601</v>
      </c>
      <c r="BK148">
        <v>0.33000971428571402</v>
      </c>
      <c r="BL148">
        <v>0.33001339285714298</v>
      </c>
      <c r="BM148">
        <v>9.9730932142857096E-3</v>
      </c>
      <c r="BN148">
        <v>26</v>
      </c>
      <c r="BO148">
        <v>17743.017857142899</v>
      </c>
      <c r="BP148">
        <v>1560439127</v>
      </c>
      <c r="BQ148" t="s">
        <v>238</v>
      </c>
      <c r="BR148">
        <v>2</v>
      </c>
      <c r="BS148">
        <v>-0.51400000000000001</v>
      </c>
      <c r="BT148">
        <v>2.4E-2</v>
      </c>
      <c r="BU148">
        <v>400</v>
      </c>
      <c r="BV148">
        <v>19</v>
      </c>
      <c r="BW148">
        <v>0.04</v>
      </c>
      <c r="BX148">
        <v>0.04</v>
      </c>
      <c r="BY148">
        <v>25.7687273208651</v>
      </c>
      <c r="BZ148">
        <v>3.1692259941661001</v>
      </c>
      <c r="CA148">
        <v>0.31462890271435101</v>
      </c>
      <c r="CB148">
        <v>0</v>
      </c>
      <c r="CC148">
        <v>-43.843360975609798</v>
      </c>
      <c r="CD148">
        <v>-5.4980278745638298</v>
      </c>
      <c r="CE148">
        <v>0.54757329874774596</v>
      </c>
      <c r="CF148">
        <v>0</v>
      </c>
      <c r="CG148">
        <v>2.2080509756097602</v>
      </c>
      <c r="CH148">
        <v>-1.0651567944249299E-2</v>
      </c>
      <c r="CI148">
        <v>3.1432170911873201E-3</v>
      </c>
      <c r="CJ148">
        <v>1</v>
      </c>
      <c r="CK148">
        <v>1</v>
      </c>
      <c r="CL148">
        <v>3</v>
      </c>
      <c r="CM148" t="s">
        <v>254</v>
      </c>
      <c r="CN148">
        <v>1.8608</v>
      </c>
      <c r="CO148">
        <v>1.8577600000000001</v>
      </c>
      <c r="CP148">
        <v>1.8605100000000001</v>
      </c>
      <c r="CQ148">
        <v>1.8533299999999999</v>
      </c>
      <c r="CR148">
        <v>1.8519300000000001</v>
      </c>
      <c r="CS148">
        <v>1.8527199999999999</v>
      </c>
      <c r="CT148">
        <v>1.85639</v>
      </c>
      <c r="CU148">
        <v>1.86266</v>
      </c>
      <c r="CV148" t="s">
        <v>240</v>
      </c>
      <c r="CW148" t="s">
        <v>19</v>
      </c>
      <c r="CX148" t="s">
        <v>19</v>
      </c>
      <c r="CY148" t="s">
        <v>19</v>
      </c>
      <c r="CZ148" t="s">
        <v>241</v>
      </c>
      <c r="DA148" t="s">
        <v>242</v>
      </c>
      <c r="DB148" t="s">
        <v>243</v>
      </c>
      <c r="DC148" t="s">
        <v>243</v>
      </c>
      <c r="DD148" t="s">
        <v>243</v>
      </c>
      <c r="DE148" t="s">
        <v>243</v>
      </c>
      <c r="DF148">
        <v>0</v>
      </c>
      <c r="DG148">
        <v>100</v>
      </c>
      <c r="DH148">
        <v>100</v>
      </c>
      <c r="DI148">
        <v>-0.51400000000000001</v>
      </c>
      <c r="DJ148">
        <v>2.4E-2</v>
      </c>
      <c r="DK148">
        <v>3</v>
      </c>
      <c r="DL148">
        <v>634.654</v>
      </c>
      <c r="DM148">
        <v>284.24400000000003</v>
      </c>
      <c r="DN148">
        <v>23.000499999999999</v>
      </c>
      <c r="DO148">
        <v>25.376200000000001</v>
      </c>
      <c r="DP148">
        <v>30.0001</v>
      </c>
      <c r="DQ148">
        <v>25.442</v>
      </c>
      <c r="DR148">
        <v>25.453499999999998</v>
      </c>
      <c r="DS148">
        <v>21.098400000000002</v>
      </c>
      <c r="DT148">
        <v>24.1143</v>
      </c>
      <c r="DU148">
        <v>59.058500000000002</v>
      </c>
      <c r="DV148">
        <v>23</v>
      </c>
      <c r="DW148">
        <v>454.17</v>
      </c>
      <c r="DX148">
        <v>19</v>
      </c>
      <c r="DY148">
        <v>101.03700000000001</v>
      </c>
      <c r="DZ148">
        <v>105.009</v>
      </c>
    </row>
    <row r="149" spans="1:130" x14ac:dyDescent="0.25">
      <c r="A149">
        <v>133</v>
      </c>
      <c r="B149">
        <v>1560448847.5</v>
      </c>
      <c r="C149">
        <v>264</v>
      </c>
      <c r="D149" t="s">
        <v>507</v>
      </c>
      <c r="E149" t="s">
        <v>508</v>
      </c>
      <c r="G149">
        <v>1560448838.1607101</v>
      </c>
      <c r="H149">
        <f t="shared" si="58"/>
        <v>1.3532177155010214E-3</v>
      </c>
      <c r="I149">
        <f t="shared" si="59"/>
        <v>25.961067078570562</v>
      </c>
      <c r="J149">
        <f t="shared" si="60"/>
        <v>385.41603571428601</v>
      </c>
      <c r="K149">
        <f t="shared" si="61"/>
        <v>82.125510494832355</v>
      </c>
      <c r="L149">
        <f t="shared" si="62"/>
        <v>8.170237307718125</v>
      </c>
      <c r="M149">
        <f t="shared" si="63"/>
        <v>38.343024658383392</v>
      </c>
      <c r="N149">
        <f t="shared" si="64"/>
        <v>0.14142346753311402</v>
      </c>
      <c r="O149">
        <f t="shared" si="65"/>
        <v>3</v>
      </c>
      <c r="P149">
        <f t="shared" si="66"/>
        <v>0.13816679629478895</v>
      </c>
      <c r="Q149">
        <f t="shared" si="67"/>
        <v>8.6641050890357757E-2</v>
      </c>
      <c r="R149">
        <f t="shared" si="68"/>
        <v>215.02313457836431</v>
      </c>
      <c r="S149">
        <f t="shared" si="69"/>
        <v>24.682269347501084</v>
      </c>
      <c r="T149">
        <f t="shared" si="70"/>
        <v>24.3533767857143</v>
      </c>
      <c r="U149">
        <f t="shared" si="71"/>
        <v>3.0591428525415774</v>
      </c>
      <c r="V149">
        <f t="shared" si="72"/>
        <v>71.374001853342506</v>
      </c>
      <c r="W149">
        <f t="shared" si="73"/>
        <v>2.1100943002479102</v>
      </c>
      <c r="X149">
        <f t="shared" si="74"/>
        <v>2.9563906260765349</v>
      </c>
      <c r="Y149">
        <f t="shared" si="75"/>
        <v>0.94904855229366714</v>
      </c>
      <c r="Z149">
        <f t="shared" si="76"/>
        <v>-59.676901253595041</v>
      </c>
      <c r="AA149">
        <f t="shared" si="77"/>
        <v>-92.037314871424144</v>
      </c>
      <c r="AB149">
        <f t="shared" si="78"/>
        <v>-6.4287364904664299</v>
      </c>
      <c r="AC149">
        <f t="shared" si="79"/>
        <v>56.88018196287868</v>
      </c>
      <c r="AD149">
        <v>0</v>
      </c>
      <c r="AE149">
        <v>0</v>
      </c>
      <c r="AF149">
        <v>3</v>
      </c>
      <c r="AG149">
        <v>0</v>
      </c>
      <c r="AH149">
        <v>0</v>
      </c>
      <c r="AI149">
        <f t="shared" si="80"/>
        <v>1</v>
      </c>
      <c r="AJ149">
        <f t="shared" si="81"/>
        <v>0</v>
      </c>
      <c r="AK149">
        <f t="shared" si="82"/>
        <v>67805.833309386784</v>
      </c>
      <c r="AL149">
        <f t="shared" si="83"/>
        <v>1199.9996428571401</v>
      </c>
      <c r="AM149">
        <f t="shared" si="84"/>
        <v>963.36176089224534</v>
      </c>
      <c r="AN149">
        <f t="shared" si="85"/>
        <v>0.8028017063392856</v>
      </c>
      <c r="AO149">
        <f t="shared" si="86"/>
        <v>0.22320081957499996</v>
      </c>
      <c r="AP149">
        <v>10</v>
      </c>
      <c r="AQ149">
        <v>1</v>
      </c>
      <c r="AR149" t="s">
        <v>237</v>
      </c>
      <c r="AS149">
        <v>1560448838.1607101</v>
      </c>
      <c r="AT149">
        <v>385.41603571428601</v>
      </c>
      <c r="AU149">
        <v>429.54500000000002</v>
      </c>
      <c r="AV149">
        <v>21.210225000000001</v>
      </c>
      <c r="AW149">
        <v>19.003135714285701</v>
      </c>
      <c r="AX149">
        <v>600.11874999999998</v>
      </c>
      <c r="AY149">
        <v>99.384332142857104</v>
      </c>
      <c r="AZ149">
        <v>0.100435239285714</v>
      </c>
      <c r="BA149">
        <v>23.784317857142899</v>
      </c>
      <c r="BB149">
        <v>24.4494928571429</v>
      </c>
      <c r="BC149">
        <v>24.2572607142857</v>
      </c>
      <c r="BD149">
        <v>0</v>
      </c>
      <c r="BE149">
        <v>0</v>
      </c>
      <c r="BF149">
        <v>13008.782142857101</v>
      </c>
      <c r="BG149">
        <v>1039.6171428571399</v>
      </c>
      <c r="BH149">
        <v>13.289296428571401</v>
      </c>
      <c r="BI149">
        <v>1199.9996428571401</v>
      </c>
      <c r="BJ149">
        <v>0.33000350000000001</v>
      </c>
      <c r="BK149">
        <v>0.33000849999999998</v>
      </c>
      <c r="BL149">
        <v>0.330015</v>
      </c>
      <c r="BM149">
        <v>9.9730217857142908E-3</v>
      </c>
      <c r="BN149">
        <v>26</v>
      </c>
      <c r="BO149">
        <v>17743.017857142899</v>
      </c>
      <c r="BP149">
        <v>1560439127</v>
      </c>
      <c r="BQ149" t="s">
        <v>238</v>
      </c>
      <c r="BR149">
        <v>2</v>
      </c>
      <c r="BS149">
        <v>-0.51400000000000001</v>
      </c>
      <c r="BT149">
        <v>2.4E-2</v>
      </c>
      <c r="BU149">
        <v>400</v>
      </c>
      <c r="BV149">
        <v>19</v>
      </c>
      <c r="BW149">
        <v>0.04</v>
      </c>
      <c r="BX149">
        <v>0.04</v>
      </c>
      <c r="BY149">
        <v>25.873094054542999</v>
      </c>
      <c r="BZ149">
        <v>3.2172431169565399</v>
      </c>
      <c r="CA149">
        <v>0.320199224048141</v>
      </c>
      <c r="CB149">
        <v>0</v>
      </c>
      <c r="CC149">
        <v>-44.020885365853701</v>
      </c>
      <c r="CD149">
        <v>-5.5889477351923897</v>
      </c>
      <c r="CE149">
        <v>0.55626960061316499</v>
      </c>
      <c r="CF149">
        <v>0</v>
      </c>
      <c r="CG149">
        <v>2.2076451219512201</v>
      </c>
      <c r="CH149">
        <v>-4.80836236933863E-3</v>
      </c>
      <c r="CI149">
        <v>2.9059082975738402E-3</v>
      </c>
      <c r="CJ149">
        <v>1</v>
      </c>
      <c r="CK149">
        <v>1</v>
      </c>
      <c r="CL149">
        <v>3</v>
      </c>
      <c r="CM149" t="s">
        <v>254</v>
      </c>
      <c r="CN149">
        <v>1.8608100000000001</v>
      </c>
      <c r="CO149">
        <v>1.8577600000000001</v>
      </c>
      <c r="CP149">
        <v>1.8605</v>
      </c>
      <c r="CQ149">
        <v>1.8533299999999999</v>
      </c>
      <c r="CR149">
        <v>1.85192</v>
      </c>
      <c r="CS149">
        <v>1.8527199999999999</v>
      </c>
      <c r="CT149">
        <v>1.85639</v>
      </c>
      <c r="CU149">
        <v>1.8626499999999999</v>
      </c>
      <c r="CV149" t="s">
        <v>240</v>
      </c>
      <c r="CW149" t="s">
        <v>19</v>
      </c>
      <c r="CX149" t="s">
        <v>19</v>
      </c>
      <c r="CY149" t="s">
        <v>19</v>
      </c>
      <c r="CZ149" t="s">
        <v>241</v>
      </c>
      <c r="DA149" t="s">
        <v>242</v>
      </c>
      <c r="DB149" t="s">
        <v>243</v>
      </c>
      <c r="DC149" t="s">
        <v>243</v>
      </c>
      <c r="DD149" t="s">
        <v>243</v>
      </c>
      <c r="DE149" t="s">
        <v>243</v>
      </c>
      <c r="DF149">
        <v>0</v>
      </c>
      <c r="DG149">
        <v>100</v>
      </c>
      <c r="DH149">
        <v>100</v>
      </c>
      <c r="DI149">
        <v>-0.51400000000000001</v>
      </c>
      <c r="DJ149">
        <v>2.4E-2</v>
      </c>
      <c r="DK149">
        <v>3</v>
      </c>
      <c r="DL149">
        <v>635.12199999999996</v>
      </c>
      <c r="DM149">
        <v>284.12700000000001</v>
      </c>
      <c r="DN149">
        <v>23.000499999999999</v>
      </c>
      <c r="DO149">
        <v>25.376799999999999</v>
      </c>
      <c r="DP149">
        <v>30.0002</v>
      </c>
      <c r="DQ149">
        <v>25.442499999999999</v>
      </c>
      <c r="DR149">
        <v>25.454599999999999</v>
      </c>
      <c r="DS149">
        <v>21.190799999999999</v>
      </c>
      <c r="DT149">
        <v>24.1143</v>
      </c>
      <c r="DU149">
        <v>59.058500000000002</v>
      </c>
      <c r="DV149">
        <v>23</v>
      </c>
      <c r="DW149">
        <v>454.17</v>
      </c>
      <c r="DX149">
        <v>19</v>
      </c>
      <c r="DY149">
        <v>101.03700000000001</v>
      </c>
      <c r="DZ149">
        <v>105.009</v>
      </c>
    </row>
    <row r="150" spans="1:130" x14ac:dyDescent="0.25">
      <c r="A150">
        <v>134</v>
      </c>
      <c r="B150">
        <v>1560448849.5</v>
      </c>
      <c r="C150">
        <v>266</v>
      </c>
      <c r="D150" t="s">
        <v>509</v>
      </c>
      <c r="E150" t="s">
        <v>510</v>
      </c>
      <c r="G150">
        <v>1560448840.1607101</v>
      </c>
      <c r="H150">
        <f t="shared" si="58"/>
        <v>1.3529931505057522E-3</v>
      </c>
      <c r="I150">
        <f t="shared" si="59"/>
        <v>26.065084536995858</v>
      </c>
      <c r="J150">
        <f t="shared" si="60"/>
        <v>388.590392857143</v>
      </c>
      <c r="K150">
        <f t="shared" si="61"/>
        <v>83.995137827400754</v>
      </c>
      <c r="L150">
        <f t="shared" si="62"/>
        <v>8.3562130247632425</v>
      </c>
      <c r="M150">
        <f t="shared" si="63"/>
        <v>38.658715088523202</v>
      </c>
      <c r="N150">
        <f t="shared" si="64"/>
        <v>0.14139249161427631</v>
      </c>
      <c r="O150">
        <f t="shared" si="65"/>
        <v>3</v>
      </c>
      <c r="P150">
        <f t="shared" si="66"/>
        <v>0.13813723041542103</v>
      </c>
      <c r="Q150">
        <f t="shared" si="67"/>
        <v>8.662244928090447E-2</v>
      </c>
      <c r="R150">
        <f t="shared" si="68"/>
        <v>215.02314069122883</v>
      </c>
      <c r="S150">
        <f t="shared" si="69"/>
        <v>24.683358160003454</v>
      </c>
      <c r="T150">
        <f t="shared" si="70"/>
        <v>24.354085714285702</v>
      </c>
      <c r="U150">
        <f t="shared" si="71"/>
        <v>3.05927278268712</v>
      </c>
      <c r="V150">
        <f t="shared" si="72"/>
        <v>71.372551531839036</v>
      </c>
      <c r="W150">
        <f t="shared" si="73"/>
        <v>2.1101824646818272</v>
      </c>
      <c r="X150">
        <f t="shared" si="74"/>
        <v>2.9565742283158851</v>
      </c>
      <c r="Y150">
        <f t="shared" si="75"/>
        <v>0.94909031800529275</v>
      </c>
      <c r="Z150">
        <f t="shared" si="76"/>
        <v>-59.66699793730367</v>
      </c>
      <c r="AA150">
        <f t="shared" si="77"/>
        <v>-91.98503948571215</v>
      </c>
      <c r="AB150">
        <f t="shared" si="78"/>
        <v>-6.4251415724871634</v>
      </c>
      <c r="AC150">
        <f t="shared" si="79"/>
        <v>56.945961695725828</v>
      </c>
      <c r="AD150">
        <v>0</v>
      </c>
      <c r="AE150">
        <v>0</v>
      </c>
      <c r="AF150">
        <v>3</v>
      </c>
      <c r="AG150">
        <v>0</v>
      </c>
      <c r="AH150">
        <v>0</v>
      </c>
      <c r="AI150">
        <f t="shared" si="80"/>
        <v>1</v>
      </c>
      <c r="AJ150">
        <f t="shared" si="81"/>
        <v>0</v>
      </c>
      <c r="AK150">
        <f t="shared" si="82"/>
        <v>67798.935338460084</v>
      </c>
      <c r="AL150">
        <f t="shared" si="83"/>
        <v>1199.9996428571401</v>
      </c>
      <c r="AM150">
        <f t="shared" si="84"/>
        <v>963.36193317790753</v>
      </c>
      <c r="AN150">
        <f t="shared" si="85"/>
        <v>0.80280184991071346</v>
      </c>
      <c r="AO150">
        <f t="shared" si="86"/>
        <v>0.22320078600357124</v>
      </c>
      <c r="AP150">
        <v>10</v>
      </c>
      <c r="AQ150">
        <v>1</v>
      </c>
      <c r="AR150" t="s">
        <v>237</v>
      </c>
      <c r="AS150">
        <v>1560448840.1607101</v>
      </c>
      <c r="AT150">
        <v>388.590392857143</v>
      </c>
      <c r="AU150">
        <v>432.90114285714299</v>
      </c>
      <c r="AV150">
        <v>21.211171428571401</v>
      </c>
      <c r="AW150">
        <v>19.0043785714286</v>
      </c>
      <c r="AX150">
        <v>600.09917857142898</v>
      </c>
      <c r="AY150">
        <v>99.384185714285707</v>
      </c>
      <c r="AZ150">
        <v>0.10029923214285701</v>
      </c>
      <c r="BA150">
        <v>23.785350000000001</v>
      </c>
      <c r="BB150">
        <v>24.449521428571401</v>
      </c>
      <c r="BC150">
        <v>24.258649999999999</v>
      </c>
      <c r="BD150">
        <v>0</v>
      </c>
      <c r="BE150">
        <v>0</v>
      </c>
      <c r="BF150">
        <v>13007.3785714286</v>
      </c>
      <c r="BG150">
        <v>1039.6110714285701</v>
      </c>
      <c r="BH150">
        <v>13.310228571428601</v>
      </c>
      <c r="BI150">
        <v>1199.9996428571401</v>
      </c>
      <c r="BJ150">
        <v>0.33000421428571403</v>
      </c>
      <c r="BK150">
        <v>0.330007214285714</v>
      </c>
      <c r="BL150">
        <v>0.33001557142857102</v>
      </c>
      <c r="BM150">
        <v>9.9729503571428599E-3</v>
      </c>
      <c r="BN150">
        <v>26</v>
      </c>
      <c r="BO150">
        <v>17743.021428571399</v>
      </c>
      <c r="BP150">
        <v>1560439127</v>
      </c>
      <c r="BQ150" t="s">
        <v>238</v>
      </c>
      <c r="BR150">
        <v>2</v>
      </c>
      <c r="BS150">
        <v>-0.51400000000000001</v>
      </c>
      <c r="BT150">
        <v>2.4E-2</v>
      </c>
      <c r="BU150">
        <v>400</v>
      </c>
      <c r="BV150">
        <v>19</v>
      </c>
      <c r="BW150">
        <v>0.04</v>
      </c>
      <c r="BX150">
        <v>0.04</v>
      </c>
      <c r="BY150">
        <v>25.9705409711502</v>
      </c>
      <c r="BZ150">
        <v>3.10144734804775</v>
      </c>
      <c r="CA150">
        <v>0.30977926045348902</v>
      </c>
      <c r="CB150">
        <v>0</v>
      </c>
      <c r="CC150">
        <v>-44.192773170731698</v>
      </c>
      <c r="CD150">
        <v>-5.3923233449468704</v>
      </c>
      <c r="CE150">
        <v>0.53831040371109795</v>
      </c>
      <c r="CF150">
        <v>0</v>
      </c>
      <c r="CG150">
        <v>2.2070770731707299</v>
      </c>
      <c r="CH150">
        <v>3.0779790940775298E-3</v>
      </c>
      <c r="CI150">
        <v>2.4144637781729999E-3</v>
      </c>
      <c r="CJ150">
        <v>1</v>
      </c>
      <c r="CK150">
        <v>1</v>
      </c>
      <c r="CL150">
        <v>3</v>
      </c>
      <c r="CM150" t="s">
        <v>254</v>
      </c>
      <c r="CN150">
        <v>1.8608100000000001</v>
      </c>
      <c r="CO150">
        <v>1.8577600000000001</v>
      </c>
      <c r="CP150">
        <v>1.8605</v>
      </c>
      <c r="CQ150">
        <v>1.8533299999999999</v>
      </c>
      <c r="CR150">
        <v>1.8519099999999999</v>
      </c>
      <c r="CS150">
        <v>1.8527199999999999</v>
      </c>
      <c r="CT150">
        <v>1.8563799999999999</v>
      </c>
      <c r="CU150">
        <v>1.86266</v>
      </c>
      <c r="CV150" t="s">
        <v>240</v>
      </c>
      <c r="CW150" t="s">
        <v>19</v>
      </c>
      <c r="CX150" t="s">
        <v>19</v>
      </c>
      <c r="CY150" t="s">
        <v>19</v>
      </c>
      <c r="CZ150" t="s">
        <v>241</v>
      </c>
      <c r="DA150" t="s">
        <v>242</v>
      </c>
      <c r="DB150" t="s">
        <v>243</v>
      </c>
      <c r="DC150" t="s">
        <v>243</v>
      </c>
      <c r="DD150" t="s">
        <v>243</v>
      </c>
      <c r="DE150" t="s">
        <v>243</v>
      </c>
      <c r="DF150">
        <v>0</v>
      </c>
      <c r="DG150">
        <v>100</v>
      </c>
      <c r="DH150">
        <v>100</v>
      </c>
      <c r="DI150">
        <v>-0.51400000000000001</v>
      </c>
      <c r="DJ150">
        <v>2.4E-2</v>
      </c>
      <c r="DK150">
        <v>3</v>
      </c>
      <c r="DL150">
        <v>635.09500000000003</v>
      </c>
      <c r="DM150">
        <v>284.28699999999998</v>
      </c>
      <c r="DN150">
        <v>23.000499999999999</v>
      </c>
      <c r="DO150">
        <v>25.377800000000001</v>
      </c>
      <c r="DP150">
        <v>30.000299999999999</v>
      </c>
      <c r="DQ150">
        <v>25.4436</v>
      </c>
      <c r="DR150">
        <v>25.4557</v>
      </c>
      <c r="DS150">
        <v>21.320499999999999</v>
      </c>
      <c r="DT150">
        <v>24.1143</v>
      </c>
      <c r="DU150">
        <v>59.058500000000002</v>
      </c>
      <c r="DV150">
        <v>23</v>
      </c>
      <c r="DW150">
        <v>459.17</v>
      </c>
      <c r="DX150">
        <v>19</v>
      </c>
      <c r="DY150">
        <v>101.03700000000001</v>
      </c>
      <c r="DZ150">
        <v>105.009</v>
      </c>
    </row>
    <row r="151" spans="1:130" x14ac:dyDescent="0.25">
      <c r="A151">
        <v>135</v>
      </c>
      <c r="B151">
        <v>1560448851.5</v>
      </c>
      <c r="C151">
        <v>268</v>
      </c>
      <c r="D151" t="s">
        <v>511</v>
      </c>
      <c r="E151" t="s">
        <v>512</v>
      </c>
      <c r="G151">
        <v>1560448842.1607101</v>
      </c>
      <c r="H151">
        <f t="shared" si="58"/>
        <v>1.3529079230269879E-3</v>
      </c>
      <c r="I151">
        <f t="shared" si="59"/>
        <v>26.162847331422537</v>
      </c>
      <c r="J151">
        <f t="shared" si="60"/>
        <v>391.76789285714301</v>
      </c>
      <c r="K151">
        <f t="shared" si="61"/>
        <v>85.957416080721316</v>
      </c>
      <c r="L151">
        <f t="shared" si="62"/>
        <v>8.5514433969016412</v>
      </c>
      <c r="M151">
        <f t="shared" si="63"/>
        <v>38.974891443283738</v>
      </c>
      <c r="N151">
        <f t="shared" si="64"/>
        <v>0.14137046009194223</v>
      </c>
      <c r="O151">
        <f t="shared" si="65"/>
        <v>3</v>
      </c>
      <c r="P151">
        <f t="shared" si="66"/>
        <v>0.13811620159760804</v>
      </c>
      <c r="Q151">
        <f t="shared" si="67"/>
        <v>8.6609218848093125E-2</v>
      </c>
      <c r="R151">
        <f t="shared" si="68"/>
        <v>215.0233103440307</v>
      </c>
      <c r="S151">
        <f t="shared" si="69"/>
        <v>24.685019182927768</v>
      </c>
      <c r="T151">
        <f t="shared" si="70"/>
        <v>24.355033928571451</v>
      </c>
      <c r="U151">
        <f t="shared" si="71"/>
        <v>3.059446575889178</v>
      </c>
      <c r="V151">
        <f t="shared" si="72"/>
        <v>71.368514148684142</v>
      </c>
      <c r="W151">
        <f t="shared" si="73"/>
        <v>2.1102712242034847</v>
      </c>
      <c r="X151">
        <f t="shared" si="74"/>
        <v>2.956865852366064</v>
      </c>
      <c r="Y151">
        <f t="shared" si="75"/>
        <v>0.94917535168569334</v>
      </c>
      <c r="Z151">
        <f t="shared" si="76"/>
        <v>-59.663239405490167</v>
      </c>
      <c r="AA151">
        <f t="shared" si="77"/>
        <v>-91.873268357144482</v>
      </c>
      <c r="AB151">
        <f t="shared" si="78"/>
        <v>-6.4174182047255792</v>
      </c>
      <c r="AC151">
        <f t="shared" si="79"/>
        <v>57.06938437667047</v>
      </c>
      <c r="AD151">
        <v>0</v>
      </c>
      <c r="AE151">
        <v>0</v>
      </c>
      <c r="AF151">
        <v>3</v>
      </c>
      <c r="AG151">
        <v>0</v>
      </c>
      <c r="AH151">
        <v>0</v>
      </c>
      <c r="AI151">
        <f t="shared" si="80"/>
        <v>1</v>
      </c>
      <c r="AJ151">
        <f t="shared" si="81"/>
        <v>0</v>
      </c>
      <c r="AK151">
        <f t="shared" si="82"/>
        <v>67787.674467321325</v>
      </c>
      <c r="AL151">
        <f t="shared" si="83"/>
        <v>1200.00071428571</v>
      </c>
      <c r="AM151">
        <f t="shared" si="84"/>
        <v>963.36290807281409</v>
      </c>
      <c r="AN151">
        <f t="shared" si="85"/>
        <v>0.80280194553571371</v>
      </c>
      <c r="AO151">
        <f t="shared" si="86"/>
        <v>0.22320073623571413</v>
      </c>
      <c r="AP151">
        <v>10</v>
      </c>
      <c r="AQ151">
        <v>1</v>
      </c>
      <c r="AR151" t="s">
        <v>237</v>
      </c>
      <c r="AS151">
        <v>1560448842.1607101</v>
      </c>
      <c r="AT151">
        <v>391.76789285714301</v>
      </c>
      <c r="AU151">
        <v>436.25107142857098</v>
      </c>
      <c r="AV151">
        <v>21.212028571428601</v>
      </c>
      <c r="AW151">
        <v>19.005257142857101</v>
      </c>
      <c r="AX151">
        <v>600.06667857142895</v>
      </c>
      <c r="AY151">
        <v>99.384603571428599</v>
      </c>
      <c r="AZ151">
        <v>0.100045767857143</v>
      </c>
      <c r="BA151">
        <v>23.786989285714299</v>
      </c>
      <c r="BB151">
        <v>24.450267857142901</v>
      </c>
      <c r="BC151">
        <v>24.259799999999998</v>
      </c>
      <c r="BD151">
        <v>0</v>
      </c>
      <c r="BE151">
        <v>0</v>
      </c>
      <c r="BF151">
        <v>13004.9892857143</v>
      </c>
      <c r="BG151">
        <v>1039.605</v>
      </c>
      <c r="BH151">
        <v>13.344099999999999</v>
      </c>
      <c r="BI151">
        <v>1200.00071428571</v>
      </c>
      <c r="BJ151">
        <v>0.33000510714285702</v>
      </c>
      <c r="BK151">
        <v>0.33000646428571401</v>
      </c>
      <c r="BL151">
        <v>0.33001546428571399</v>
      </c>
      <c r="BM151">
        <v>9.9729021428571502E-3</v>
      </c>
      <c r="BN151">
        <v>26</v>
      </c>
      <c r="BO151">
        <v>17743.035714285699</v>
      </c>
      <c r="BP151">
        <v>1560439127</v>
      </c>
      <c r="BQ151" t="s">
        <v>238</v>
      </c>
      <c r="BR151">
        <v>2</v>
      </c>
      <c r="BS151">
        <v>-0.51400000000000001</v>
      </c>
      <c r="BT151">
        <v>2.4E-2</v>
      </c>
      <c r="BU151">
        <v>400</v>
      </c>
      <c r="BV151">
        <v>19</v>
      </c>
      <c r="BW151">
        <v>0.04</v>
      </c>
      <c r="BX151">
        <v>0.04</v>
      </c>
      <c r="BY151">
        <v>26.081395774960999</v>
      </c>
      <c r="BZ151">
        <v>2.9728102714023898</v>
      </c>
      <c r="CA151">
        <v>0.29605642253007702</v>
      </c>
      <c r="CB151">
        <v>0</v>
      </c>
      <c r="CC151">
        <v>-44.385817073170699</v>
      </c>
      <c r="CD151">
        <v>-5.1907923344937803</v>
      </c>
      <c r="CE151">
        <v>0.51674206138187495</v>
      </c>
      <c r="CF151">
        <v>0</v>
      </c>
      <c r="CG151">
        <v>2.2068604878048799</v>
      </c>
      <c r="CH151">
        <v>8.9989547038326293E-3</v>
      </c>
      <c r="CI151">
        <v>2.2370690223653998E-3</v>
      </c>
      <c r="CJ151">
        <v>1</v>
      </c>
      <c r="CK151">
        <v>1</v>
      </c>
      <c r="CL151">
        <v>3</v>
      </c>
      <c r="CM151" t="s">
        <v>254</v>
      </c>
      <c r="CN151">
        <v>1.8608100000000001</v>
      </c>
      <c r="CO151">
        <v>1.8577600000000001</v>
      </c>
      <c r="CP151">
        <v>1.8605</v>
      </c>
      <c r="CQ151">
        <v>1.8533299999999999</v>
      </c>
      <c r="CR151">
        <v>1.8519099999999999</v>
      </c>
      <c r="CS151">
        <v>1.8527199999999999</v>
      </c>
      <c r="CT151">
        <v>1.8564000000000001</v>
      </c>
      <c r="CU151">
        <v>1.86267</v>
      </c>
      <c r="CV151" t="s">
        <v>240</v>
      </c>
      <c r="CW151" t="s">
        <v>19</v>
      </c>
      <c r="CX151" t="s">
        <v>19</v>
      </c>
      <c r="CY151" t="s">
        <v>19</v>
      </c>
      <c r="CZ151" t="s">
        <v>241</v>
      </c>
      <c r="DA151" t="s">
        <v>242</v>
      </c>
      <c r="DB151" t="s">
        <v>243</v>
      </c>
      <c r="DC151" t="s">
        <v>243</v>
      </c>
      <c r="DD151" t="s">
        <v>243</v>
      </c>
      <c r="DE151" t="s">
        <v>243</v>
      </c>
      <c r="DF151">
        <v>0</v>
      </c>
      <c r="DG151">
        <v>100</v>
      </c>
      <c r="DH151">
        <v>100</v>
      </c>
      <c r="DI151">
        <v>-0.51400000000000001</v>
      </c>
      <c r="DJ151">
        <v>2.4E-2</v>
      </c>
      <c r="DK151">
        <v>3</v>
      </c>
      <c r="DL151">
        <v>634.60500000000002</v>
      </c>
      <c r="DM151">
        <v>284.67</v>
      </c>
      <c r="DN151">
        <v>23.000699999999998</v>
      </c>
      <c r="DO151">
        <v>25.378799999999998</v>
      </c>
      <c r="DP151">
        <v>30.000299999999999</v>
      </c>
      <c r="DQ151">
        <v>25.444700000000001</v>
      </c>
      <c r="DR151">
        <v>25.456700000000001</v>
      </c>
      <c r="DS151">
        <v>21.4678</v>
      </c>
      <c r="DT151">
        <v>24.1143</v>
      </c>
      <c r="DU151">
        <v>59.058500000000002</v>
      </c>
      <c r="DV151">
        <v>23</v>
      </c>
      <c r="DW151">
        <v>464.17</v>
      </c>
      <c r="DX151">
        <v>19</v>
      </c>
      <c r="DY151">
        <v>101.03700000000001</v>
      </c>
      <c r="DZ151">
        <v>105.009</v>
      </c>
    </row>
    <row r="152" spans="1:130" x14ac:dyDescent="0.25">
      <c r="A152">
        <v>136</v>
      </c>
      <c r="B152">
        <v>1560448853.5</v>
      </c>
      <c r="C152">
        <v>270</v>
      </c>
      <c r="D152" t="s">
        <v>513</v>
      </c>
      <c r="E152" t="s">
        <v>514</v>
      </c>
      <c r="G152">
        <v>1560448844.1607101</v>
      </c>
      <c r="H152">
        <f t="shared" si="58"/>
        <v>1.3530838138478677E-3</v>
      </c>
      <c r="I152">
        <f t="shared" si="59"/>
        <v>26.260903780643606</v>
      </c>
      <c r="J152">
        <f t="shared" si="60"/>
        <v>394.93817857142898</v>
      </c>
      <c r="K152">
        <f t="shared" si="61"/>
        <v>87.947584011467782</v>
      </c>
      <c r="L152">
        <f t="shared" si="62"/>
        <v>8.7494671081600721</v>
      </c>
      <c r="M152">
        <f t="shared" si="63"/>
        <v>39.29043238659964</v>
      </c>
      <c r="N152">
        <f t="shared" si="64"/>
        <v>0.14136710053294432</v>
      </c>
      <c r="O152">
        <f t="shared" si="65"/>
        <v>3</v>
      </c>
      <c r="P152">
        <f t="shared" si="66"/>
        <v>0.13811299492649762</v>
      </c>
      <c r="Q152">
        <f t="shared" si="67"/>
        <v>8.6607201348948115E-2</v>
      </c>
      <c r="R152">
        <f t="shared" si="68"/>
        <v>215.02329390449435</v>
      </c>
      <c r="S152">
        <f t="shared" si="69"/>
        <v>24.686980207771136</v>
      </c>
      <c r="T152">
        <f t="shared" si="70"/>
        <v>24.356296428571397</v>
      </c>
      <c r="U152">
        <f t="shared" si="71"/>
        <v>3.0596779862601524</v>
      </c>
      <c r="V152">
        <f t="shared" si="72"/>
        <v>71.362732713186205</v>
      </c>
      <c r="W152">
        <f t="shared" si="73"/>
        <v>2.1103551105120024</v>
      </c>
      <c r="X152">
        <f t="shared" si="74"/>
        <v>2.9572229513599568</v>
      </c>
      <c r="Y152">
        <f t="shared" si="75"/>
        <v>0.94932287574815</v>
      </c>
      <c r="Z152">
        <f t="shared" si="76"/>
        <v>-59.670996190690964</v>
      </c>
      <c r="AA152">
        <f t="shared" si="77"/>
        <v>-91.752832799999354</v>
      </c>
      <c r="AB152">
        <f t="shared" si="78"/>
        <v>-6.4091114827693225</v>
      </c>
      <c r="AC152">
        <f t="shared" si="79"/>
        <v>57.190353431034694</v>
      </c>
      <c r="AD152">
        <v>0</v>
      </c>
      <c r="AE152">
        <v>0</v>
      </c>
      <c r="AF152">
        <v>3</v>
      </c>
      <c r="AG152">
        <v>0</v>
      </c>
      <c r="AH152">
        <v>0</v>
      </c>
      <c r="AI152">
        <f t="shared" si="80"/>
        <v>1</v>
      </c>
      <c r="AJ152">
        <f t="shared" si="81"/>
        <v>0</v>
      </c>
      <c r="AK152">
        <f t="shared" si="82"/>
        <v>67789.509840866507</v>
      </c>
      <c r="AL152">
        <f t="shared" si="83"/>
        <v>1200.0003571428599</v>
      </c>
      <c r="AM152">
        <f t="shared" si="84"/>
        <v>963.36283875076174</v>
      </c>
      <c r="AN152">
        <f t="shared" si="85"/>
        <v>0.80280212669642859</v>
      </c>
      <c r="AO152">
        <f t="shared" si="86"/>
        <v>0.2232007352321429</v>
      </c>
      <c r="AP152">
        <v>10</v>
      </c>
      <c r="AQ152">
        <v>1</v>
      </c>
      <c r="AR152" t="s">
        <v>237</v>
      </c>
      <c r="AS152">
        <v>1560448844.1607101</v>
      </c>
      <c r="AT152">
        <v>394.93817857142898</v>
      </c>
      <c r="AU152">
        <v>439.59471428571402</v>
      </c>
      <c r="AV152">
        <v>21.212792857142901</v>
      </c>
      <c r="AW152">
        <v>19.005603571428601</v>
      </c>
      <c r="AX152">
        <v>600.03060714285698</v>
      </c>
      <c r="AY152">
        <v>99.385199999999998</v>
      </c>
      <c r="AZ152">
        <v>9.9819475000000005E-2</v>
      </c>
      <c r="BA152">
        <v>23.788996428571402</v>
      </c>
      <c r="BB152">
        <v>24.450732142857099</v>
      </c>
      <c r="BC152">
        <v>24.261860714285699</v>
      </c>
      <c r="BD152">
        <v>0</v>
      </c>
      <c r="BE152">
        <v>0</v>
      </c>
      <c r="BF152">
        <v>13005.392857142901</v>
      </c>
      <c r="BG152">
        <v>1039.60071428571</v>
      </c>
      <c r="BH152">
        <v>13.415817857142899</v>
      </c>
      <c r="BI152">
        <v>1200.0003571428599</v>
      </c>
      <c r="BJ152">
        <v>0.33000567857142898</v>
      </c>
      <c r="BK152">
        <v>0.33000574999999999</v>
      </c>
      <c r="BL152">
        <v>0.33001571428571402</v>
      </c>
      <c r="BM152">
        <v>9.9728803571428604E-3</v>
      </c>
      <c r="BN152">
        <v>26</v>
      </c>
      <c r="BO152">
        <v>17743.039285714302</v>
      </c>
      <c r="BP152">
        <v>1560439127</v>
      </c>
      <c r="BQ152" t="s">
        <v>238</v>
      </c>
      <c r="BR152">
        <v>2</v>
      </c>
      <c r="BS152">
        <v>-0.51400000000000001</v>
      </c>
      <c r="BT152">
        <v>2.4E-2</v>
      </c>
      <c r="BU152">
        <v>400</v>
      </c>
      <c r="BV152">
        <v>19</v>
      </c>
      <c r="BW152">
        <v>0.04</v>
      </c>
      <c r="BX152">
        <v>0.04</v>
      </c>
      <c r="BY152">
        <v>26.183080730427001</v>
      </c>
      <c r="BZ152">
        <v>2.99395571119932</v>
      </c>
      <c r="CA152">
        <v>0.297974876626379</v>
      </c>
      <c r="CB152">
        <v>0</v>
      </c>
      <c r="CC152">
        <v>-44.560860975609799</v>
      </c>
      <c r="CD152">
        <v>-5.3090864111493001</v>
      </c>
      <c r="CE152">
        <v>0.52821764171000796</v>
      </c>
      <c r="CF152">
        <v>0</v>
      </c>
      <c r="CG152">
        <v>2.2069841463414601</v>
      </c>
      <c r="CH152">
        <v>1.4485087108013999E-2</v>
      </c>
      <c r="CI152">
        <v>2.3077219002358299E-3</v>
      </c>
      <c r="CJ152">
        <v>1</v>
      </c>
      <c r="CK152">
        <v>1</v>
      </c>
      <c r="CL152">
        <v>3</v>
      </c>
      <c r="CM152" t="s">
        <v>254</v>
      </c>
      <c r="CN152">
        <v>1.8608100000000001</v>
      </c>
      <c r="CO152">
        <v>1.8577600000000001</v>
      </c>
      <c r="CP152">
        <v>1.8605</v>
      </c>
      <c r="CQ152">
        <v>1.8533299999999999</v>
      </c>
      <c r="CR152">
        <v>1.85189</v>
      </c>
      <c r="CS152">
        <v>1.8527199999999999</v>
      </c>
      <c r="CT152">
        <v>1.8564000000000001</v>
      </c>
      <c r="CU152">
        <v>1.86266</v>
      </c>
      <c r="CV152" t="s">
        <v>240</v>
      </c>
      <c r="CW152" t="s">
        <v>19</v>
      </c>
      <c r="CX152" t="s">
        <v>19</v>
      </c>
      <c r="CY152" t="s">
        <v>19</v>
      </c>
      <c r="CZ152" t="s">
        <v>241</v>
      </c>
      <c r="DA152" t="s">
        <v>242</v>
      </c>
      <c r="DB152" t="s">
        <v>243</v>
      </c>
      <c r="DC152" t="s">
        <v>243</v>
      </c>
      <c r="DD152" t="s">
        <v>243</v>
      </c>
      <c r="DE152" t="s">
        <v>243</v>
      </c>
      <c r="DF152">
        <v>0</v>
      </c>
      <c r="DG152">
        <v>100</v>
      </c>
      <c r="DH152">
        <v>100</v>
      </c>
      <c r="DI152">
        <v>-0.51400000000000001</v>
      </c>
      <c r="DJ152">
        <v>2.4E-2</v>
      </c>
      <c r="DK152">
        <v>3</v>
      </c>
      <c r="DL152">
        <v>634.779</v>
      </c>
      <c r="DM152">
        <v>284.56400000000002</v>
      </c>
      <c r="DN152">
        <v>23.000699999999998</v>
      </c>
      <c r="DO152">
        <v>25.379899999999999</v>
      </c>
      <c r="DP152">
        <v>30.000299999999999</v>
      </c>
      <c r="DQ152">
        <v>25.445799999999998</v>
      </c>
      <c r="DR152">
        <v>25.457799999999999</v>
      </c>
      <c r="DS152">
        <v>21.558499999999999</v>
      </c>
      <c r="DT152">
        <v>24.1143</v>
      </c>
      <c r="DU152">
        <v>59.058500000000002</v>
      </c>
      <c r="DV152">
        <v>23</v>
      </c>
      <c r="DW152">
        <v>464.17</v>
      </c>
      <c r="DX152">
        <v>19</v>
      </c>
      <c r="DY152">
        <v>101.03700000000001</v>
      </c>
      <c r="DZ152">
        <v>105.009</v>
      </c>
    </row>
    <row r="153" spans="1:130" x14ac:dyDescent="0.25">
      <c r="A153">
        <v>137</v>
      </c>
      <c r="B153">
        <v>1560448855.5</v>
      </c>
      <c r="C153">
        <v>272</v>
      </c>
      <c r="D153" t="s">
        <v>515</v>
      </c>
      <c r="E153" t="s">
        <v>516</v>
      </c>
      <c r="G153">
        <v>1560448846.1607101</v>
      </c>
      <c r="H153">
        <f t="shared" si="58"/>
        <v>1.3535978294164468E-3</v>
      </c>
      <c r="I153">
        <f t="shared" si="59"/>
        <v>26.372334366391446</v>
      </c>
      <c r="J153">
        <f t="shared" si="60"/>
        <v>398.100142857143</v>
      </c>
      <c r="K153">
        <f t="shared" si="61"/>
        <v>89.805251843744671</v>
      </c>
      <c r="L153">
        <f t="shared" si="62"/>
        <v>8.9343035903224255</v>
      </c>
      <c r="M153">
        <f t="shared" si="63"/>
        <v>39.605117324596499</v>
      </c>
      <c r="N153">
        <f t="shared" si="64"/>
        <v>0.14137785197645439</v>
      </c>
      <c r="O153">
        <f t="shared" si="65"/>
        <v>3</v>
      </c>
      <c r="P153">
        <f t="shared" si="66"/>
        <v>0.13812325707751916</v>
      </c>
      <c r="Q153">
        <f t="shared" si="67"/>
        <v>8.6613657852814746E-2</v>
      </c>
      <c r="R153">
        <f t="shared" si="68"/>
        <v>215.02303230677586</v>
      </c>
      <c r="S153">
        <f t="shared" si="69"/>
        <v>24.688725128420508</v>
      </c>
      <c r="T153">
        <f t="shared" si="70"/>
        <v>24.358371428571452</v>
      </c>
      <c r="U153">
        <f t="shared" si="71"/>
        <v>3.0600583573382987</v>
      </c>
      <c r="V153">
        <f t="shared" si="72"/>
        <v>71.357701110525369</v>
      </c>
      <c r="W153">
        <f t="shared" si="73"/>
        <v>2.1104448339778132</v>
      </c>
      <c r="X153">
        <f t="shared" si="74"/>
        <v>2.9575572098503593</v>
      </c>
      <c r="Y153">
        <f t="shared" si="75"/>
        <v>0.94961352336048543</v>
      </c>
      <c r="Z153">
        <f t="shared" si="76"/>
        <v>-59.693664277265306</v>
      </c>
      <c r="AA153">
        <f t="shared" si="77"/>
        <v>-91.784602371432428</v>
      </c>
      <c r="AB153">
        <f t="shared" si="78"/>
        <v>-6.4114586402818601</v>
      </c>
      <c r="AC153">
        <f t="shared" si="79"/>
        <v>57.13330701779627</v>
      </c>
      <c r="AD153">
        <v>0</v>
      </c>
      <c r="AE153">
        <v>0</v>
      </c>
      <c r="AF153">
        <v>3</v>
      </c>
      <c r="AG153">
        <v>0</v>
      </c>
      <c r="AH153">
        <v>0</v>
      </c>
      <c r="AI153">
        <f t="shared" si="80"/>
        <v>1</v>
      </c>
      <c r="AJ153">
        <f t="shared" si="81"/>
        <v>0</v>
      </c>
      <c r="AK153">
        <f t="shared" si="82"/>
        <v>67785.566684889563</v>
      </c>
      <c r="AL153">
        <f t="shared" si="83"/>
        <v>1199.99892857143</v>
      </c>
      <c r="AM153">
        <f t="shared" si="84"/>
        <v>963.36176742622627</v>
      </c>
      <c r="AN153">
        <f t="shared" si="85"/>
        <v>0.80280218964285688</v>
      </c>
      <c r="AO153">
        <f t="shared" si="86"/>
        <v>0.22320071189999993</v>
      </c>
      <c r="AP153">
        <v>10</v>
      </c>
      <c r="AQ153">
        <v>1</v>
      </c>
      <c r="AR153" t="s">
        <v>237</v>
      </c>
      <c r="AS153">
        <v>1560448846.1607101</v>
      </c>
      <c r="AT153">
        <v>398.100142857143</v>
      </c>
      <c r="AU153">
        <v>442.95092857142902</v>
      </c>
      <c r="AV153">
        <v>21.213632142857101</v>
      </c>
      <c r="AW153">
        <v>19.005553571428599</v>
      </c>
      <c r="AX153">
        <v>600.01628571428603</v>
      </c>
      <c r="AY153">
        <v>99.385532142857102</v>
      </c>
      <c r="AZ153">
        <v>9.9780875000000005E-2</v>
      </c>
      <c r="BA153">
        <v>23.790875</v>
      </c>
      <c r="BB153">
        <v>24.4519642857143</v>
      </c>
      <c r="BC153">
        <v>24.2647785714286</v>
      </c>
      <c r="BD153">
        <v>0</v>
      </c>
      <c r="BE153">
        <v>0</v>
      </c>
      <c r="BF153">
        <v>13004.592857142899</v>
      </c>
      <c r="BG153">
        <v>1039.595</v>
      </c>
      <c r="BH153">
        <v>13.5112857142857</v>
      </c>
      <c r="BI153">
        <v>1199.99892857143</v>
      </c>
      <c r="BJ153">
        <v>0.33000621428571397</v>
      </c>
      <c r="BK153">
        <v>0.33000553571428598</v>
      </c>
      <c r="BL153">
        <v>0.33001546428571399</v>
      </c>
      <c r="BM153">
        <v>9.9728542857142905E-3</v>
      </c>
      <c r="BN153">
        <v>26</v>
      </c>
      <c r="BO153">
        <v>17743.025000000001</v>
      </c>
      <c r="BP153">
        <v>1560439127</v>
      </c>
      <c r="BQ153" t="s">
        <v>238</v>
      </c>
      <c r="BR153">
        <v>2</v>
      </c>
      <c r="BS153">
        <v>-0.51400000000000001</v>
      </c>
      <c r="BT153">
        <v>2.4E-2</v>
      </c>
      <c r="BU153">
        <v>400</v>
      </c>
      <c r="BV153">
        <v>19</v>
      </c>
      <c r="BW153">
        <v>0.04</v>
      </c>
      <c r="BX153">
        <v>0.04</v>
      </c>
      <c r="BY153">
        <v>26.278582719943099</v>
      </c>
      <c r="BZ153">
        <v>3.08841903869456</v>
      </c>
      <c r="CA153">
        <v>0.306822666619746</v>
      </c>
      <c r="CB153">
        <v>0</v>
      </c>
      <c r="CC153">
        <v>-44.734768292682901</v>
      </c>
      <c r="CD153">
        <v>-5.4995310104480701</v>
      </c>
      <c r="CE153">
        <v>0.54665888701341303</v>
      </c>
      <c r="CF153">
        <v>0</v>
      </c>
      <c r="CG153">
        <v>2.2075926829268302</v>
      </c>
      <c r="CH153">
        <v>1.8458048780489501E-2</v>
      </c>
      <c r="CI153">
        <v>2.59946056729622E-3</v>
      </c>
      <c r="CJ153">
        <v>1</v>
      </c>
      <c r="CK153">
        <v>1</v>
      </c>
      <c r="CL153">
        <v>3</v>
      </c>
      <c r="CM153" t="s">
        <v>254</v>
      </c>
      <c r="CN153">
        <v>1.8608100000000001</v>
      </c>
      <c r="CO153">
        <v>1.8577600000000001</v>
      </c>
      <c r="CP153">
        <v>1.8605</v>
      </c>
      <c r="CQ153">
        <v>1.8533299999999999</v>
      </c>
      <c r="CR153">
        <v>1.85188</v>
      </c>
      <c r="CS153">
        <v>1.8527199999999999</v>
      </c>
      <c r="CT153">
        <v>1.85639</v>
      </c>
      <c r="CU153">
        <v>1.8626499999999999</v>
      </c>
      <c r="CV153" t="s">
        <v>240</v>
      </c>
      <c r="CW153" t="s">
        <v>19</v>
      </c>
      <c r="CX153" t="s">
        <v>19</v>
      </c>
      <c r="CY153" t="s">
        <v>19</v>
      </c>
      <c r="CZ153" t="s">
        <v>241</v>
      </c>
      <c r="DA153" t="s">
        <v>242</v>
      </c>
      <c r="DB153" t="s">
        <v>243</v>
      </c>
      <c r="DC153" t="s">
        <v>243</v>
      </c>
      <c r="DD153" t="s">
        <v>243</v>
      </c>
      <c r="DE153" t="s">
        <v>243</v>
      </c>
      <c r="DF153">
        <v>0</v>
      </c>
      <c r="DG153">
        <v>100</v>
      </c>
      <c r="DH153">
        <v>100</v>
      </c>
      <c r="DI153">
        <v>-0.51400000000000001</v>
      </c>
      <c r="DJ153">
        <v>2.4E-2</v>
      </c>
      <c r="DK153">
        <v>3</v>
      </c>
      <c r="DL153">
        <v>635.08799999999997</v>
      </c>
      <c r="DM153">
        <v>284.334</v>
      </c>
      <c r="DN153">
        <v>23.000599999999999</v>
      </c>
      <c r="DO153">
        <v>25.381</v>
      </c>
      <c r="DP153">
        <v>30.000299999999999</v>
      </c>
      <c r="DQ153">
        <v>25.446400000000001</v>
      </c>
      <c r="DR153">
        <v>25.458300000000001</v>
      </c>
      <c r="DS153">
        <v>21.6876</v>
      </c>
      <c r="DT153">
        <v>24.1143</v>
      </c>
      <c r="DU153">
        <v>59.058500000000002</v>
      </c>
      <c r="DV153">
        <v>23</v>
      </c>
      <c r="DW153">
        <v>469.17</v>
      </c>
      <c r="DX153">
        <v>19</v>
      </c>
      <c r="DY153">
        <v>101.036</v>
      </c>
      <c r="DZ153">
        <v>105.008</v>
      </c>
    </row>
    <row r="154" spans="1:130" x14ac:dyDescent="0.25">
      <c r="A154">
        <v>138</v>
      </c>
      <c r="B154">
        <v>1560448857.5</v>
      </c>
      <c r="C154">
        <v>274</v>
      </c>
      <c r="D154" t="s">
        <v>517</v>
      </c>
      <c r="E154" t="s">
        <v>518</v>
      </c>
      <c r="G154">
        <v>1560448848.1607101</v>
      </c>
      <c r="H154">
        <f t="shared" si="58"/>
        <v>1.3543572077719186E-3</v>
      </c>
      <c r="I154">
        <f t="shared" si="59"/>
        <v>26.481870851257202</v>
      </c>
      <c r="J154">
        <f t="shared" si="60"/>
        <v>401.26646428571399</v>
      </c>
      <c r="K154">
        <f t="shared" si="61"/>
        <v>91.766748815123464</v>
      </c>
      <c r="L154">
        <f t="shared" si="62"/>
        <v>9.1294660396557443</v>
      </c>
      <c r="M154">
        <f t="shared" si="63"/>
        <v>39.920217353776714</v>
      </c>
      <c r="N154">
        <f t="shared" si="64"/>
        <v>0.14142541414165788</v>
      </c>
      <c r="O154">
        <f t="shared" si="65"/>
        <v>3</v>
      </c>
      <c r="P154">
        <f t="shared" si="66"/>
        <v>0.13816865428276853</v>
      </c>
      <c r="Q154">
        <f t="shared" si="67"/>
        <v>8.6642219859237118E-2</v>
      </c>
      <c r="R154">
        <f t="shared" si="68"/>
        <v>215.02278174401201</v>
      </c>
      <c r="S154">
        <f t="shared" si="69"/>
        <v>24.690029219787469</v>
      </c>
      <c r="T154">
        <f t="shared" si="70"/>
        <v>24.36011607142855</v>
      </c>
      <c r="U154">
        <f t="shared" si="71"/>
        <v>3.0603782021866985</v>
      </c>
      <c r="V154">
        <f t="shared" si="72"/>
        <v>71.35460722653518</v>
      </c>
      <c r="W154">
        <f t="shared" si="73"/>
        <v>2.1105437918305223</v>
      </c>
      <c r="X154">
        <f t="shared" si="74"/>
        <v>2.9578241319863343</v>
      </c>
      <c r="Y154">
        <f t="shared" si="75"/>
        <v>0.94983441035617622</v>
      </c>
      <c r="Z154">
        <f t="shared" si="76"/>
        <v>-59.727152862741612</v>
      </c>
      <c r="AA154">
        <f t="shared" si="77"/>
        <v>-91.824169928567969</v>
      </c>
      <c r="AB154">
        <f t="shared" si="78"/>
        <v>-6.4143276548356152</v>
      </c>
      <c r="AC154">
        <f t="shared" si="79"/>
        <v>57.057131297866832</v>
      </c>
      <c r="AD154">
        <v>0</v>
      </c>
      <c r="AE154">
        <v>0</v>
      </c>
      <c r="AF154">
        <v>3</v>
      </c>
      <c r="AG154">
        <v>0</v>
      </c>
      <c r="AH154">
        <v>0</v>
      </c>
      <c r="AI154">
        <f t="shared" si="80"/>
        <v>1</v>
      </c>
      <c r="AJ154">
        <f t="shared" si="81"/>
        <v>0</v>
      </c>
      <c r="AK154">
        <f t="shared" si="82"/>
        <v>67784.640344703192</v>
      </c>
      <c r="AL154">
        <f t="shared" si="83"/>
        <v>1199.9978571428601</v>
      </c>
      <c r="AM154">
        <f t="shared" si="84"/>
        <v>963.36092806670115</v>
      </c>
      <c r="AN154">
        <f t="shared" si="85"/>
        <v>0.80280220696428528</v>
      </c>
      <c r="AO154">
        <f t="shared" si="86"/>
        <v>0.22320064627857136</v>
      </c>
      <c r="AP154">
        <v>10</v>
      </c>
      <c r="AQ154">
        <v>1</v>
      </c>
      <c r="AR154" t="s">
        <v>237</v>
      </c>
      <c r="AS154">
        <v>1560448848.1607101</v>
      </c>
      <c r="AT154">
        <v>401.26646428571399</v>
      </c>
      <c r="AU154">
        <v>446.30692857142901</v>
      </c>
      <c r="AV154">
        <v>21.214575</v>
      </c>
      <c r="AW154">
        <v>19.005285714285701</v>
      </c>
      <c r="AX154">
        <v>600.02332142857199</v>
      </c>
      <c r="AY154">
        <v>99.385753571428594</v>
      </c>
      <c r="AZ154">
        <v>9.9802553571428504E-2</v>
      </c>
      <c r="BA154">
        <v>23.792375</v>
      </c>
      <c r="BB154">
        <v>24.4531357142857</v>
      </c>
      <c r="BC154">
        <v>24.267096428571399</v>
      </c>
      <c r="BD154">
        <v>0</v>
      </c>
      <c r="BE154">
        <v>0</v>
      </c>
      <c r="BF154">
        <v>13004.435714285701</v>
      </c>
      <c r="BG154">
        <v>1039.5835714285699</v>
      </c>
      <c r="BH154">
        <v>13.576449999999999</v>
      </c>
      <c r="BI154">
        <v>1199.9978571428601</v>
      </c>
      <c r="BJ154">
        <v>0.330007214285714</v>
      </c>
      <c r="BK154">
        <v>0.33000550000000001</v>
      </c>
      <c r="BL154">
        <v>0.33001460714285702</v>
      </c>
      <c r="BM154">
        <v>9.9727849999999996E-3</v>
      </c>
      <c r="BN154">
        <v>26</v>
      </c>
      <c r="BO154">
        <v>17743.021428571399</v>
      </c>
      <c r="BP154">
        <v>1560439127</v>
      </c>
      <c r="BQ154" t="s">
        <v>238</v>
      </c>
      <c r="BR154">
        <v>2</v>
      </c>
      <c r="BS154">
        <v>-0.51400000000000001</v>
      </c>
      <c r="BT154">
        <v>2.4E-2</v>
      </c>
      <c r="BU154">
        <v>400</v>
      </c>
      <c r="BV154">
        <v>19</v>
      </c>
      <c r="BW154">
        <v>0.04</v>
      </c>
      <c r="BX154">
        <v>0.04</v>
      </c>
      <c r="BY154">
        <v>26.394090005457901</v>
      </c>
      <c r="BZ154">
        <v>3.1774795295301299</v>
      </c>
      <c r="CA154">
        <v>0.316284801116964</v>
      </c>
      <c r="CB154">
        <v>0</v>
      </c>
      <c r="CC154">
        <v>-44.936195121951201</v>
      </c>
      <c r="CD154">
        <v>-5.5403331010459702</v>
      </c>
      <c r="CE154">
        <v>0.55110041267835497</v>
      </c>
      <c r="CF154">
        <v>0</v>
      </c>
      <c r="CG154">
        <v>2.2086253658536599</v>
      </c>
      <c r="CH154">
        <v>2.1580975609757101E-2</v>
      </c>
      <c r="CI154">
        <v>2.9326738798685901E-3</v>
      </c>
      <c r="CJ154">
        <v>1</v>
      </c>
      <c r="CK154">
        <v>1</v>
      </c>
      <c r="CL154">
        <v>3</v>
      </c>
      <c r="CM154" t="s">
        <v>254</v>
      </c>
      <c r="CN154">
        <v>1.8608</v>
      </c>
      <c r="CO154">
        <v>1.8577600000000001</v>
      </c>
      <c r="CP154">
        <v>1.8605</v>
      </c>
      <c r="CQ154">
        <v>1.8533299999999999</v>
      </c>
      <c r="CR154">
        <v>1.85189</v>
      </c>
      <c r="CS154">
        <v>1.85273</v>
      </c>
      <c r="CT154">
        <v>1.85639</v>
      </c>
      <c r="CU154">
        <v>1.8626499999999999</v>
      </c>
      <c r="CV154" t="s">
        <v>240</v>
      </c>
      <c r="CW154" t="s">
        <v>19</v>
      </c>
      <c r="CX154" t="s">
        <v>19</v>
      </c>
      <c r="CY154" t="s">
        <v>19</v>
      </c>
      <c r="CZ154" t="s">
        <v>241</v>
      </c>
      <c r="DA154" t="s">
        <v>242</v>
      </c>
      <c r="DB154" t="s">
        <v>243</v>
      </c>
      <c r="DC154" t="s">
        <v>243</v>
      </c>
      <c r="DD154" t="s">
        <v>243</v>
      </c>
      <c r="DE154" t="s">
        <v>243</v>
      </c>
      <c r="DF154">
        <v>0</v>
      </c>
      <c r="DG154">
        <v>100</v>
      </c>
      <c r="DH154">
        <v>100</v>
      </c>
      <c r="DI154">
        <v>-0.51400000000000001</v>
      </c>
      <c r="DJ154">
        <v>2.4E-2</v>
      </c>
      <c r="DK154">
        <v>3</v>
      </c>
      <c r="DL154">
        <v>635.26</v>
      </c>
      <c r="DM154">
        <v>284.36200000000002</v>
      </c>
      <c r="DN154">
        <v>23.000499999999999</v>
      </c>
      <c r="DO154">
        <v>25.381499999999999</v>
      </c>
      <c r="DP154">
        <v>30.000299999999999</v>
      </c>
      <c r="DQ154">
        <v>25.447299999999998</v>
      </c>
      <c r="DR154">
        <v>25.459399999999999</v>
      </c>
      <c r="DS154">
        <v>21.833200000000001</v>
      </c>
      <c r="DT154">
        <v>24.1143</v>
      </c>
      <c r="DU154">
        <v>59.058500000000002</v>
      </c>
      <c r="DV154">
        <v>23</v>
      </c>
      <c r="DW154">
        <v>474.17</v>
      </c>
      <c r="DX154">
        <v>19</v>
      </c>
      <c r="DY154">
        <v>101.036</v>
      </c>
      <c r="DZ154">
        <v>105.008</v>
      </c>
    </row>
    <row r="155" spans="1:130" x14ac:dyDescent="0.25">
      <c r="A155">
        <v>139</v>
      </c>
      <c r="B155">
        <v>1560448859.5</v>
      </c>
      <c r="C155">
        <v>276</v>
      </c>
      <c r="D155" t="s">
        <v>519</v>
      </c>
      <c r="E155" t="s">
        <v>520</v>
      </c>
      <c r="G155">
        <v>1560448850.1607101</v>
      </c>
      <c r="H155">
        <f t="shared" si="58"/>
        <v>1.3548364193639514E-3</v>
      </c>
      <c r="I155">
        <f t="shared" si="59"/>
        <v>26.580854986749927</v>
      </c>
      <c r="J155">
        <f t="shared" si="60"/>
        <v>404.43646428571401</v>
      </c>
      <c r="K155">
        <f t="shared" si="61"/>
        <v>93.79736215916698</v>
      </c>
      <c r="L155">
        <f t="shared" si="62"/>
        <v>9.3315088834774542</v>
      </c>
      <c r="M155">
        <f t="shared" si="63"/>
        <v>40.235699303357357</v>
      </c>
      <c r="N155">
        <f t="shared" si="64"/>
        <v>0.14144635445701015</v>
      </c>
      <c r="O155">
        <f t="shared" si="65"/>
        <v>3</v>
      </c>
      <c r="P155">
        <f t="shared" si="66"/>
        <v>0.13818864120276045</v>
      </c>
      <c r="Q155">
        <f t="shared" si="67"/>
        <v>8.6654794805894442E-2</v>
      </c>
      <c r="R155">
        <f t="shared" si="68"/>
        <v>215.02277992055213</v>
      </c>
      <c r="S155">
        <f t="shared" si="69"/>
        <v>24.69093144743362</v>
      </c>
      <c r="T155">
        <f t="shared" si="70"/>
        <v>24.361678571428548</v>
      </c>
      <c r="U155">
        <f t="shared" si="71"/>
        <v>3.0606646796468739</v>
      </c>
      <c r="V155">
        <f t="shared" si="72"/>
        <v>71.353145644131942</v>
      </c>
      <c r="W155">
        <f t="shared" si="73"/>
        <v>2.110630715287416</v>
      </c>
      <c r="X155">
        <f t="shared" si="74"/>
        <v>2.9580065408945195</v>
      </c>
      <c r="Y155">
        <f t="shared" si="75"/>
        <v>0.95003396435945797</v>
      </c>
      <c r="Z155">
        <f t="shared" si="76"/>
        <v>-59.748286093950256</v>
      </c>
      <c r="AA155">
        <f t="shared" si="77"/>
        <v>-91.911103028567993</v>
      </c>
      <c r="AB155">
        <f t="shared" si="78"/>
        <v>-6.4204842122938564</v>
      </c>
      <c r="AC155">
        <f t="shared" si="79"/>
        <v>56.942906585740047</v>
      </c>
      <c r="AD155">
        <v>0</v>
      </c>
      <c r="AE155">
        <v>0</v>
      </c>
      <c r="AF155">
        <v>3</v>
      </c>
      <c r="AG155">
        <v>0</v>
      </c>
      <c r="AH155">
        <v>0</v>
      </c>
      <c r="AI155">
        <f t="shared" si="80"/>
        <v>1</v>
      </c>
      <c r="AJ155">
        <f t="shared" si="81"/>
        <v>0</v>
      </c>
      <c r="AK155">
        <f t="shared" si="82"/>
        <v>67771.443541242959</v>
      </c>
      <c r="AL155">
        <f t="shared" si="83"/>
        <v>1199.99821428571</v>
      </c>
      <c r="AM155">
        <f t="shared" si="84"/>
        <v>963.36127574596549</v>
      </c>
      <c r="AN155">
        <f t="shared" si="85"/>
        <v>0.80280225776785774</v>
      </c>
      <c r="AO155">
        <f t="shared" si="86"/>
        <v>0.22320056383214304</v>
      </c>
      <c r="AP155">
        <v>10</v>
      </c>
      <c r="AQ155">
        <v>1</v>
      </c>
      <c r="AR155" t="s">
        <v>237</v>
      </c>
      <c r="AS155">
        <v>1560448850.1607101</v>
      </c>
      <c r="AT155">
        <v>404.43646428571401</v>
      </c>
      <c r="AU155">
        <v>449.649785714286</v>
      </c>
      <c r="AV155">
        <v>21.215389285714298</v>
      </c>
      <c r="AW155">
        <v>19.005299999999998</v>
      </c>
      <c r="AX155">
        <v>600.017857142857</v>
      </c>
      <c r="AY155">
        <v>99.386017857142804</v>
      </c>
      <c r="AZ155">
        <v>9.9817017857142795E-2</v>
      </c>
      <c r="BA155">
        <v>23.793399999999998</v>
      </c>
      <c r="BB155">
        <v>24.454571428571398</v>
      </c>
      <c r="BC155">
        <v>24.268785714285698</v>
      </c>
      <c r="BD155">
        <v>0</v>
      </c>
      <c r="BE155">
        <v>0</v>
      </c>
      <c r="BF155">
        <v>13001.625</v>
      </c>
      <c r="BG155">
        <v>1039.5785714285701</v>
      </c>
      <c r="BH155">
        <v>13.615132142857099</v>
      </c>
      <c r="BI155">
        <v>1199.99821428571</v>
      </c>
      <c r="BJ155">
        <v>0.33000853571428601</v>
      </c>
      <c r="BK155">
        <v>0.33000525000000003</v>
      </c>
      <c r="BL155">
        <v>0.33001367857142899</v>
      </c>
      <c r="BM155">
        <v>9.9726832142857207E-3</v>
      </c>
      <c r="BN155">
        <v>26</v>
      </c>
      <c r="BO155">
        <v>17743.035714285699</v>
      </c>
      <c r="BP155">
        <v>1560439127</v>
      </c>
      <c r="BQ155" t="s">
        <v>238</v>
      </c>
      <c r="BR155">
        <v>2</v>
      </c>
      <c r="BS155">
        <v>-0.51400000000000001</v>
      </c>
      <c r="BT155">
        <v>2.4E-2</v>
      </c>
      <c r="BU155">
        <v>400</v>
      </c>
      <c r="BV155">
        <v>19</v>
      </c>
      <c r="BW155">
        <v>0.04</v>
      </c>
      <c r="BX155">
        <v>0.04</v>
      </c>
      <c r="BY155">
        <v>26.5006473519298</v>
      </c>
      <c r="BZ155">
        <v>3.20222270956583</v>
      </c>
      <c r="CA155">
        <v>0.31872523525527802</v>
      </c>
      <c r="CB155">
        <v>0</v>
      </c>
      <c r="CC155">
        <v>-45.113841463414602</v>
      </c>
      <c r="CD155">
        <v>-5.5358968641109501</v>
      </c>
      <c r="CE155">
        <v>0.55116594109419403</v>
      </c>
      <c r="CF155">
        <v>0</v>
      </c>
      <c r="CG155">
        <v>2.2096412195121999</v>
      </c>
      <c r="CH155">
        <v>2.0088919860623701E-2</v>
      </c>
      <c r="CI155">
        <v>2.7935703138020399E-3</v>
      </c>
      <c r="CJ155">
        <v>1</v>
      </c>
      <c r="CK155">
        <v>1</v>
      </c>
      <c r="CL155">
        <v>3</v>
      </c>
      <c r="CM155" t="s">
        <v>254</v>
      </c>
      <c r="CN155">
        <v>1.8608100000000001</v>
      </c>
      <c r="CO155">
        <v>1.8577600000000001</v>
      </c>
      <c r="CP155">
        <v>1.8605</v>
      </c>
      <c r="CQ155">
        <v>1.8533299999999999</v>
      </c>
      <c r="CR155">
        <v>1.85189</v>
      </c>
      <c r="CS155">
        <v>1.85273</v>
      </c>
      <c r="CT155">
        <v>1.8563799999999999</v>
      </c>
      <c r="CU155">
        <v>1.8626499999999999</v>
      </c>
      <c r="CV155" t="s">
        <v>240</v>
      </c>
      <c r="CW155" t="s">
        <v>19</v>
      </c>
      <c r="CX155" t="s">
        <v>19</v>
      </c>
      <c r="CY155" t="s">
        <v>19</v>
      </c>
      <c r="CZ155" t="s">
        <v>241</v>
      </c>
      <c r="DA155" t="s">
        <v>242</v>
      </c>
      <c r="DB155" t="s">
        <v>243</v>
      </c>
      <c r="DC155" t="s">
        <v>243</v>
      </c>
      <c r="DD155" t="s">
        <v>243</v>
      </c>
      <c r="DE155" t="s">
        <v>243</v>
      </c>
      <c r="DF155">
        <v>0</v>
      </c>
      <c r="DG155">
        <v>100</v>
      </c>
      <c r="DH155">
        <v>100</v>
      </c>
      <c r="DI155">
        <v>-0.51400000000000001</v>
      </c>
      <c r="DJ155">
        <v>2.4E-2</v>
      </c>
      <c r="DK155">
        <v>3</v>
      </c>
      <c r="DL155">
        <v>635.81700000000001</v>
      </c>
      <c r="DM155">
        <v>284.17700000000002</v>
      </c>
      <c r="DN155">
        <v>23.000399999999999</v>
      </c>
      <c r="DO155">
        <v>25.3825</v>
      </c>
      <c r="DP155">
        <v>30.000299999999999</v>
      </c>
      <c r="DQ155">
        <v>25.448399999999999</v>
      </c>
      <c r="DR155">
        <v>25.460100000000001</v>
      </c>
      <c r="DS155">
        <v>21.9251</v>
      </c>
      <c r="DT155">
        <v>24.1143</v>
      </c>
      <c r="DU155">
        <v>59.058500000000002</v>
      </c>
      <c r="DV155">
        <v>23</v>
      </c>
      <c r="DW155">
        <v>474.17</v>
      </c>
      <c r="DX155">
        <v>19</v>
      </c>
      <c r="DY155">
        <v>101.035</v>
      </c>
      <c r="DZ155">
        <v>105.008</v>
      </c>
    </row>
    <row r="156" spans="1:130" x14ac:dyDescent="0.25">
      <c r="A156">
        <v>140</v>
      </c>
      <c r="B156">
        <v>1560448861.5</v>
      </c>
      <c r="C156">
        <v>278</v>
      </c>
      <c r="D156" t="s">
        <v>521</v>
      </c>
      <c r="E156" t="s">
        <v>522</v>
      </c>
      <c r="G156">
        <v>1560448852.1607101</v>
      </c>
      <c r="H156">
        <f t="shared" si="58"/>
        <v>1.3548929323731029E-3</v>
      </c>
      <c r="I156">
        <f t="shared" si="59"/>
        <v>26.681940003282396</v>
      </c>
      <c r="J156">
        <f t="shared" si="60"/>
        <v>407.60710714285699</v>
      </c>
      <c r="K156">
        <f t="shared" si="61"/>
        <v>95.709768507263419</v>
      </c>
      <c r="L156">
        <f t="shared" si="62"/>
        <v>9.5217754835072608</v>
      </c>
      <c r="M156">
        <f t="shared" si="63"/>
        <v>40.551172782343869</v>
      </c>
      <c r="N156">
        <f t="shared" si="64"/>
        <v>0.14142238398811821</v>
      </c>
      <c r="O156">
        <f t="shared" si="65"/>
        <v>3</v>
      </c>
      <c r="P156">
        <f t="shared" si="66"/>
        <v>0.13816576207834247</v>
      </c>
      <c r="Q156">
        <f t="shared" si="67"/>
        <v>8.6640400204363213E-2</v>
      </c>
      <c r="R156">
        <f t="shared" si="68"/>
        <v>215.02253535604811</v>
      </c>
      <c r="S156">
        <f t="shared" si="69"/>
        <v>24.691511704225981</v>
      </c>
      <c r="T156">
        <f t="shared" si="70"/>
        <v>24.363055357142848</v>
      </c>
      <c r="U156">
        <f t="shared" si="71"/>
        <v>3.0609171266429858</v>
      </c>
      <c r="V156">
        <f t="shared" si="72"/>
        <v>71.352480390778396</v>
      </c>
      <c r="W156">
        <f t="shared" si="73"/>
        <v>2.1106867740702935</v>
      </c>
      <c r="X156">
        <f t="shared" si="74"/>
        <v>2.958112685796805</v>
      </c>
      <c r="Y156">
        <f t="shared" si="75"/>
        <v>0.95023035257269228</v>
      </c>
      <c r="Z156">
        <f t="shared" si="76"/>
        <v>-59.75077831765384</v>
      </c>
      <c r="AA156">
        <f t="shared" si="77"/>
        <v>-92.037314871431619</v>
      </c>
      <c r="AB156">
        <f t="shared" si="78"/>
        <v>-6.4293648596990742</v>
      </c>
      <c r="AC156">
        <f t="shared" si="79"/>
        <v>56.805077307263588</v>
      </c>
      <c r="AD156">
        <v>0</v>
      </c>
      <c r="AE156">
        <v>0</v>
      </c>
      <c r="AF156">
        <v>3</v>
      </c>
      <c r="AG156">
        <v>0</v>
      </c>
      <c r="AH156">
        <v>0</v>
      </c>
      <c r="AI156">
        <f t="shared" si="80"/>
        <v>1</v>
      </c>
      <c r="AJ156">
        <f t="shared" si="81"/>
        <v>0</v>
      </c>
      <c r="AK156">
        <f t="shared" si="82"/>
        <v>67743.768747164577</v>
      </c>
      <c r="AL156">
        <f t="shared" si="83"/>
        <v>1199.9974999999999</v>
      </c>
      <c r="AM156">
        <f t="shared" si="84"/>
        <v>963.36063781591906</v>
      </c>
      <c r="AN156">
        <f t="shared" si="85"/>
        <v>0.80280220401785762</v>
      </c>
      <c r="AO156">
        <f t="shared" si="86"/>
        <v>0.2232004577678573</v>
      </c>
      <c r="AP156">
        <v>10</v>
      </c>
      <c r="AQ156">
        <v>1</v>
      </c>
      <c r="AR156" t="s">
        <v>237</v>
      </c>
      <c r="AS156">
        <v>1560448852.1607101</v>
      </c>
      <c r="AT156">
        <v>407.60710714285699</v>
      </c>
      <c r="AU156">
        <v>452.99642857142902</v>
      </c>
      <c r="AV156">
        <v>21.215932142857099</v>
      </c>
      <c r="AW156">
        <v>19.005735714285699</v>
      </c>
      <c r="AX156">
        <v>600.01346428571401</v>
      </c>
      <c r="AY156">
        <v>99.386071428571398</v>
      </c>
      <c r="AZ156">
        <v>9.9860174999999995E-2</v>
      </c>
      <c r="BA156">
        <v>23.793996428571401</v>
      </c>
      <c r="BB156">
        <v>24.4566607142857</v>
      </c>
      <c r="BC156">
        <v>24.269449999999999</v>
      </c>
      <c r="BD156">
        <v>0</v>
      </c>
      <c r="BE156">
        <v>0</v>
      </c>
      <c r="BF156">
        <v>12995.728571428601</v>
      </c>
      <c r="BG156">
        <v>1039.58428571429</v>
      </c>
      <c r="BH156">
        <v>13.653221428571401</v>
      </c>
      <c r="BI156">
        <v>1199.9974999999999</v>
      </c>
      <c r="BJ156">
        <v>0.33000989285714299</v>
      </c>
      <c r="BK156">
        <v>0.33000550000000001</v>
      </c>
      <c r="BL156">
        <v>0.330012178571429</v>
      </c>
      <c r="BM156">
        <v>9.9725982142857203E-3</v>
      </c>
      <c r="BN156">
        <v>26</v>
      </c>
      <c r="BO156">
        <v>17743.039285714302</v>
      </c>
      <c r="BP156">
        <v>1560439127</v>
      </c>
      <c r="BQ156" t="s">
        <v>238</v>
      </c>
      <c r="BR156">
        <v>2</v>
      </c>
      <c r="BS156">
        <v>-0.51400000000000001</v>
      </c>
      <c r="BT156">
        <v>2.4E-2</v>
      </c>
      <c r="BU156">
        <v>400</v>
      </c>
      <c r="BV156">
        <v>19</v>
      </c>
      <c r="BW156">
        <v>0.04</v>
      </c>
      <c r="BX156">
        <v>0.04</v>
      </c>
      <c r="BY156">
        <v>26.592540577370599</v>
      </c>
      <c r="BZ156">
        <v>3.1184251229920701</v>
      </c>
      <c r="CA156">
        <v>0.31162086215192297</v>
      </c>
      <c r="CB156">
        <v>0</v>
      </c>
      <c r="CC156">
        <v>-45.277019512195103</v>
      </c>
      <c r="CD156">
        <v>-5.4068926829259798</v>
      </c>
      <c r="CE156">
        <v>0.540183630123517</v>
      </c>
      <c r="CF156">
        <v>0</v>
      </c>
      <c r="CG156">
        <v>2.2101524390243901</v>
      </c>
      <c r="CH156">
        <v>1.55213937282198E-2</v>
      </c>
      <c r="CI156">
        <v>2.5433622652181898E-3</v>
      </c>
      <c r="CJ156">
        <v>1</v>
      </c>
      <c r="CK156">
        <v>1</v>
      </c>
      <c r="CL156">
        <v>3</v>
      </c>
      <c r="CM156" t="s">
        <v>254</v>
      </c>
      <c r="CN156">
        <v>1.8608100000000001</v>
      </c>
      <c r="CO156">
        <v>1.8577600000000001</v>
      </c>
      <c r="CP156">
        <v>1.8605</v>
      </c>
      <c r="CQ156">
        <v>1.8533299999999999</v>
      </c>
      <c r="CR156">
        <v>1.85188</v>
      </c>
      <c r="CS156">
        <v>1.85273</v>
      </c>
      <c r="CT156">
        <v>1.85639</v>
      </c>
      <c r="CU156">
        <v>1.8626400000000001</v>
      </c>
      <c r="CV156" t="s">
        <v>240</v>
      </c>
      <c r="CW156" t="s">
        <v>19</v>
      </c>
      <c r="CX156" t="s">
        <v>19</v>
      </c>
      <c r="CY156" t="s">
        <v>19</v>
      </c>
      <c r="CZ156" t="s">
        <v>241</v>
      </c>
      <c r="DA156" t="s">
        <v>242</v>
      </c>
      <c r="DB156" t="s">
        <v>243</v>
      </c>
      <c r="DC156" t="s">
        <v>243</v>
      </c>
      <c r="DD156" t="s">
        <v>243</v>
      </c>
      <c r="DE156" t="s">
        <v>243</v>
      </c>
      <c r="DF156">
        <v>0</v>
      </c>
      <c r="DG156">
        <v>100</v>
      </c>
      <c r="DH156">
        <v>100</v>
      </c>
      <c r="DI156">
        <v>-0.51400000000000001</v>
      </c>
      <c r="DJ156">
        <v>2.4E-2</v>
      </c>
      <c r="DK156">
        <v>3</v>
      </c>
      <c r="DL156">
        <v>635.72299999999996</v>
      </c>
      <c r="DM156">
        <v>284.32499999999999</v>
      </c>
      <c r="DN156">
        <v>23.0002</v>
      </c>
      <c r="DO156">
        <v>25.383600000000001</v>
      </c>
      <c r="DP156">
        <v>30.0002</v>
      </c>
      <c r="DQ156">
        <v>25.448899999999998</v>
      </c>
      <c r="DR156">
        <v>25.460999999999999</v>
      </c>
      <c r="DS156">
        <v>22.055299999999999</v>
      </c>
      <c r="DT156">
        <v>24.1143</v>
      </c>
      <c r="DU156">
        <v>59.058500000000002</v>
      </c>
      <c r="DV156">
        <v>23</v>
      </c>
      <c r="DW156">
        <v>479.17</v>
      </c>
      <c r="DX156">
        <v>19</v>
      </c>
      <c r="DY156">
        <v>101.035</v>
      </c>
      <c r="DZ156">
        <v>105.009</v>
      </c>
    </row>
    <row r="157" spans="1:130" x14ac:dyDescent="0.25">
      <c r="A157">
        <v>141</v>
      </c>
      <c r="B157">
        <v>1560448863.5</v>
      </c>
      <c r="C157">
        <v>280</v>
      </c>
      <c r="D157" t="s">
        <v>523</v>
      </c>
      <c r="E157" t="s">
        <v>524</v>
      </c>
      <c r="G157">
        <v>1560448854.1607101</v>
      </c>
      <c r="H157">
        <f t="shared" si="58"/>
        <v>1.3549139714284179E-3</v>
      </c>
      <c r="I157">
        <f t="shared" si="59"/>
        <v>26.782351026827758</v>
      </c>
      <c r="J157">
        <f t="shared" si="60"/>
        <v>410.77971428571402</v>
      </c>
      <c r="K157">
        <f t="shared" si="61"/>
        <v>97.658166770967796</v>
      </c>
      <c r="L157">
        <f t="shared" si="62"/>
        <v>9.7155854610014138</v>
      </c>
      <c r="M157">
        <f t="shared" si="63"/>
        <v>40.866683778207552</v>
      </c>
      <c r="N157">
        <f t="shared" si="64"/>
        <v>0.14141078843169946</v>
      </c>
      <c r="O157">
        <f t="shared" si="65"/>
        <v>3</v>
      </c>
      <c r="P157">
        <f t="shared" si="66"/>
        <v>0.13815469438852906</v>
      </c>
      <c r="Q157">
        <f t="shared" si="67"/>
        <v>8.6633436876054723E-2</v>
      </c>
      <c r="R157">
        <f t="shared" si="68"/>
        <v>215.02204296776236</v>
      </c>
      <c r="S157">
        <f t="shared" si="69"/>
        <v>24.691728362078962</v>
      </c>
      <c r="T157">
        <f t="shared" si="70"/>
        <v>24.36375714285715</v>
      </c>
      <c r="U157">
        <f t="shared" si="71"/>
        <v>3.0610458128547071</v>
      </c>
      <c r="V157">
        <f t="shared" si="72"/>
        <v>71.352916612463773</v>
      </c>
      <c r="W157">
        <f t="shared" si="73"/>
        <v>2.1107282502422304</v>
      </c>
      <c r="X157">
        <f t="shared" si="74"/>
        <v>2.9581527293497252</v>
      </c>
      <c r="Y157">
        <f t="shared" si="75"/>
        <v>0.95031756261247669</v>
      </c>
      <c r="Z157">
        <f t="shared" si="76"/>
        <v>-59.751706139993225</v>
      </c>
      <c r="AA157">
        <f t="shared" si="77"/>
        <v>-92.114428285719896</v>
      </c>
      <c r="AB157">
        <f t="shared" si="78"/>
        <v>-6.4347818208910246</v>
      </c>
      <c r="AC157">
        <f t="shared" si="79"/>
        <v>56.721126721158214</v>
      </c>
      <c r="AD157">
        <v>0</v>
      </c>
      <c r="AE157">
        <v>0</v>
      </c>
      <c r="AF157">
        <v>3</v>
      </c>
      <c r="AG157">
        <v>0</v>
      </c>
      <c r="AH157">
        <v>0</v>
      </c>
      <c r="AI157">
        <f t="shared" si="80"/>
        <v>1</v>
      </c>
      <c r="AJ157">
        <f t="shared" si="81"/>
        <v>0</v>
      </c>
      <c r="AK157">
        <f t="shared" si="82"/>
        <v>67734.135069511714</v>
      </c>
      <c r="AL157">
        <f t="shared" si="83"/>
        <v>1199.99535714286</v>
      </c>
      <c r="AM157">
        <f t="shared" si="84"/>
        <v>963.35879559738419</v>
      </c>
      <c r="AN157">
        <f t="shared" si="85"/>
        <v>0.80280210241071448</v>
      </c>
      <c r="AO157">
        <f t="shared" si="86"/>
        <v>0.22320037347500002</v>
      </c>
      <c r="AP157">
        <v>10</v>
      </c>
      <c r="AQ157">
        <v>1</v>
      </c>
      <c r="AR157" t="s">
        <v>237</v>
      </c>
      <c r="AS157">
        <v>1560448854.1607101</v>
      </c>
      <c r="AT157">
        <v>410.77971428571402</v>
      </c>
      <c r="AU157">
        <v>456.34221428571402</v>
      </c>
      <c r="AV157">
        <v>21.216410714285701</v>
      </c>
      <c r="AW157">
        <v>19.006246428571401</v>
      </c>
      <c r="AX157">
        <v>600.03121428571399</v>
      </c>
      <c r="AY157">
        <v>99.385785714285703</v>
      </c>
      <c r="AZ157">
        <v>9.9856728571428494E-2</v>
      </c>
      <c r="BA157">
        <v>23.794221428571401</v>
      </c>
      <c r="BB157">
        <v>24.4580642857143</v>
      </c>
      <c r="BC157">
        <v>24.269449999999999</v>
      </c>
      <c r="BD157">
        <v>0</v>
      </c>
      <c r="BE157">
        <v>0</v>
      </c>
      <c r="BF157">
        <v>12993.7214285714</v>
      </c>
      <c r="BG157">
        <v>1039.59142857143</v>
      </c>
      <c r="BH157">
        <v>13.6433071428571</v>
      </c>
      <c r="BI157">
        <v>1199.99535714286</v>
      </c>
      <c r="BJ157">
        <v>0.33001078571428599</v>
      </c>
      <c r="BK157">
        <v>0.33000589285714299</v>
      </c>
      <c r="BL157">
        <v>0.33001096428571403</v>
      </c>
      <c r="BM157">
        <v>9.9725046428571391E-3</v>
      </c>
      <c r="BN157">
        <v>26</v>
      </c>
      <c r="BO157">
        <v>17743.021428571399</v>
      </c>
      <c r="BP157">
        <v>1560439127</v>
      </c>
      <c r="BQ157" t="s">
        <v>238</v>
      </c>
      <c r="BR157">
        <v>2</v>
      </c>
      <c r="BS157">
        <v>-0.51400000000000001</v>
      </c>
      <c r="BT157">
        <v>2.4E-2</v>
      </c>
      <c r="BU157">
        <v>400</v>
      </c>
      <c r="BV157">
        <v>19</v>
      </c>
      <c r="BW157">
        <v>0.04</v>
      </c>
      <c r="BX157">
        <v>0.04</v>
      </c>
      <c r="BY157">
        <v>26.698805728805802</v>
      </c>
      <c r="BZ157">
        <v>3.0555761740990901</v>
      </c>
      <c r="CA157">
        <v>0.30518851854357998</v>
      </c>
      <c r="CB157">
        <v>0</v>
      </c>
      <c r="CC157">
        <v>-45.464378048780503</v>
      </c>
      <c r="CD157">
        <v>-5.2628843205572302</v>
      </c>
      <c r="CE157">
        <v>0.52538346391211299</v>
      </c>
      <c r="CF157">
        <v>0</v>
      </c>
      <c r="CG157">
        <v>2.2101700000000002</v>
      </c>
      <c r="CH157">
        <v>1.38077351916394E-2</v>
      </c>
      <c r="CI157">
        <v>2.5119926984514401E-3</v>
      </c>
      <c r="CJ157">
        <v>1</v>
      </c>
      <c r="CK157">
        <v>1</v>
      </c>
      <c r="CL157">
        <v>3</v>
      </c>
      <c r="CM157" t="s">
        <v>254</v>
      </c>
      <c r="CN157">
        <v>1.8608</v>
      </c>
      <c r="CO157">
        <v>1.8577600000000001</v>
      </c>
      <c r="CP157">
        <v>1.8605</v>
      </c>
      <c r="CQ157">
        <v>1.8533299999999999</v>
      </c>
      <c r="CR157">
        <v>1.8519000000000001</v>
      </c>
      <c r="CS157">
        <v>1.8527199999999999</v>
      </c>
      <c r="CT157">
        <v>1.85639</v>
      </c>
      <c r="CU157">
        <v>1.8626400000000001</v>
      </c>
      <c r="CV157" t="s">
        <v>240</v>
      </c>
      <c r="CW157" t="s">
        <v>19</v>
      </c>
      <c r="CX157" t="s">
        <v>19</v>
      </c>
      <c r="CY157" t="s">
        <v>19</v>
      </c>
      <c r="CZ157" t="s">
        <v>241</v>
      </c>
      <c r="DA157" t="s">
        <v>242</v>
      </c>
      <c r="DB157" t="s">
        <v>243</v>
      </c>
      <c r="DC157" t="s">
        <v>243</v>
      </c>
      <c r="DD157" t="s">
        <v>243</v>
      </c>
      <c r="DE157" t="s">
        <v>243</v>
      </c>
      <c r="DF157">
        <v>0</v>
      </c>
      <c r="DG157">
        <v>100</v>
      </c>
      <c r="DH157">
        <v>100</v>
      </c>
      <c r="DI157">
        <v>-0.51400000000000001</v>
      </c>
      <c r="DJ157">
        <v>2.4E-2</v>
      </c>
      <c r="DK157">
        <v>3</v>
      </c>
      <c r="DL157">
        <v>635.13300000000004</v>
      </c>
      <c r="DM157">
        <v>284.50799999999998</v>
      </c>
      <c r="DN157">
        <v>23.0002</v>
      </c>
      <c r="DO157">
        <v>25.384699999999999</v>
      </c>
      <c r="DP157">
        <v>30.000299999999999</v>
      </c>
      <c r="DQ157">
        <v>25.45</v>
      </c>
      <c r="DR157">
        <v>25.462</v>
      </c>
      <c r="DS157">
        <v>22.198599999999999</v>
      </c>
      <c r="DT157">
        <v>24.1143</v>
      </c>
      <c r="DU157">
        <v>59.058500000000002</v>
      </c>
      <c r="DV157">
        <v>23</v>
      </c>
      <c r="DW157">
        <v>484.17</v>
      </c>
      <c r="DX157">
        <v>19</v>
      </c>
      <c r="DY157">
        <v>101.03400000000001</v>
      </c>
      <c r="DZ157">
        <v>105.009</v>
      </c>
    </row>
    <row r="158" spans="1:130" x14ac:dyDescent="0.25">
      <c r="A158">
        <v>142</v>
      </c>
      <c r="B158">
        <v>1560448865.5</v>
      </c>
      <c r="C158">
        <v>282</v>
      </c>
      <c r="D158" t="s">
        <v>525</v>
      </c>
      <c r="E158" t="s">
        <v>526</v>
      </c>
      <c r="G158">
        <v>1560448856.1607101</v>
      </c>
      <c r="H158">
        <f t="shared" si="58"/>
        <v>1.3550745505692824E-3</v>
      </c>
      <c r="I158">
        <f t="shared" si="59"/>
        <v>26.882927478823188</v>
      </c>
      <c r="J158">
        <f t="shared" si="60"/>
        <v>413.94657142857102</v>
      </c>
      <c r="K158">
        <f t="shared" si="61"/>
        <v>99.651239727657682</v>
      </c>
      <c r="L158">
        <f t="shared" si="62"/>
        <v>9.913820414332724</v>
      </c>
      <c r="M158">
        <f t="shared" si="63"/>
        <v>41.181544569712166</v>
      </c>
      <c r="N158">
        <f t="shared" si="64"/>
        <v>0.14142363343329373</v>
      </c>
      <c r="O158">
        <f t="shared" si="65"/>
        <v>3</v>
      </c>
      <c r="P158">
        <f t="shared" si="66"/>
        <v>0.13816695464230572</v>
      </c>
      <c r="Q158">
        <f t="shared" si="67"/>
        <v>8.6641150516035492E-2</v>
      </c>
      <c r="R158">
        <f t="shared" si="68"/>
        <v>215.02156471582043</v>
      </c>
      <c r="S158">
        <f t="shared" si="69"/>
        <v>24.691549030205625</v>
      </c>
      <c r="T158">
        <f t="shared" si="70"/>
        <v>24.364025000000002</v>
      </c>
      <c r="U158">
        <f t="shared" si="71"/>
        <v>3.0610949309764504</v>
      </c>
      <c r="V158">
        <f t="shared" si="72"/>
        <v>71.354372692049978</v>
      </c>
      <c r="W158">
        <f t="shared" si="73"/>
        <v>2.1107540888567979</v>
      </c>
      <c r="X158">
        <f t="shared" si="74"/>
        <v>2.9581285760388578</v>
      </c>
      <c r="Y158">
        <f t="shared" si="75"/>
        <v>0.95034084211965242</v>
      </c>
      <c r="Z158">
        <f t="shared" si="76"/>
        <v>-59.758787680105357</v>
      </c>
      <c r="AA158">
        <f t="shared" si="77"/>
        <v>-92.179700314288311</v>
      </c>
      <c r="AB158">
        <f t="shared" si="78"/>
        <v>-6.439345794238589</v>
      </c>
      <c r="AC158">
        <f t="shared" si="79"/>
        <v>56.643730927188187</v>
      </c>
      <c r="AD158">
        <v>0</v>
      </c>
      <c r="AE158">
        <v>0</v>
      </c>
      <c r="AF158">
        <v>3</v>
      </c>
      <c r="AG158">
        <v>0</v>
      </c>
      <c r="AH158">
        <v>0</v>
      </c>
      <c r="AI158">
        <f t="shared" si="80"/>
        <v>1</v>
      </c>
      <c r="AJ158">
        <f t="shared" si="81"/>
        <v>0</v>
      </c>
      <c r="AK158">
        <f t="shared" si="82"/>
        <v>67744.184368966249</v>
      </c>
      <c r="AL158">
        <f t="shared" si="83"/>
        <v>1199.9932142857101</v>
      </c>
      <c r="AM158">
        <f t="shared" si="84"/>
        <v>963.35694770073735</v>
      </c>
      <c r="AN158">
        <f t="shared" si="85"/>
        <v>0.80280199607142833</v>
      </c>
      <c r="AO158">
        <f t="shared" si="86"/>
        <v>0.22320030517142847</v>
      </c>
      <c r="AP158">
        <v>10</v>
      </c>
      <c r="AQ158">
        <v>1</v>
      </c>
      <c r="AR158" t="s">
        <v>237</v>
      </c>
      <c r="AS158">
        <v>1560448856.1607101</v>
      </c>
      <c r="AT158">
        <v>413.94657142857102</v>
      </c>
      <c r="AU158">
        <v>459.68349999999998</v>
      </c>
      <c r="AV158">
        <v>21.216771428571398</v>
      </c>
      <c r="AW158">
        <v>19.006367857142902</v>
      </c>
      <c r="AX158">
        <v>600.03714285714295</v>
      </c>
      <c r="AY158">
        <v>99.385314285714301</v>
      </c>
      <c r="AZ158">
        <v>9.9854603571428502E-2</v>
      </c>
      <c r="BA158">
        <v>23.7940857142857</v>
      </c>
      <c r="BB158">
        <v>24.458414285714301</v>
      </c>
      <c r="BC158">
        <v>24.269635714285702</v>
      </c>
      <c r="BD158">
        <v>0</v>
      </c>
      <c r="BE158">
        <v>0</v>
      </c>
      <c r="BF158">
        <v>12995.9321428571</v>
      </c>
      <c r="BG158">
        <v>1039.60071428571</v>
      </c>
      <c r="BH158">
        <v>13.452021428571401</v>
      </c>
      <c r="BI158">
        <v>1199.9932142857101</v>
      </c>
      <c r="BJ158">
        <v>0.33001139285714298</v>
      </c>
      <c r="BK158">
        <v>0.330006107142857</v>
      </c>
      <c r="BL158">
        <v>0.33001021428571398</v>
      </c>
      <c r="BM158">
        <v>9.9723528571428605E-3</v>
      </c>
      <c r="BN158">
        <v>26</v>
      </c>
      <c r="BO158">
        <v>17743</v>
      </c>
      <c r="BP158">
        <v>1560439127</v>
      </c>
      <c r="BQ158" t="s">
        <v>238</v>
      </c>
      <c r="BR158">
        <v>2</v>
      </c>
      <c r="BS158">
        <v>-0.51400000000000001</v>
      </c>
      <c r="BT158">
        <v>2.4E-2</v>
      </c>
      <c r="BU158">
        <v>400</v>
      </c>
      <c r="BV158">
        <v>19</v>
      </c>
      <c r="BW158">
        <v>0.04</v>
      </c>
      <c r="BX158">
        <v>0.04</v>
      </c>
      <c r="BY158">
        <v>26.803234831078601</v>
      </c>
      <c r="BZ158">
        <v>3.1145230813340201</v>
      </c>
      <c r="CA158">
        <v>0.31093372730683799</v>
      </c>
      <c r="CB158">
        <v>0</v>
      </c>
      <c r="CC158">
        <v>-45.639673170731697</v>
      </c>
      <c r="CD158">
        <v>-5.3801728222990199</v>
      </c>
      <c r="CE158">
        <v>0.53687810263137803</v>
      </c>
      <c r="CF158">
        <v>0</v>
      </c>
      <c r="CG158">
        <v>2.2101578048780501</v>
      </c>
      <c r="CH158">
        <v>1.3406550522646899E-2</v>
      </c>
      <c r="CI158">
        <v>2.5107073264322901E-3</v>
      </c>
      <c r="CJ158">
        <v>1</v>
      </c>
      <c r="CK158">
        <v>1</v>
      </c>
      <c r="CL158">
        <v>3</v>
      </c>
      <c r="CM158" t="s">
        <v>254</v>
      </c>
      <c r="CN158">
        <v>1.8608100000000001</v>
      </c>
      <c r="CO158">
        <v>1.8577600000000001</v>
      </c>
      <c r="CP158">
        <v>1.8605</v>
      </c>
      <c r="CQ158">
        <v>1.8533299999999999</v>
      </c>
      <c r="CR158">
        <v>1.85192</v>
      </c>
      <c r="CS158">
        <v>1.8527199999999999</v>
      </c>
      <c r="CT158">
        <v>1.85639</v>
      </c>
      <c r="CU158">
        <v>1.8626400000000001</v>
      </c>
      <c r="CV158" t="s">
        <v>240</v>
      </c>
      <c r="CW158" t="s">
        <v>19</v>
      </c>
      <c r="CX158" t="s">
        <v>19</v>
      </c>
      <c r="CY158" t="s">
        <v>19</v>
      </c>
      <c r="CZ158" t="s">
        <v>241</v>
      </c>
      <c r="DA158" t="s">
        <v>242</v>
      </c>
      <c r="DB158" t="s">
        <v>243</v>
      </c>
      <c r="DC158" t="s">
        <v>243</v>
      </c>
      <c r="DD158" t="s">
        <v>243</v>
      </c>
      <c r="DE158" t="s">
        <v>243</v>
      </c>
      <c r="DF158">
        <v>0</v>
      </c>
      <c r="DG158">
        <v>100</v>
      </c>
      <c r="DH158">
        <v>100</v>
      </c>
      <c r="DI158">
        <v>-0.51400000000000001</v>
      </c>
      <c r="DJ158">
        <v>2.4E-2</v>
      </c>
      <c r="DK158">
        <v>3</v>
      </c>
      <c r="DL158">
        <v>635.28300000000002</v>
      </c>
      <c r="DM158">
        <v>284.28899999999999</v>
      </c>
      <c r="DN158">
        <v>23.0001</v>
      </c>
      <c r="DO158">
        <v>25.385300000000001</v>
      </c>
      <c r="DP158">
        <v>30.000299999999999</v>
      </c>
      <c r="DQ158">
        <v>25.450600000000001</v>
      </c>
      <c r="DR158">
        <v>25.462599999999998</v>
      </c>
      <c r="DS158">
        <v>22.290900000000001</v>
      </c>
      <c r="DT158">
        <v>24.1143</v>
      </c>
      <c r="DU158">
        <v>59.058500000000002</v>
      </c>
      <c r="DV158">
        <v>23</v>
      </c>
      <c r="DW158">
        <v>484.17</v>
      </c>
      <c r="DX158">
        <v>19</v>
      </c>
      <c r="DY158">
        <v>101.03400000000001</v>
      </c>
      <c r="DZ158">
        <v>105.009</v>
      </c>
    </row>
    <row r="159" spans="1:130" x14ac:dyDescent="0.25">
      <c r="A159">
        <v>143</v>
      </c>
      <c r="B159">
        <v>1560448867.5</v>
      </c>
      <c r="C159">
        <v>284</v>
      </c>
      <c r="D159" t="s">
        <v>527</v>
      </c>
      <c r="E159" t="s">
        <v>528</v>
      </c>
      <c r="G159">
        <v>1560448858.1607101</v>
      </c>
      <c r="H159">
        <f t="shared" si="58"/>
        <v>1.35537657553662E-3</v>
      </c>
      <c r="I159">
        <f t="shared" si="59"/>
        <v>26.989311943401319</v>
      </c>
      <c r="J159">
        <f t="shared" si="60"/>
        <v>417.11010714285698</v>
      </c>
      <c r="K159">
        <f t="shared" si="61"/>
        <v>101.62645256046352</v>
      </c>
      <c r="L159">
        <f t="shared" si="62"/>
        <v>10.110274798559747</v>
      </c>
      <c r="M159">
        <f t="shared" si="63"/>
        <v>41.496064245300552</v>
      </c>
      <c r="N159">
        <f t="shared" si="64"/>
        <v>0.14146051261499637</v>
      </c>
      <c r="O159">
        <f t="shared" si="65"/>
        <v>3</v>
      </c>
      <c r="P159">
        <f t="shared" si="66"/>
        <v>0.13820215467421124</v>
      </c>
      <c r="Q159">
        <f t="shared" si="67"/>
        <v>8.6663296932263073E-2</v>
      </c>
      <c r="R159">
        <f t="shared" si="68"/>
        <v>215.02151380737982</v>
      </c>
      <c r="S159">
        <f t="shared" si="69"/>
        <v>24.690839977106229</v>
      </c>
      <c r="T159">
        <f t="shared" si="70"/>
        <v>24.3638625</v>
      </c>
      <c r="U159">
        <f t="shared" si="71"/>
        <v>3.0610651325670548</v>
      </c>
      <c r="V159">
        <f t="shared" si="72"/>
        <v>71.357262118927821</v>
      </c>
      <c r="W159">
        <f t="shared" si="73"/>
        <v>2.1107592839662774</v>
      </c>
      <c r="X159">
        <f t="shared" si="74"/>
        <v>2.9580160747316415</v>
      </c>
      <c r="Y159">
        <f t="shared" si="75"/>
        <v>0.95030584860077738</v>
      </c>
      <c r="Z159">
        <f t="shared" si="76"/>
        <v>-59.772106981164946</v>
      </c>
      <c r="AA159">
        <f t="shared" si="77"/>
        <v>-92.255658471423928</v>
      </c>
      <c r="AB159">
        <f t="shared" si="78"/>
        <v>-6.4446261128395657</v>
      </c>
      <c r="AC159">
        <f t="shared" si="79"/>
        <v>56.549122241951395</v>
      </c>
      <c r="AD159">
        <v>0</v>
      </c>
      <c r="AE159">
        <v>0</v>
      </c>
      <c r="AF159">
        <v>3</v>
      </c>
      <c r="AG159">
        <v>0</v>
      </c>
      <c r="AH159">
        <v>0</v>
      </c>
      <c r="AI159">
        <f t="shared" si="80"/>
        <v>1</v>
      </c>
      <c r="AJ159">
        <f t="shared" si="81"/>
        <v>0</v>
      </c>
      <c r="AK159">
        <f t="shared" si="82"/>
        <v>67763.69608837954</v>
      </c>
      <c r="AL159">
        <f t="shared" si="83"/>
        <v>1199.9932142857101</v>
      </c>
      <c r="AM159">
        <f t="shared" si="84"/>
        <v>963.35697930770243</v>
      </c>
      <c r="AN159">
        <f t="shared" si="85"/>
        <v>0.80280202241071486</v>
      </c>
      <c r="AO159">
        <f t="shared" si="86"/>
        <v>0.22320024500357158</v>
      </c>
      <c r="AP159">
        <v>10</v>
      </c>
      <c r="AQ159">
        <v>1</v>
      </c>
      <c r="AR159" t="s">
        <v>237</v>
      </c>
      <c r="AS159">
        <v>1560448858.1607101</v>
      </c>
      <c r="AT159">
        <v>417.11010714285698</v>
      </c>
      <c r="AU159">
        <v>463.03214285714301</v>
      </c>
      <c r="AV159">
        <v>21.2169285714286</v>
      </c>
      <c r="AW159">
        <v>19.006010714285701</v>
      </c>
      <c r="AX159">
        <v>600.031178571429</v>
      </c>
      <c r="AY159">
        <v>99.384789285714305</v>
      </c>
      <c r="AZ159">
        <v>9.9887624999999994E-2</v>
      </c>
      <c r="BA159">
        <v>23.7934535714286</v>
      </c>
      <c r="BB159">
        <v>24.457860714285701</v>
      </c>
      <c r="BC159">
        <v>24.269864285714299</v>
      </c>
      <c r="BD159">
        <v>0</v>
      </c>
      <c r="BE159">
        <v>0</v>
      </c>
      <c r="BF159">
        <v>13000.15</v>
      </c>
      <c r="BG159">
        <v>1039.6139285714301</v>
      </c>
      <c r="BH159">
        <v>13.1268285714286</v>
      </c>
      <c r="BI159">
        <v>1199.9932142857101</v>
      </c>
      <c r="BJ159">
        <v>0.33001242857142898</v>
      </c>
      <c r="BK159">
        <v>0.33000625</v>
      </c>
      <c r="BL159">
        <v>0.330009285714286</v>
      </c>
      <c r="BM159">
        <v>9.9721717857142907E-3</v>
      </c>
      <c r="BN159">
        <v>26</v>
      </c>
      <c r="BO159">
        <v>17743.010714285701</v>
      </c>
      <c r="BP159">
        <v>1560439127</v>
      </c>
      <c r="BQ159" t="s">
        <v>238</v>
      </c>
      <c r="BR159">
        <v>2</v>
      </c>
      <c r="BS159">
        <v>-0.51400000000000001</v>
      </c>
      <c r="BT159">
        <v>2.4E-2</v>
      </c>
      <c r="BU159">
        <v>400</v>
      </c>
      <c r="BV159">
        <v>19</v>
      </c>
      <c r="BW159">
        <v>0.04</v>
      </c>
      <c r="BX159">
        <v>0.04</v>
      </c>
      <c r="BY159">
        <v>26.8983430163374</v>
      </c>
      <c r="BZ159">
        <v>3.0984520888590499</v>
      </c>
      <c r="CA159">
        <v>0.30950841791651301</v>
      </c>
      <c r="CB159">
        <v>0</v>
      </c>
      <c r="CC159">
        <v>-45.808178048780498</v>
      </c>
      <c r="CD159">
        <v>-5.3766020905911702</v>
      </c>
      <c r="CE159">
        <v>0.53665888857716204</v>
      </c>
      <c r="CF159">
        <v>0</v>
      </c>
      <c r="CG159">
        <v>2.2105151219512198</v>
      </c>
      <c r="CH159">
        <v>1.1804738675958401E-2</v>
      </c>
      <c r="CI159">
        <v>2.4167425384850499E-3</v>
      </c>
      <c r="CJ159">
        <v>1</v>
      </c>
      <c r="CK159">
        <v>1</v>
      </c>
      <c r="CL159">
        <v>3</v>
      </c>
      <c r="CM159" t="s">
        <v>254</v>
      </c>
      <c r="CN159">
        <v>1.8608100000000001</v>
      </c>
      <c r="CO159">
        <v>1.8577600000000001</v>
      </c>
      <c r="CP159">
        <v>1.8605</v>
      </c>
      <c r="CQ159">
        <v>1.8533299999999999</v>
      </c>
      <c r="CR159">
        <v>1.8519099999999999</v>
      </c>
      <c r="CS159">
        <v>1.8527199999999999</v>
      </c>
      <c r="CT159">
        <v>1.8563799999999999</v>
      </c>
      <c r="CU159">
        <v>1.8626499999999999</v>
      </c>
      <c r="CV159" t="s">
        <v>240</v>
      </c>
      <c r="CW159" t="s">
        <v>19</v>
      </c>
      <c r="CX159" t="s">
        <v>19</v>
      </c>
      <c r="CY159" t="s">
        <v>19</v>
      </c>
      <c r="CZ159" t="s">
        <v>241</v>
      </c>
      <c r="DA159" t="s">
        <v>242</v>
      </c>
      <c r="DB159" t="s">
        <v>243</v>
      </c>
      <c r="DC159" t="s">
        <v>243</v>
      </c>
      <c r="DD159" t="s">
        <v>243</v>
      </c>
      <c r="DE159" t="s">
        <v>243</v>
      </c>
      <c r="DF159">
        <v>0</v>
      </c>
      <c r="DG159">
        <v>100</v>
      </c>
      <c r="DH159">
        <v>100</v>
      </c>
      <c r="DI159">
        <v>-0.51400000000000001</v>
      </c>
      <c r="DJ159">
        <v>2.4E-2</v>
      </c>
      <c r="DK159">
        <v>3</v>
      </c>
      <c r="DL159">
        <v>635.67499999999995</v>
      </c>
      <c r="DM159">
        <v>284.26</v>
      </c>
      <c r="DN159">
        <v>22.9999</v>
      </c>
      <c r="DO159">
        <v>25.386299999999999</v>
      </c>
      <c r="DP159">
        <v>30.000299999999999</v>
      </c>
      <c r="DQ159">
        <v>25.451599999999999</v>
      </c>
      <c r="DR159">
        <v>25.4636</v>
      </c>
      <c r="DS159">
        <v>22.420200000000001</v>
      </c>
      <c r="DT159">
        <v>24.1143</v>
      </c>
      <c r="DU159">
        <v>59.058500000000002</v>
      </c>
      <c r="DV159">
        <v>23</v>
      </c>
      <c r="DW159">
        <v>489.17</v>
      </c>
      <c r="DX159">
        <v>19</v>
      </c>
      <c r="DY159">
        <v>101.03400000000001</v>
      </c>
      <c r="DZ159">
        <v>105.008</v>
      </c>
    </row>
    <row r="160" spans="1:130" x14ac:dyDescent="0.25">
      <c r="A160">
        <v>144</v>
      </c>
      <c r="B160">
        <v>1560448869.5</v>
      </c>
      <c r="C160">
        <v>286</v>
      </c>
      <c r="D160" t="s">
        <v>529</v>
      </c>
      <c r="E160" t="s">
        <v>530</v>
      </c>
      <c r="G160">
        <v>1560448860.1607101</v>
      </c>
      <c r="H160">
        <f t="shared" si="58"/>
        <v>1.3556814522781035E-3</v>
      </c>
      <c r="I160">
        <f t="shared" si="59"/>
        <v>27.094464495285315</v>
      </c>
      <c r="J160">
        <f t="shared" si="60"/>
        <v>420.27410714285702</v>
      </c>
      <c r="K160">
        <f t="shared" si="61"/>
        <v>103.61774786817732</v>
      </c>
      <c r="L160">
        <f t="shared" si="62"/>
        <v>10.308310391772462</v>
      </c>
      <c r="M160">
        <f t="shared" si="63"/>
        <v>41.810558858750589</v>
      </c>
      <c r="N160">
        <f t="shared" si="64"/>
        <v>0.14149782781467368</v>
      </c>
      <c r="O160">
        <f t="shared" si="65"/>
        <v>3</v>
      </c>
      <c r="P160">
        <f t="shared" si="66"/>
        <v>0.13823777044143917</v>
      </c>
      <c r="Q160">
        <f t="shared" si="67"/>
        <v>8.6685704950247106E-2</v>
      </c>
      <c r="R160">
        <f t="shared" si="68"/>
        <v>215.02139766271858</v>
      </c>
      <c r="S160">
        <f t="shared" si="69"/>
        <v>24.689465926541278</v>
      </c>
      <c r="T160">
        <f t="shared" si="70"/>
        <v>24.363585714285701</v>
      </c>
      <c r="U160">
        <f t="shared" si="71"/>
        <v>3.0610143776183643</v>
      </c>
      <c r="V160">
        <f t="shared" si="72"/>
        <v>71.36237088833046</v>
      </c>
      <c r="W160">
        <f t="shared" si="73"/>
        <v>2.1107457611218226</v>
      </c>
      <c r="X160">
        <f t="shared" si="74"/>
        <v>2.9577853634162015</v>
      </c>
      <c r="Y160">
        <f t="shared" si="75"/>
        <v>0.95026861649654171</v>
      </c>
      <c r="Z160">
        <f t="shared" si="76"/>
        <v>-59.785552045464364</v>
      </c>
      <c r="AA160">
        <f t="shared" si="77"/>
        <v>-92.420571428576281</v>
      </c>
      <c r="AB160">
        <f t="shared" si="78"/>
        <v>-6.4560950364512903</v>
      </c>
      <c r="AC160">
        <f t="shared" si="79"/>
        <v>56.359179152226645</v>
      </c>
      <c r="AD160">
        <v>0</v>
      </c>
      <c r="AE160">
        <v>0</v>
      </c>
      <c r="AF160">
        <v>3</v>
      </c>
      <c r="AG160">
        <v>0</v>
      </c>
      <c r="AH160">
        <v>0</v>
      </c>
      <c r="AI160">
        <f t="shared" si="80"/>
        <v>1</v>
      </c>
      <c r="AJ160">
        <f t="shared" si="81"/>
        <v>0</v>
      </c>
      <c r="AK160">
        <f t="shared" si="82"/>
        <v>67772.243718091398</v>
      </c>
      <c r="AL160">
        <f t="shared" si="83"/>
        <v>1199.99285714286</v>
      </c>
      <c r="AM160">
        <f t="shared" si="84"/>
        <v>963.35674766379998</v>
      </c>
      <c r="AN160">
        <f t="shared" si="85"/>
        <v>0.80280206830357137</v>
      </c>
      <c r="AO160">
        <f t="shared" si="86"/>
        <v>0.22320017811071427</v>
      </c>
      <c r="AP160">
        <v>10</v>
      </c>
      <c r="AQ160">
        <v>1</v>
      </c>
      <c r="AR160" t="s">
        <v>237</v>
      </c>
      <c r="AS160">
        <v>1560448860.1607101</v>
      </c>
      <c r="AT160">
        <v>420.27410714285702</v>
      </c>
      <c r="AU160">
        <v>466.37746428571398</v>
      </c>
      <c r="AV160">
        <v>21.2169321428571</v>
      </c>
      <c r="AW160">
        <v>19.0055785714286</v>
      </c>
      <c r="AX160">
        <v>600.04789285714298</v>
      </c>
      <c r="AY160">
        <v>99.384032142857095</v>
      </c>
      <c r="AZ160">
        <v>9.9990660714285695E-2</v>
      </c>
      <c r="BA160">
        <v>23.7921571428571</v>
      </c>
      <c r="BB160">
        <v>24.457114285714301</v>
      </c>
      <c r="BC160">
        <v>24.270057142857102</v>
      </c>
      <c r="BD160">
        <v>0</v>
      </c>
      <c r="BE160">
        <v>0</v>
      </c>
      <c r="BF160">
        <v>13002.025</v>
      </c>
      <c r="BG160">
        <v>1039.62392857143</v>
      </c>
      <c r="BH160">
        <v>12.820878571428601</v>
      </c>
      <c r="BI160">
        <v>1199.99285714286</v>
      </c>
      <c r="BJ160">
        <v>0.33001364285714302</v>
      </c>
      <c r="BK160">
        <v>0.330006392857143</v>
      </c>
      <c r="BL160">
        <v>0.33000821428571397</v>
      </c>
      <c r="BM160">
        <v>9.9719825000000005E-3</v>
      </c>
      <c r="BN160">
        <v>26</v>
      </c>
      <c r="BO160">
        <v>17743.0142857143</v>
      </c>
      <c r="BP160">
        <v>1560439127</v>
      </c>
      <c r="BQ160" t="s">
        <v>238</v>
      </c>
      <c r="BR160">
        <v>2</v>
      </c>
      <c r="BS160">
        <v>-0.51400000000000001</v>
      </c>
      <c r="BT160">
        <v>2.4E-2</v>
      </c>
      <c r="BU160">
        <v>400</v>
      </c>
      <c r="BV160">
        <v>19</v>
      </c>
      <c r="BW160">
        <v>0.04</v>
      </c>
      <c r="BX160">
        <v>0.04</v>
      </c>
      <c r="BY160">
        <v>27.006879895170801</v>
      </c>
      <c r="BZ160">
        <v>3.05046941873904</v>
      </c>
      <c r="CA160">
        <v>0.30432993462052998</v>
      </c>
      <c r="CB160">
        <v>0</v>
      </c>
      <c r="CC160">
        <v>-45.999085365853702</v>
      </c>
      <c r="CD160">
        <v>-5.2125052264807996</v>
      </c>
      <c r="CE160">
        <v>0.519259249391404</v>
      </c>
      <c r="CF160">
        <v>0</v>
      </c>
      <c r="CG160">
        <v>2.2109346341463398</v>
      </c>
      <c r="CH160">
        <v>6.6913588850169301E-3</v>
      </c>
      <c r="CI160">
        <v>2.13741477942911E-3</v>
      </c>
      <c r="CJ160">
        <v>1</v>
      </c>
      <c r="CK160">
        <v>1</v>
      </c>
      <c r="CL160">
        <v>3</v>
      </c>
      <c r="CM160" t="s">
        <v>254</v>
      </c>
      <c r="CN160">
        <v>1.8608</v>
      </c>
      <c r="CO160">
        <v>1.8577600000000001</v>
      </c>
      <c r="CP160">
        <v>1.8605</v>
      </c>
      <c r="CQ160">
        <v>1.8533299999999999</v>
      </c>
      <c r="CR160">
        <v>1.8519099999999999</v>
      </c>
      <c r="CS160">
        <v>1.8527199999999999</v>
      </c>
      <c r="CT160">
        <v>1.8563799999999999</v>
      </c>
      <c r="CU160">
        <v>1.86266</v>
      </c>
      <c r="CV160" t="s">
        <v>240</v>
      </c>
      <c r="CW160" t="s">
        <v>19</v>
      </c>
      <c r="CX160" t="s">
        <v>19</v>
      </c>
      <c r="CY160" t="s">
        <v>19</v>
      </c>
      <c r="CZ160" t="s">
        <v>241</v>
      </c>
      <c r="DA160" t="s">
        <v>242</v>
      </c>
      <c r="DB160" t="s">
        <v>243</v>
      </c>
      <c r="DC160" t="s">
        <v>243</v>
      </c>
      <c r="DD160" t="s">
        <v>243</v>
      </c>
      <c r="DE160" t="s">
        <v>243</v>
      </c>
      <c r="DF160">
        <v>0</v>
      </c>
      <c r="DG160">
        <v>100</v>
      </c>
      <c r="DH160">
        <v>100</v>
      </c>
      <c r="DI160">
        <v>-0.51400000000000001</v>
      </c>
      <c r="DJ160">
        <v>2.4E-2</v>
      </c>
      <c r="DK160">
        <v>3</v>
      </c>
      <c r="DL160">
        <v>635.64700000000005</v>
      </c>
      <c r="DM160">
        <v>284.298</v>
      </c>
      <c r="DN160">
        <v>22.9999</v>
      </c>
      <c r="DO160">
        <v>25.3874</v>
      </c>
      <c r="DP160">
        <v>30.000299999999999</v>
      </c>
      <c r="DQ160">
        <v>25.4527</v>
      </c>
      <c r="DR160">
        <v>25.464300000000001</v>
      </c>
      <c r="DS160">
        <v>22.567</v>
      </c>
      <c r="DT160">
        <v>24.1143</v>
      </c>
      <c r="DU160">
        <v>59.058500000000002</v>
      </c>
      <c r="DV160">
        <v>23</v>
      </c>
      <c r="DW160">
        <v>494.17</v>
      </c>
      <c r="DX160">
        <v>19</v>
      </c>
      <c r="DY160">
        <v>101.03400000000001</v>
      </c>
      <c r="DZ160">
        <v>105.008</v>
      </c>
    </row>
    <row r="161" spans="1:130" x14ac:dyDescent="0.25">
      <c r="A161">
        <v>145</v>
      </c>
      <c r="B161">
        <v>1560448871.5</v>
      </c>
      <c r="C161">
        <v>288</v>
      </c>
      <c r="D161" t="s">
        <v>531</v>
      </c>
      <c r="E161" t="s">
        <v>532</v>
      </c>
      <c r="G161">
        <v>1560448862.1607101</v>
      </c>
      <c r="H161">
        <f t="shared" si="58"/>
        <v>1.3557506748461349E-3</v>
      </c>
      <c r="I161">
        <f t="shared" si="59"/>
        <v>27.19159214981169</v>
      </c>
      <c r="J161">
        <f t="shared" si="60"/>
        <v>423.44260714285701</v>
      </c>
      <c r="K161">
        <f t="shared" si="61"/>
        <v>105.67396030226506</v>
      </c>
      <c r="L161">
        <f t="shared" si="62"/>
        <v>10.512794797644455</v>
      </c>
      <c r="M161">
        <f t="shared" si="63"/>
        <v>42.125469933551983</v>
      </c>
      <c r="N161">
        <f t="shared" si="64"/>
        <v>0.14152019469042507</v>
      </c>
      <c r="O161">
        <f t="shared" si="65"/>
        <v>3</v>
      </c>
      <c r="P161">
        <f t="shared" si="66"/>
        <v>0.1382591184633159</v>
      </c>
      <c r="Q161">
        <f t="shared" si="67"/>
        <v>8.6699136291206305E-2</v>
      </c>
      <c r="R161">
        <f t="shared" si="68"/>
        <v>215.02116185994819</v>
      </c>
      <c r="S161">
        <f t="shared" si="69"/>
        <v>24.68781216973062</v>
      </c>
      <c r="T161">
        <f t="shared" si="70"/>
        <v>24.362853571428552</v>
      </c>
      <c r="U161">
        <f t="shared" si="71"/>
        <v>3.0608801261394509</v>
      </c>
      <c r="V161">
        <f t="shared" si="72"/>
        <v>71.36838648689384</v>
      </c>
      <c r="W161">
        <f t="shared" si="73"/>
        <v>2.1107159591812801</v>
      </c>
      <c r="X161">
        <f t="shared" si="74"/>
        <v>2.957494295557451</v>
      </c>
      <c r="Y161">
        <f t="shared" si="75"/>
        <v>0.95016416695817085</v>
      </c>
      <c r="Z161">
        <f t="shared" si="76"/>
        <v>-59.788604760714549</v>
      </c>
      <c r="AA161">
        <f t="shared" si="77"/>
        <v>-92.566711457144521</v>
      </c>
      <c r="AB161">
        <f t="shared" si="78"/>
        <v>-6.4662264465682568</v>
      </c>
      <c r="AC161">
        <f t="shared" si="79"/>
        <v>56.199619195520881</v>
      </c>
      <c r="AD161">
        <v>0</v>
      </c>
      <c r="AE161">
        <v>0</v>
      </c>
      <c r="AF161">
        <v>3</v>
      </c>
      <c r="AG161">
        <v>0</v>
      </c>
      <c r="AH161">
        <v>0</v>
      </c>
      <c r="AI161">
        <f t="shared" si="80"/>
        <v>1</v>
      </c>
      <c r="AJ161">
        <f t="shared" si="81"/>
        <v>0</v>
      </c>
      <c r="AK161">
        <f t="shared" si="82"/>
        <v>67760.136529360534</v>
      </c>
      <c r="AL161">
        <f t="shared" si="83"/>
        <v>1199.9921428571399</v>
      </c>
      <c r="AM161">
        <f t="shared" si="84"/>
        <v>963.3560307703998</v>
      </c>
      <c r="AN161">
        <f t="shared" si="85"/>
        <v>0.80280194874999955</v>
      </c>
      <c r="AO161">
        <f t="shared" si="86"/>
        <v>0.2232000994357142</v>
      </c>
      <c r="AP161">
        <v>10</v>
      </c>
      <c r="AQ161">
        <v>1</v>
      </c>
      <c r="AR161" t="s">
        <v>237</v>
      </c>
      <c r="AS161">
        <v>1560448862.1607101</v>
      </c>
      <c r="AT161">
        <v>423.44260714285701</v>
      </c>
      <c r="AU161">
        <v>469.712892857143</v>
      </c>
      <c r="AV161">
        <v>21.216785714285699</v>
      </c>
      <c r="AW161">
        <v>19.005421428571399</v>
      </c>
      <c r="AX161">
        <v>600.07571428571396</v>
      </c>
      <c r="AY161">
        <v>99.3831428571429</v>
      </c>
      <c r="AZ161">
        <v>0.1001619</v>
      </c>
      <c r="BA161">
        <v>23.790521428571399</v>
      </c>
      <c r="BB161">
        <v>24.4565571428571</v>
      </c>
      <c r="BC161">
        <v>24.26915</v>
      </c>
      <c r="BD161">
        <v>0</v>
      </c>
      <c r="BE161">
        <v>0</v>
      </c>
      <c r="BF161">
        <v>12999.4857142857</v>
      </c>
      <c r="BG161">
        <v>1039.6317857142899</v>
      </c>
      <c r="BH161">
        <v>12.493550000000001</v>
      </c>
      <c r="BI161">
        <v>1199.9921428571399</v>
      </c>
      <c r="BJ161">
        <v>0.33001446428571402</v>
      </c>
      <c r="BK161">
        <v>0.33000699999999999</v>
      </c>
      <c r="BL161">
        <v>0.33000696428571402</v>
      </c>
      <c r="BM161">
        <v>9.9717864285714299E-3</v>
      </c>
      <c r="BN161">
        <v>26</v>
      </c>
      <c r="BO161">
        <v>17743.010714285701</v>
      </c>
      <c r="BP161">
        <v>1560439127</v>
      </c>
      <c r="BQ161" t="s">
        <v>238</v>
      </c>
      <c r="BR161">
        <v>2</v>
      </c>
      <c r="BS161">
        <v>-0.51400000000000001</v>
      </c>
      <c r="BT161">
        <v>2.4E-2</v>
      </c>
      <c r="BU161">
        <v>400</v>
      </c>
      <c r="BV161">
        <v>19</v>
      </c>
      <c r="BW161">
        <v>0.04</v>
      </c>
      <c r="BX161">
        <v>0.04</v>
      </c>
      <c r="BY161">
        <v>27.109297749071501</v>
      </c>
      <c r="BZ161">
        <v>2.9909392139831201</v>
      </c>
      <c r="CA161">
        <v>0.29829078875160397</v>
      </c>
      <c r="CB161">
        <v>0</v>
      </c>
      <c r="CC161">
        <v>-46.1706292682927</v>
      </c>
      <c r="CD161">
        <v>-5.08500627177746</v>
      </c>
      <c r="CE161">
        <v>0.50706542284581602</v>
      </c>
      <c r="CF161">
        <v>0</v>
      </c>
      <c r="CG161">
        <v>2.2110943902439</v>
      </c>
      <c r="CH161">
        <v>-2.9715679442506799E-3</v>
      </c>
      <c r="CI161">
        <v>1.9507360071678399E-3</v>
      </c>
      <c r="CJ161">
        <v>1</v>
      </c>
      <c r="CK161">
        <v>1</v>
      </c>
      <c r="CL161">
        <v>3</v>
      </c>
      <c r="CM161" t="s">
        <v>254</v>
      </c>
      <c r="CN161">
        <v>1.8608</v>
      </c>
      <c r="CO161">
        <v>1.8577600000000001</v>
      </c>
      <c r="CP161">
        <v>1.8605</v>
      </c>
      <c r="CQ161">
        <v>1.8533299999999999</v>
      </c>
      <c r="CR161">
        <v>1.8519000000000001</v>
      </c>
      <c r="CS161">
        <v>1.8527199999999999</v>
      </c>
      <c r="CT161">
        <v>1.85639</v>
      </c>
      <c r="CU161">
        <v>1.86267</v>
      </c>
      <c r="CV161" t="s">
        <v>240</v>
      </c>
      <c r="CW161" t="s">
        <v>19</v>
      </c>
      <c r="CX161" t="s">
        <v>19</v>
      </c>
      <c r="CY161" t="s">
        <v>19</v>
      </c>
      <c r="CZ161" t="s">
        <v>241</v>
      </c>
      <c r="DA161" t="s">
        <v>242</v>
      </c>
      <c r="DB161" t="s">
        <v>243</v>
      </c>
      <c r="DC161" t="s">
        <v>243</v>
      </c>
      <c r="DD161" t="s">
        <v>243</v>
      </c>
      <c r="DE161" t="s">
        <v>243</v>
      </c>
      <c r="DF161">
        <v>0</v>
      </c>
      <c r="DG161">
        <v>100</v>
      </c>
      <c r="DH161">
        <v>100</v>
      </c>
      <c r="DI161">
        <v>-0.51400000000000001</v>
      </c>
      <c r="DJ161">
        <v>2.4E-2</v>
      </c>
      <c r="DK161">
        <v>3</v>
      </c>
      <c r="DL161">
        <v>635.63400000000001</v>
      </c>
      <c r="DM161">
        <v>284.18</v>
      </c>
      <c r="DN161">
        <v>23</v>
      </c>
      <c r="DO161">
        <v>25.387899999999998</v>
      </c>
      <c r="DP161">
        <v>30.000299999999999</v>
      </c>
      <c r="DQ161">
        <v>25.453199999999999</v>
      </c>
      <c r="DR161">
        <v>25.465199999999999</v>
      </c>
      <c r="DS161">
        <v>22.658100000000001</v>
      </c>
      <c r="DT161">
        <v>24.1143</v>
      </c>
      <c r="DU161">
        <v>59.058500000000002</v>
      </c>
      <c r="DV161">
        <v>23</v>
      </c>
      <c r="DW161">
        <v>494.17</v>
      </c>
      <c r="DX161">
        <v>19</v>
      </c>
      <c r="DY161">
        <v>101.03400000000001</v>
      </c>
      <c r="DZ161">
        <v>105.009</v>
      </c>
    </row>
    <row r="162" spans="1:130" x14ac:dyDescent="0.25">
      <c r="A162">
        <v>146</v>
      </c>
      <c r="B162">
        <v>1560448873.5</v>
      </c>
      <c r="C162">
        <v>290</v>
      </c>
      <c r="D162" t="s">
        <v>533</v>
      </c>
      <c r="E162" t="s">
        <v>534</v>
      </c>
      <c r="G162">
        <v>1560448864.1607101</v>
      </c>
      <c r="H162">
        <f t="shared" si="58"/>
        <v>1.355386536727189E-3</v>
      </c>
      <c r="I162">
        <f t="shared" si="59"/>
        <v>27.286820252819144</v>
      </c>
      <c r="J162">
        <f t="shared" si="60"/>
        <v>426.61521428571399</v>
      </c>
      <c r="K162">
        <f t="shared" si="61"/>
        <v>107.71719269218241</v>
      </c>
      <c r="L162">
        <f t="shared" si="62"/>
        <v>10.71601599401915</v>
      </c>
      <c r="M162">
        <f t="shared" si="63"/>
        <v>42.440907949037218</v>
      </c>
      <c r="N162">
        <f t="shared" si="64"/>
        <v>0.14152411478830554</v>
      </c>
      <c r="O162">
        <f t="shared" si="65"/>
        <v>3</v>
      </c>
      <c r="P162">
        <f t="shared" si="66"/>
        <v>0.13826285997724244</v>
      </c>
      <c r="Q162">
        <f t="shared" si="67"/>
        <v>8.670149030694832E-2</v>
      </c>
      <c r="R162">
        <f t="shared" si="68"/>
        <v>215.02151806540431</v>
      </c>
      <c r="S162">
        <f t="shared" si="69"/>
        <v>24.686315135311439</v>
      </c>
      <c r="T162">
        <f t="shared" si="70"/>
        <v>24.361132142857102</v>
      </c>
      <c r="U162">
        <f t="shared" si="71"/>
        <v>3.0605644917210473</v>
      </c>
      <c r="V162">
        <f t="shared" si="72"/>
        <v>71.374136970035977</v>
      </c>
      <c r="W162">
        <f t="shared" si="73"/>
        <v>2.1106837425581508</v>
      </c>
      <c r="X162">
        <f t="shared" si="74"/>
        <v>2.9572108780022801</v>
      </c>
      <c r="Y162">
        <f t="shared" si="75"/>
        <v>0.94988074916289644</v>
      </c>
      <c r="Z162">
        <f t="shared" si="76"/>
        <v>-59.772546269669036</v>
      </c>
      <c r="AA162">
        <f t="shared" si="77"/>
        <v>-92.545916828560337</v>
      </c>
      <c r="AB162">
        <f t="shared" si="78"/>
        <v>-6.4646656557926008</v>
      </c>
      <c r="AC162">
        <f t="shared" si="79"/>
        <v>56.238389311382321</v>
      </c>
      <c r="AD162">
        <v>0</v>
      </c>
      <c r="AE162">
        <v>0</v>
      </c>
      <c r="AF162">
        <v>3</v>
      </c>
      <c r="AG162">
        <v>0</v>
      </c>
      <c r="AH162">
        <v>0</v>
      </c>
      <c r="AI162">
        <f t="shared" si="80"/>
        <v>1</v>
      </c>
      <c r="AJ162">
        <f t="shared" si="81"/>
        <v>0</v>
      </c>
      <c r="AK162">
        <f t="shared" si="82"/>
        <v>67757.038875315993</v>
      </c>
      <c r="AL162">
        <f t="shared" si="83"/>
        <v>1199.99464285714</v>
      </c>
      <c r="AM162">
        <f t="shared" si="84"/>
        <v>963.35784566898678</v>
      </c>
      <c r="AN162">
        <f t="shared" si="85"/>
        <v>0.80280178866071406</v>
      </c>
      <c r="AO162">
        <f t="shared" si="86"/>
        <v>0.22320004869642851</v>
      </c>
      <c r="AP162">
        <v>10</v>
      </c>
      <c r="AQ162">
        <v>1</v>
      </c>
      <c r="AR162" t="s">
        <v>237</v>
      </c>
      <c r="AS162">
        <v>1560448864.1607101</v>
      </c>
      <c r="AT162">
        <v>426.61521428571399</v>
      </c>
      <c r="AU162">
        <v>473.05096428571397</v>
      </c>
      <c r="AV162">
        <v>21.216553571428602</v>
      </c>
      <c r="AW162">
        <v>19.0057892857143</v>
      </c>
      <c r="AX162">
        <v>600.07749999999999</v>
      </c>
      <c r="AY162">
        <v>99.382671428571399</v>
      </c>
      <c r="AZ162">
        <v>0.100203367857143</v>
      </c>
      <c r="BA162">
        <v>23.788928571428599</v>
      </c>
      <c r="BB162">
        <v>24.455532142857098</v>
      </c>
      <c r="BC162">
        <v>24.266732142857101</v>
      </c>
      <c r="BD162">
        <v>0</v>
      </c>
      <c r="BE162">
        <v>0</v>
      </c>
      <c r="BF162">
        <v>12998.814285714299</v>
      </c>
      <c r="BG162">
        <v>1039.6371428571399</v>
      </c>
      <c r="BH162">
        <v>12.2003928571429</v>
      </c>
      <c r="BI162">
        <v>1199.99464285714</v>
      </c>
      <c r="BJ162">
        <v>0.33001464285714299</v>
      </c>
      <c r="BK162">
        <v>0.33000735714285701</v>
      </c>
      <c r="BL162">
        <v>0.33000646428571401</v>
      </c>
      <c r="BM162">
        <v>9.9716196428571401E-3</v>
      </c>
      <c r="BN162">
        <v>26</v>
      </c>
      <c r="BO162">
        <v>17743.05</v>
      </c>
      <c r="BP162">
        <v>1560439127</v>
      </c>
      <c r="BQ162" t="s">
        <v>238</v>
      </c>
      <c r="BR162">
        <v>2</v>
      </c>
      <c r="BS162">
        <v>-0.51400000000000001</v>
      </c>
      <c r="BT162">
        <v>2.4E-2</v>
      </c>
      <c r="BU162">
        <v>400</v>
      </c>
      <c r="BV162">
        <v>19</v>
      </c>
      <c r="BW162">
        <v>0.04</v>
      </c>
      <c r="BX162">
        <v>0.04</v>
      </c>
      <c r="BY162">
        <v>27.202203459105</v>
      </c>
      <c r="BZ162">
        <v>2.82152242025803</v>
      </c>
      <c r="CA162">
        <v>0.28250329999717</v>
      </c>
      <c r="CB162">
        <v>0</v>
      </c>
      <c r="CC162">
        <v>-46.333346341463397</v>
      </c>
      <c r="CD162">
        <v>-4.9143491289184196</v>
      </c>
      <c r="CE162">
        <v>0.49136031739549901</v>
      </c>
      <c r="CF162">
        <v>0</v>
      </c>
      <c r="CG162">
        <v>2.2108687804877998</v>
      </c>
      <c r="CH162">
        <v>-1.6088362369340501E-2</v>
      </c>
      <c r="CI162">
        <v>2.3640067218777001E-3</v>
      </c>
      <c r="CJ162">
        <v>1</v>
      </c>
      <c r="CK162">
        <v>1</v>
      </c>
      <c r="CL162">
        <v>3</v>
      </c>
      <c r="CM162" t="s">
        <v>254</v>
      </c>
      <c r="CN162">
        <v>1.8608100000000001</v>
      </c>
      <c r="CO162">
        <v>1.8577600000000001</v>
      </c>
      <c r="CP162">
        <v>1.8605</v>
      </c>
      <c r="CQ162">
        <v>1.8533299999999999</v>
      </c>
      <c r="CR162">
        <v>1.8519099999999999</v>
      </c>
      <c r="CS162">
        <v>1.8527199999999999</v>
      </c>
      <c r="CT162">
        <v>1.8564000000000001</v>
      </c>
      <c r="CU162">
        <v>1.8626799999999999</v>
      </c>
      <c r="CV162" t="s">
        <v>240</v>
      </c>
      <c r="CW162" t="s">
        <v>19</v>
      </c>
      <c r="CX162" t="s">
        <v>19</v>
      </c>
      <c r="CY162" t="s">
        <v>19</v>
      </c>
      <c r="CZ162" t="s">
        <v>241</v>
      </c>
      <c r="DA162" t="s">
        <v>242</v>
      </c>
      <c r="DB162" t="s">
        <v>243</v>
      </c>
      <c r="DC162" t="s">
        <v>243</v>
      </c>
      <c r="DD162" t="s">
        <v>243</v>
      </c>
      <c r="DE162" t="s">
        <v>243</v>
      </c>
      <c r="DF162">
        <v>0</v>
      </c>
      <c r="DG162">
        <v>100</v>
      </c>
      <c r="DH162">
        <v>100</v>
      </c>
      <c r="DI162">
        <v>-0.51400000000000001</v>
      </c>
      <c r="DJ162">
        <v>2.4E-2</v>
      </c>
      <c r="DK162">
        <v>3</v>
      </c>
      <c r="DL162">
        <v>635.42600000000004</v>
      </c>
      <c r="DM162">
        <v>284.21800000000002</v>
      </c>
      <c r="DN162">
        <v>23.0002</v>
      </c>
      <c r="DO162">
        <v>25.388999999999999</v>
      </c>
      <c r="DP162">
        <v>30.0002</v>
      </c>
      <c r="DQ162">
        <v>25.4543</v>
      </c>
      <c r="DR162">
        <v>25.466200000000001</v>
      </c>
      <c r="DS162">
        <v>22.785900000000002</v>
      </c>
      <c r="DT162">
        <v>24.1143</v>
      </c>
      <c r="DU162">
        <v>59.058500000000002</v>
      </c>
      <c r="DV162">
        <v>23</v>
      </c>
      <c r="DW162">
        <v>499.17</v>
      </c>
      <c r="DX162">
        <v>19</v>
      </c>
      <c r="DY162">
        <v>101.035</v>
      </c>
      <c r="DZ162">
        <v>105.009</v>
      </c>
    </row>
    <row r="163" spans="1:130" x14ac:dyDescent="0.25">
      <c r="A163">
        <v>147</v>
      </c>
      <c r="B163">
        <v>1560448875.5</v>
      </c>
      <c r="C163">
        <v>292</v>
      </c>
      <c r="D163" t="s">
        <v>535</v>
      </c>
      <c r="E163" t="s">
        <v>536</v>
      </c>
      <c r="G163">
        <v>1560448866.1607101</v>
      </c>
      <c r="H163">
        <f t="shared" si="58"/>
        <v>1.3547005528497091E-3</v>
      </c>
      <c r="I163">
        <f t="shared" si="59"/>
        <v>27.382470898545645</v>
      </c>
      <c r="J163">
        <f t="shared" si="60"/>
        <v>429.784357142857</v>
      </c>
      <c r="K163">
        <f t="shared" si="61"/>
        <v>109.69921636067195</v>
      </c>
      <c r="L163">
        <f t="shared" si="62"/>
        <v>10.913200114582134</v>
      </c>
      <c r="M163">
        <f t="shared" si="63"/>
        <v>42.756209672419814</v>
      </c>
      <c r="N163">
        <f t="shared" si="64"/>
        <v>0.14150346832192956</v>
      </c>
      <c r="O163">
        <f t="shared" si="65"/>
        <v>3</v>
      </c>
      <c r="P163">
        <f t="shared" si="66"/>
        <v>0.13824315402748755</v>
      </c>
      <c r="Q163">
        <f t="shared" si="67"/>
        <v>8.6689092090866865E-2</v>
      </c>
      <c r="R163">
        <f t="shared" si="68"/>
        <v>215.02190194802714</v>
      </c>
      <c r="S163">
        <f t="shared" si="69"/>
        <v>24.68504307608082</v>
      </c>
      <c r="T163">
        <f t="shared" si="70"/>
        <v>24.359117857142849</v>
      </c>
      <c r="U163">
        <f t="shared" si="71"/>
        <v>3.060195196286208</v>
      </c>
      <c r="V163">
        <f t="shared" si="72"/>
        <v>71.379470638573565</v>
      </c>
      <c r="W163">
        <f t="shared" si="73"/>
        <v>2.1106573268468134</v>
      </c>
      <c r="X163">
        <f t="shared" si="74"/>
        <v>2.9569528997126118</v>
      </c>
      <c r="Y163">
        <f t="shared" si="75"/>
        <v>0.94953786943939456</v>
      </c>
      <c r="Z163">
        <f t="shared" si="76"/>
        <v>-59.74229438067217</v>
      </c>
      <c r="AA163">
        <f t="shared" si="77"/>
        <v>-92.454651514279632</v>
      </c>
      <c r="AB163">
        <f t="shared" si="78"/>
        <v>-6.4581774655119784</v>
      </c>
      <c r="AC163">
        <f t="shared" si="79"/>
        <v>56.36677858756336</v>
      </c>
      <c r="AD163">
        <v>0</v>
      </c>
      <c r="AE163">
        <v>0</v>
      </c>
      <c r="AF163">
        <v>3</v>
      </c>
      <c r="AG163">
        <v>0</v>
      </c>
      <c r="AH163">
        <v>0</v>
      </c>
      <c r="AI163">
        <f t="shared" si="80"/>
        <v>1</v>
      </c>
      <c r="AJ163">
        <f t="shared" si="81"/>
        <v>0</v>
      </c>
      <c r="AK163">
        <f t="shared" si="82"/>
        <v>67754.49085409542</v>
      </c>
      <c r="AL163">
        <f t="shared" si="83"/>
        <v>1199.99642857143</v>
      </c>
      <c r="AM163">
        <f t="shared" si="84"/>
        <v>963.35922052950264</v>
      </c>
      <c r="AN163">
        <f t="shared" si="85"/>
        <v>0.8028017397321433</v>
      </c>
      <c r="AO163">
        <f t="shared" si="86"/>
        <v>0.22320012863928584</v>
      </c>
      <c r="AP163">
        <v>10</v>
      </c>
      <c r="AQ163">
        <v>1</v>
      </c>
      <c r="AR163" t="s">
        <v>237</v>
      </c>
      <c r="AS163">
        <v>1560448866.1607101</v>
      </c>
      <c r="AT163">
        <v>429.784357142857</v>
      </c>
      <c r="AU163">
        <v>476.387535714286</v>
      </c>
      <c r="AV163">
        <v>21.216275</v>
      </c>
      <c r="AW163">
        <v>19.006564285714301</v>
      </c>
      <c r="AX163">
        <v>600.05992857142905</v>
      </c>
      <c r="AY163">
        <v>99.382907142857107</v>
      </c>
      <c r="AZ163">
        <v>0.100028803571429</v>
      </c>
      <c r="BA163">
        <v>23.787478571428601</v>
      </c>
      <c r="BB163">
        <v>24.4535535714286</v>
      </c>
      <c r="BC163">
        <v>24.264682142857101</v>
      </c>
      <c r="BD163">
        <v>0</v>
      </c>
      <c r="BE163">
        <v>0</v>
      </c>
      <c r="BF163">
        <v>12998.1642857143</v>
      </c>
      <c r="BG163">
        <v>1039.6360714285699</v>
      </c>
      <c r="BH163">
        <v>12.029292857142901</v>
      </c>
      <c r="BI163">
        <v>1199.99642857143</v>
      </c>
      <c r="BJ163">
        <v>0.33001350000000002</v>
      </c>
      <c r="BK163">
        <v>0.33000792857142902</v>
      </c>
      <c r="BL163">
        <v>0.330007142857143</v>
      </c>
      <c r="BM163">
        <v>9.9715139285714294E-3</v>
      </c>
      <c r="BN163">
        <v>26</v>
      </c>
      <c r="BO163">
        <v>17743.071428571398</v>
      </c>
      <c r="BP163">
        <v>1560439127</v>
      </c>
      <c r="BQ163" t="s">
        <v>238</v>
      </c>
      <c r="BR163">
        <v>2</v>
      </c>
      <c r="BS163">
        <v>-0.51400000000000001</v>
      </c>
      <c r="BT163">
        <v>2.4E-2</v>
      </c>
      <c r="BU163">
        <v>400</v>
      </c>
      <c r="BV163">
        <v>19</v>
      </c>
      <c r="BW163">
        <v>0.04</v>
      </c>
      <c r="BX163">
        <v>0.04</v>
      </c>
      <c r="BY163">
        <v>27.307990711641398</v>
      </c>
      <c r="BZ163">
        <v>2.8253452062900002</v>
      </c>
      <c r="CA163">
        <v>0.28290442379932401</v>
      </c>
      <c r="CB163">
        <v>0</v>
      </c>
      <c r="CC163">
        <v>-46.5163902439024</v>
      </c>
      <c r="CD163">
        <v>-4.9818815330999602</v>
      </c>
      <c r="CE163">
        <v>0.498444985248576</v>
      </c>
      <c r="CF163">
        <v>0</v>
      </c>
      <c r="CG163">
        <v>2.2101924390243899</v>
      </c>
      <c r="CH163">
        <v>-2.6818536585370301E-2</v>
      </c>
      <c r="CI163">
        <v>3.12726154692371E-3</v>
      </c>
      <c r="CJ163">
        <v>1</v>
      </c>
      <c r="CK163">
        <v>1</v>
      </c>
      <c r="CL163">
        <v>3</v>
      </c>
      <c r="CM163" t="s">
        <v>254</v>
      </c>
      <c r="CN163">
        <v>1.8608100000000001</v>
      </c>
      <c r="CO163">
        <v>1.8577600000000001</v>
      </c>
      <c r="CP163">
        <v>1.8605</v>
      </c>
      <c r="CQ163">
        <v>1.8533299999999999</v>
      </c>
      <c r="CR163">
        <v>1.8519000000000001</v>
      </c>
      <c r="CS163">
        <v>1.8527199999999999</v>
      </c>
      <c r="CT163">
        <v>1.8564000000000001</v>
      </c>
      <c r="CU163">
        <v>1.86266</v>
      </c>
      <c r="CV163" t="s">
        <v>240</v>
      </c>
      <c r="CW163" t="s">
        <v>19</v>
      </c>
      <c r="CX163" t="s">
        <v>19</v>
      </c>
      <c r="CY163" t="s">
        <v>19</v>
      </c>
      <c r="CZ163" t="s">
        <v>241</v>
      </c>
      <c r="DA163" t="s">
        <v>242</v>
      </c>
      <c r="DB163" t="s">
        <v>243</v>
      </c>
      <c r="DC163" t="s">
        <v>243</v>
      </c>
      <c r="DD163" t="s">
        <v>243</v>
      </c>
      <c r="DE163" t="s">
        <v>243</v>
      </c>
      <c r="DF163">
        <v>0</v>
      </c>
      <c r="DG163">
        <v>100</v>
      </c>
      <c r="DH163">
        <v>100</v>
      </c>
      <c r="DI163">
        <v>-0.51400000000000001</v>
      </c>
      <c r="DJ163">
        <v>2.4E-2</v>
      </c>
      <c r="DK163">
        <v>3</v>
      </c>
      <c r="DL163">
        <v>634.58900000000006</v>
      </c>
      <c r="DM163">
        <v>284.53100000000001</v>
      </c>
      <c r="DN163">
        <v>23.000399999999999</v>
      </c>
      <c r="DO163">
        <v>25.389600000000002</v>
      </c>
      <c r="DP163">
        <v>30.0001</v>
      </c>
      <c r="DQ163">
        <v>25.454899999999999</v>
      </c>
      <c r="DR163">
        <v>25.466799999999999</v>
      </c>
      <c r="DS163">
        <v>22.932200000000002</v>
      </c>
      <c r="DT163">
        <v>24.1143</v>
      </c>
      <c r="DU163">
        <v>59.058500000000002</v>
      </c>
      <c r="DV163">
        <v>23</v>
      </c>
      <c r="DW163">
        <v>504.17</v>
      </c>
      <c r="DX163">
        <v>19</v>
      </c>
      <c r="DY163">
        <v>101.035</v>
      </c>
      <c r="DZ163">
        <v>105.008</v>
      </c>
    </row>
    <row r="164" spans="1:130" x14ac:dyDescent="0.25">
      <c r="A164">
        <v>148</v>
      </c>
      <c r="B164">
        <v>1560448877.5</v>
      </c>
      <c r="C164">
        <v>294</v>
      </c>
      <c r="D164" t="s">
        <v>537</v>
      </c>
      <c r="E164" t="s">
        <v>538</v>
      </c>
      <c r="G164">
        <v>1560448868.1607101</v>
      </c>
      <c r="H164">
        <f t="shared" si="58"/>
        <v>1.3540198256067728E-3</v>
      </c>
      <c r="I164">
        <f t="shared" si="59"/>
        <v>27.478428174124844</v>
      </c>
      <c r="J164">
        <f t="shared" si="60"/>
        <v>432.94532142857099</v>
      </c>
      <c r="K164">
        <f t="shared" si="61"/>
        <v>111.66313035574576</v>
      </c>
      <c r="L164">
        <f t="shared" si="62"/>
        <v>11.108621700621985</v>
      </c>
      <c r="M164">
        <f t="shared" si="63"/>
        <v>43.070848698956517</v>
      </c>
      <c r="N164">
        <f t="shared" si="64"/>
        <v>0.14147999906971961</v>
      </c>
      <c r="O164">
        <f t="shared" si="65"/>
        <v>3</v>
      </c>
      <c r="P164">
        <f t="shared" si="66"/>
        <v>0.13822075371846879</v>
      </c>
      <c r="Q164">
        <f t="shared" si="67"/>
        <v>8.6674998703140688E-2</v>
      </c>
      <c r="R164">
        <f t="shared" si="68"/>
        <v>215.02171697550742</v>
      </c>
      <c r="S164">
        <f t="shared" si="69"/>
        <v>24.684037657226376</v>
      </c>
      <c r="T164">
        <f t="shared" si="70"/>
        <v>24.357289285714302</v>
      </c>
      <c r="U164">
        <f t="shared" si="71"/>
        <v>3.0598599830990119</v>
      </c>
      <c r="V164">
        <f t="shared" si="72"/>
        <v>71.383936554655733</v>
      </c>
      <c r="W164">
        <f t="shared" si="73"/>
        <v>2.1106397095486358</v>
      </c>
      <c r="X164">
        <f t="shared" si="74"/>
        <v>2.9567432274242904</v>
      </c>
      <c r="Y164">
        <f t="shared" si="75"/>
        <v>0.94922027355037608</v>
      </c>
      <c r="Z164">
        <f t="shared" si="76"/>
        <v>-59.712274309258682</v>
      </c>
      <c r="AA164">
        <f t="shared" si="77"/>
        <v>-92.349523114288203</v>
      </c>
      <c r="AB164">
        <f t="shared" si="78"/>
        <v>-6.4507360350839589</v>
      </c>
      <c r="AC164">
        <f t="shared" si="79"/>
        <v>56.509183516876575</v>
      </c>
      <c r="AD164">
        <v>0</v>
      </c>
      <c r="AE164">
        <v>0</v>
      </c>
      <c r="AF164">
        <v>3</v>
      </c>
      <c r="AG164">
        <v>0</v>
      </c>
      <c r="AH164">
        <v>0</v>
      </c>
      <c r="AI164">
        <f t="shared" si="80"/>
        <v>1</v>
      </c>
      <c r="AJ164">
        <f t="shared" si="81"/>
        <v>0</v>
      </c>
      <c r="AK164">
        <f t="shared" si="82"/>
        <v>67753.935767103714</v>
      </c>
      <c r="AL164">
        <f t="shared" si="83"/>
        <v>1199.9949999999999</v>
      </c>
      <c r="AM164">
        <f t="shared" si="84"/>
        <v>963.35806477705194</v>
      </c>
      <c r="AN164">
        <f t="shared" si="85"/>
        <v>0.80280173232142804</v>
      </c>
      <c r="AO164">
        <f t="shared" si="86"/>
        <v>0.22320020440714269</v>
      </c>
      <c r="AP164">
        <v>10</v>
      </c>
      <c r="AQ164">
        <v>1</v>
      </c>
      <c r="AR164" t="s">
        <v>237</v>
      </c>
      <c r="AS164">
        <v>1560448868.1607101</v>
      </c>
      <c r="AT164">
        <v>432.94532142857099</v>
      </c>
      <c r="AU164">
        <v>479.71692857142898</v>
      </c>
      <c r="AV164">
        <v>21.216010714285702</v>
      </c>
      <c r="AW164">
        <v>19.007321428571402</v>
      </c>
      <c r="AX164">
        <v>600.03592857142803</v>
      </c>
      <c r="AY164">
        <v>99.383535714285699</v>
      </c>
      <c r="AZ164">
        <v>9.9809103571428595E-2</v>
      </c>
      <c r="BA164">
        <v>23.786300000000001</v>
      </c>
      <c r="BB164">
        <v>24.451142857142901</v>
      </c>
      <c r="BC164">
        <v>24.263435714285698</v>
      </c>
      <c r="BD164">
        <v>0</v>
      </c>
      <c r="BE164">
        <v>0</v>
      </c>
      <c r="BF164">
        <v>12997.896428571399</v>
      </c>
      <c r="BG164">
        <v>1039.6328571428601</v>
      </c>
      <c r="BH164">
        <v>11.8587821428571</v>
      </c>
      <c r="BI164">
        <v>1199.9949999999999</v>
      </c>
      <c r="BJ164">
        <v>0.33001246428571401</v>
      </c>
      <c r="BK164">
        <v>0.33000807142857103</v>
      </c>
      <c r="BL164">
        <v>0.330008107142857</v>
      </c>
      <c r="BM164">
        <v>9.97141214285714E-3</v>
      </c>
      <c r="BN164">
        <v>26</v>
      </c>
      <c r="BO164">
        <v>17743.035714285699</v>
      </c>
      <c r="BP164">
        <v>1560439127</v>
      </c>
      <c r="BQ164" t="s">
        <v>238</v>
      </c>
      <c r="BR164">
        <v>2</v>
      </c>
      <c r="BS164">
        <v>-0.51400000000000001</v>
      </c>
      <c r="BT164">
        <v>2.4E-2</v>
      </c>
      <c r="BU164">
        <v>400</v>
      </c>
      <c r="BV164">
        <v>19</v>
      </c>
      <c r="BW164">
        <v>0.04</v>
      </c>
      <c r="BX164">
        <v>0.04</v>
      </c>
      <c r="BY164">
        <v>27.402901538975001</v>
      </c>
      <c r="BZ164">
        <v>2.9826827707364201</v>
      </c>
      <c r="CA164">
        <v>0.29782356546774302</v>
      </c>
      <c r="CB164">
        <v>0</v>
      </c>
      <c r="CC164">
        <v>-46.678092682926803</v>
      </c>
      <c r="CD164">
        <v>-5.2495045296190099</v>
      </c>
      <c r="CE164">
        <v>0.52335924069849904</v>
      </c>
      <c r="CF164">
        <v>0</v>
      </c>
      <c r="CG164">
        <v>2.2092946341463402</v>
      </c>
      <c r="CH164">
        <v>-2.8856445993019401E-2</v>
      </c>
      <c r="CI164">
        <v>3.2894703388317201E-3</v>
      </c>
      <c r="CJ164">
        <v>1</v>
      </c>
      <c r="CK164">
        <v>1</v>
      </c>
      <c r="CL164">
        <v>3</v>
      </c>
      <c r="CM164" t="s">
        <v>254</v>
      </c>
      <c r="CN164">
        <v>1.8608100000000001</v>
      </c>
      <c r="CO164">
        <v>1.8577600000000001</v>
      </c>
      <c r="CP164">
        <v>1.8605100000000001</v>
      </c>
      <c r="CQ164">
        <v>1.8533299999999999</v>
      </c>
      <c r="CR164">
        <v>1.85189</v>
      </c>
      <c r="CS164">
        <v>1.8527199999999999</v>
      </c>
      <c r="CT164">
        <v>1.8564000000000001</v>
      </c>
      <c r="CU164">
        <v>1.8626400000000001</v>
      </c>
      <c r="CV164" t="s">
        <v>240</v>
      </c>
      <c r="CW164" t="s">
        <v>19</v>
      </c>
      <c r="CX164" t="s">
        <v>19</v>
      </c>
      <c r="CY164" t="s">
        <v>19</v>
      </c>
      <c r="CZ164" t="s">
        <v>241</v>
      </c>
      <c r="DA164" t="s">
        <v>242</v>
      </c>
      <c r="DB164" t="s">
        <v>243</v>
      </c>
      <c r="DC164" t="s">
        <v>243</v>
      </c>
      <c r="DD164" t="s">
        <v>243</v>
      </c>
      <c r="DE164" t="s">
        <v>243</v>
      </c>
      <c r="DF164">
        <v>0</v>
      </c>
      <c r="DG164">
        <v>100</v>
      </c>
      <c r="DH164">
        <v>100</v>
      </c>
      <c r="DI164">
        <v>-0.51400000000000001</v>
      </c>
      <c r="DJ164">
        <v>2.4E-2</v>
      </c>
      <c r="DK164">
        <v>3</v>
      </c>
      <c r="DL164">
        <v>635.12300000000005</v>
      </c>
      <c r="DM164">
        <v>284.48099999999999</v>
      </c>
      <c r="DN164">
        <v>23.000499999999999</v>
      </c>
      <c r="DO164">
        <v>25.390599999999999</v>
      </c>
      <c r="DP164">
        <v>30.0001</v>
      </c>
      <c r="DQ164">
        <v>25.4559</v>
      </c>
      <c r="DR164">
        <v>25.4679</v>
      </c>
      <c r="DS164">
        <v>23.0212</v>
      </c>
      <c r="DT164">
        <v>24.1143</v>
      </c>
      <c r="DU164">
        <v>59.058500000000002</v>
      </c>
      <c r="DV164">
        <v>23</v>
      </c>
      <c r="DW164">
        <v>504.17</v>
      </c>
      <c r="DX164">
        <v>19</v>
      </c>
      <c r="DY164">
        <v>101.035</v>
      </c>
      <c r="DZ164">
        <v>105.008</v>
      </c>
    </row>
    <row r="165" spans="1:130" x14ac:dyDescent="0.25">
      <c r="A165">
        <v>149</v>
      </c>
      <c r="B165">
        <v>1560448879.5</v>
      </c>
      <c r="C165">
        <v>296</v>
      </c>
      <c r="D165" t="s">
        <v>539</v>
      </c>
      <c r="E165" t="s">
        <v>540</v>
      </c>
      <c r="G165">
        <v>1560448870.1607101</v>
      </c>
      <c r="H165">
        <f t="shared" si="58"/>
        <v>1.3537276216251323E-3</v>
      </c>
      <c r="I165">
        <f t="shared" si="59"/>
        <v>27.584811889221289</v>
      </c>
      <c r="J165">
        <f t="shared" si="60"/>
        <v>436.09985714285699</v>
      </c>
      <c r="K165">
        <f t="shared" si="61"/>
        <v>113.59580919443164</v>
      </c>
      <c r="L165">
        <f t="shared" si="62"/>
        <v>11.300955688722985</v>
      </c>
      <c r="M165">
        <f t="shared" si="63"/>
        <v>43.384920591519787</v>
      </c>
      <c r="N165">
        <f t="shared" si="64"/>
        <v>0.14149984287998468</v>
      </c>
      <c r="O165">
        <f t="shared" si="65"/>
        <v>3</v>
      </c>
      <c r="P165">
        <f t="shared" si="66"/>
        <v>0.13823969372305317</v>
      </c>
      <c r="Q165">
        <f t="shared" si="67"/>
        <v>8.6686915003300516E-2</v>
      </c>
      <c r="R165">
        <f t="shared" si="68"/>
        <v>215.02125764760089</v>
      </c>
      <c r="S165">
        <f t="shared" si="69"/>
        <v>24.683110079384207</v>
      </c>
      <c r="T165">
        <f t="shared" si="70"/>
        <v>24.355505357142849</v>
      </c>
      <c r="U165">
        <f t="shared" si="71"/>
        <v>3.059532984761077</v>
      </c>
      <c r="V165">
        <f t="shared" si="72"/>
        <v>71.388255388452919</v>
      </c>
      <c r="W165">
        <f t="shared" si="73"/>
        <v>2.1106404112624113</v>
      </c>
      <c r="X165">
        <f t="shared" si="74"/>
        <v>2.9565653338599565</v>
      </c>
      <c r="Y165">
        <f t="shared" si="75"/>
        <v>0.94889257349866574</v>
      </c>
      <c r="Z165">
        <f t="shared" si="76"/>
        <v>-59.699388113668334</v>
      </c>
      <c r="AA165">
        <f t="shared" si="77"/>
        <v>-92.222733642855999</v>
      </c>
      <c r="AB165">
        <f t="shared" si="78"/>
        <v>-6.4417890548558567</v>
      </c>
      <c r="AC165">
        <f t="shared" si="79"/>
        <v>56.657346836220697</v>
      </c>
      <c r="AD165">
        <v>0</v>
      </c>
      <c r="AE165">
        <v>0</v>
      </c>
      <c r="AF165">
        <v>3</v>
      </c>
      <c r="AG165">
        <v>0</v>
      </c>
      <c r="AH165">
        <v>0</v>
      </c>
      <c r="AI165">
        <f t="shared" si="80"/>
        <v>1</v>
      </c>
      <c r="AJ165">
        <f t="shared" si="81"/>
        <v>0</v>
      </c>
      <c r="AK165">
        <f t="shared" si="82"/>
        <v>67769.037977548389</v>
      </c>
      <c r="AL165">
        <f t="shared" si="83"/>
        <v>1199.9921428571399</v>
      </c>
      <c r="AM165">
        <f t="shared" si="84"/>
        <v>963.35590755692226</v>
      </c>
      <c r="AN165">
        <f t="shared" si="85"/>
        <v>0.80280184607142935</v>
      </c>
      <c r="AO165">
        <f t="shared" si="86"/>
        <v>0.22320022741428597</v>
      </c>
      <c r="AP165">
        <v>10</v>
      </c>
      <c r="AQ165">
        <v>1</v>
      </c>
      <c r="AR165" t="s">
        <v>237</v>
      </c>
      <c r="AS165">
        <v>1560448870.1607101</v>
      </c>
      <c r="AT165">
        <v>436.09985714285699</v>
      </c>
      <c r="AU165">
        <v>483.057214285714</v>
      </c>
      <c r="AV165">
        <v>21.215896428571401</v>
      </c>
      <c r="AW165">
        <v>19.0076107142857</v>
      </c>
      <c r="AX165">
        <v>600.016142857143</v>
      </c>
      <c r="AY165">
        <v>99.3842107142857</v>
      </c>
      <c r="AZ165">
        <v>9.9703075000000002E-2</v>
      </c>
      <c r="BA165">
        <v>23.785299999999999</v>
      </c>
      <c r="BB165">
        <v>24.4488535714286</v>
      </c>
      <c r="BC165">
        <v>24.262157142857099</v>
      </c>
      <c r="BD165">
        <v>0</v>
      </c>
      <c r="BE165">
        <v>0</v>
      </c>
      <c r="BF165">
        <v>13000.978571428601</v>
      </c>
      <c r="BG165">
        <v>1039.62678571429</v>
      </c>
      <c r="BH165">
        <v>11.531007142857099</v>
      </c>
      <c r="BI165">
        <v>1199.9921428571399</v>
      </c>
      <c r="BJ165">
        <v>0.33001239285714301</v>
      </c>
      <c r="BK165">
        <v>0.33000717857142903</v>
      </c>
      <c r="BL165">
        <v>0.33000917857142897</v>
      </c>
      <c r="BM165">
        <v>9.9712342857142793E-3</v>
      </c>
      <c r="BN165">
        <v>26</v>
      </c>
      <c r="BO165">
        <v>17742.989285714299</v>
      </c>
      <c r="BP165">
        <v>1560439127</v>
      </c>
      <c r="BQ165" t="s">
        <v>238</v>
      </c>
      <c r="BR165">
        <v>2</v>
      </c>
      <c r="BS165">
        <v>-0.51400000000000001</v>
      </c>
      <c r="BT165">
        <v>2.4E-2</v>
      </c>
      <c r="BU165">
        <v>400</v>
      </c>
      <c r="BV165">
        <v>19</v>
      </c>
      <c r="BW165">
        <v>0.04</v>
      </c>
      <c r="BX165">
        <v>0.04</v>
      </c>
      <c r="BY165">
        <v>27.494183589574</v>
      </c>
      <c r="BZ165">
        <v>3.0456472262804999</v>
      </c>
      <c r="CA165">
        <v>0.30340778546140901</v>
      </c>
      <c r="CB165">
        <v>0</v>
      </c>
      <c r="CC165">
        <v>-46.843902439024397</v>
      </c>
      <c r="CD165">
        <v>-5.3577428571432399</v>
      </c>
      <c r="CE165">
        <v>0.53328996390688599</v>
      </c>
      <c r="CF165">
        <v>0</v>
      </c>
      <c r="CG165">
        <v>2.2086036585365898</v>
      </c>
      <c r="CH165">
        <v>-2.2008919860637799E-2</v>
      </c>
      <c r="CI165">
        <v>2.8533880213661902E-3</v>
      </c>
      <c r="CJ165">
        <v>1</v>
      </c>
      <c r="CK165">
        <v>1</v>
      </c>
      <c r="CL165">
        <v>3</v>
      </c>
      <c r="CM165" t="s">
        <v>254</v>
      </c>
      <c r="CN165">
        <v>1.8608100000000001</v>
      </c>
      <c r="CO165">
        <v>1.8577600000000001</v>
      </c>
      <c r="CP165">
        <v>1.8605</v>
      </c>
      <c r="CQ165">
        <v>1.8533299999999999</v>
      </c>
      <c r="CR165">
        <v>1.85189</v>
      </c>
      <c r="CS165">
        <v>1.8527199999999999</v>
      </c>
      <c r="CT165">
        <v>1.85639</v>
      </c>
      <c r="CU165">
        <v>1.8626400000000001</v>
      </c>
      <c r="CV165" t="s">
        <v>240</v>
      </c>
      <c r="CW165" t="s">
        <v>19</v>
      </c>
      <c r="CX165" t="s">
        <v>19</v>
      </c>
      <c r="CY165" t="s">
        <v>19</v>
      </c>
      <c r="CZ165" t="s">
        <v>241</v>
      </c>
      <c r="DA165" t="s">
        <v>242</v>
      </c>
      <c r="DB165" t="s">
        <v>243</v>
      </c>
      <c r="DC165" t="s">
        <v>243</v>
      </c>
      <c r="DD165" t="s">
        <v>243</v>
      </c>
      <c r="DE165" t="s">
        <v>243</v>
      </c>
      <c r="DF165">
        <v>0</v>
      </c>
      <c r="DG165">
        <v>100</v>
      </c>
      <c r="DH165">
        <v>100</v>
      </c>
      <c r="DI165">
        <v>-0.51400000000000001</v>
      </c>
      <c r="DJ165">
        <v>2.4E-2</v>
      </c>
      <c r="DK165">
        <v>3</v>
      </c>
      <c r="DL165">
        <v>635.66</v>
      </c>
      <c r="DM165">
        <v>284.39699999999999</v>
      </c>
      <c r="DN165">
        <v>23.000499999999999</v>
      </c>
      <c r="DO165">
        <v>25.3917</v>
      </c>
      <c r="DP165">
        <v>30.0002</v>
      </c>
      <c r="DQ165">
        <v>25.456900000000001</v>
      </c>
      <c r="DR165">
        <v>25.468599999999999</v>
      </c>
      <c r="DS165">
        <v>23.150400000000001</v>
      </c>
      <c r="DT165">
        <v>24.1143</v>
      </c>
      <c r="DU165">
        <v>59.058500000000002</v>
      </c>
      <c r="DV165">
        <v>23</v>
      </c>
      <c r="DW165">
        <v>509.17</v>
      </c>
      <c r="DX165">
        <v>19</v>
      </c>
      <c r="DY165">
        <v>101.035</v>
      </c>
      <c r="DZ165">
        <v>105.008</v>
      </c>
    </row>
    <row r="166" spans="1:130" x14ac:dyDescent="0.25">
      <c r="A166">
        <v>150</v>
      </c>
      <c r="B166">
        <v>1560448881.5</v>
      </c>
      <c r="C166">
        <v>298</v>
      </c>
      <c r="D166" t="s">
        <v>541</v>
      </c>
      <c r="E166" t="s">
        <v>542</v>
      </c>
      <c r="G166">
        <v>1560448872.1607101</v>
      </c>
      <c r="H166">
        <f t="shared" si="58"/>
        <v>1.3537086524758157E-3</v>
      </c>
      <c r="I166">
        <f t="shared" si="59"/>
        <v>27.693936609899549</v>
      </c>
      <c r="J166">
        <f t="shared" si="60"/>
        <v>439.25850000000003</v>
      </c>
      <c r="K166">
        <f t="shared" si="61"/>
        <v>115.5524767875898</v>
      </c>
      <c r="L166">
        <f t="shared" si="62"/>
        <v>11.495690676827534</v>
      </c>
      <c r="M166">
        <f t="shared" si="63"/>
        <v>43.699451396870167</v>
      </c>
      <c r="N166">
        <f t="shared" si="64"/>
        <v>0.14154298555273445</v>
      </c>
      <c r="O166">
        <f t="shared" si="65"/>
        <v>3</v>
      </c>
      <c r="P166">
        <f t="shared" si="66"/>
        <v>0.13828087099840988</v>
      </c>
      <c r="Q166">
        <f t="shared" si="67"/>
        <v>8.6712822150250252E-2</v>
      </c>
      <c r="R166">
        <f t="shared" si="68"/>
        <v>215.02113352941075</v>
      </c>
      <c r="S166">
        <f t="shared" si="69"/>
        <v>24.682068387207096</v>
      </c>
      <c r="T166">
        <f t="shared" si="70"/>
        <v>24.353937500000001</v>
      </c>
      <c r="U166">
        <f t="shared" si="71"/>
        <v>3.0592456180512957</v>
      </c>
      <c r="V166">
        <f t="shared" si="72"/>
        <v>71.392766158178262</v>
      </c>
      <c r="W166">
        <f t="shared" si="73"/>
        <v>2.1106408825602347</v>
      </c>
      <c r="X166">
        <f t="shared" si="74"/>
        <v>2.9563791909727737</v>
      </c>
      <c r="Y166">
        <f t="shared" si="75"/>
        <v>0.94860473549106095</v>
      </c>
      <c r="Z166">
        <f t="shared" si="76"/>
        <v>-59.698551574183469</v>
      </c>
      <c r="AA166">
        <f t="shared" si="77"/>
        <v>-92.138399871424056</v>
      </c>
      <c r="AB166">
        <f t="shared" si="78"/>
        <v>-6.4358133460540667</v>
      </c>
      <c r="AC166">
        <f t="shared" si="79"/>
        <v>56.748368737749146</v>
      </c>
      <c r="AD166">
        <v>0</v>
      </c>
      <c r="AE166">
        <v>0</v>
      </c>
      <c r="AF166">
        <v>3</v>
      </c>
      <c r="AG166">
        <v>0</v>
      </c>
      <c r="AH166">
        <v>0</v>
      </c>
      <c r="AI166">
        <f t="shared" si="80"/>
        <v>1</v>
      </c>
      <c r="AJ166">
        <f t="shared" si="81"/>
        <v>0</v>
      </c>
      <c r="AK166">
        <f t="shared" si="82"/>
        <v>67771.592436156236</v>
      </c>
      <c r="AL166">
        <f t="shared" si="83"/>
        <v>1199.9914285714301</v>
      </c>
      <c r="AM166">
        <f t="shared" si="84"/>
        <v>963.35537484102906</v>
      </c>
      <c r="AN166">
        <f t="shared" si="85"/>
        <v>0.80280187999999941</v>
      </c>
      <c r="AO166">
        <f t="shared" si="86"/>
        <v>0.22320022199999984</v>
      </c>
      <c r="AP166">
        <v>10</v>
      </c>
      <c r="AQ166">
        <v>1</v>
      </c>
      <c r="AR166" t="s">
        <v>237</v>
      </c>
      <c r="AS166">
        <v>1560448872.1607101</v>
      </c>
      <c r="AT166">
        <v>439.25850000000003</v>
      </c>
      <c r="AU166">
        <v>486.40503571428599</v>
      </c>
      <c r="AV166">
        <v>21.2157571428571</v>
      </c>
      <c r="AW166">
        <v>19.0074928571429</v>
      </c>
      <c r="AX166">
        <v>600.01364285714305</v>
      </c>
      <c r="AY166">
        <v>99.384814285714299</v>
      </c>
      <c r="AZ166">
        <v>9.9774849999999998E-2</v>
      </c>
      <c r="BA166">
        <v>23.7842535714286</v>
      </c>
      <c r="BB166">
        <v>24.446957142857102</v>
      </c>
      <c r="BC166">
        <v>24.2609178571429</v>
      </c>
      <c r="BD166">
        <v>0</v>
      </c>
      <c r="BE166">
        <v>0</v>
      </c>
      <c r="BF166">
        <v>13001.3857142857</v>
      </c>
      <c r="BG166">
        <v>1039.6224999999999</v>
      </c>
      <c r="BH166">
        <v>11.037886785714299</v>
      </c>
      <c r="BI166">
        <v>1199.9914285714301</v>
      </c>
      <c r="BJ166">
        <v>0.33001246428571401</v>
      </c>
      <c r="BK166">
        <v>0.33000682142857102</v>
      </c>
      <c r="BL166">
        <v>0.33000924999999998</v>
      </c>
      <c r="BM166">
        <v>9.9714499999999998E-3</v>
      </c>
      <c r="BN166">
        <v>26</v>
      </c>
      <c r="BO166">
        <v>17742.974999999999</v>
      </c>
      <c r="BP166">
        <v>1560439127</v>
      </c>
      <c r="BQ166" t="s">
        <v>238</v>
      </c>
      <c r="BR166">
        <v>2</v>
      </c>
      <c r="BS166">
        <v>-0.51400000000000001</v>
      </c>
      <c r="BT166">
        <v>2.4E-2</v>
      </c>
      <c r="BU166">
        <v>400</v>
      </c>
      <c r="BV166">
        <v>19</v>
      </c>
      <c r="BW166">
        <v>0.04</v>
      </c>
      <c r="BX166">
        <v>0.04</v>
      </c>
      <c r="BY166">
        <v>27.606745050843799</v>
      </c>
      <c r="BZ166">
        <v>3.0776833950853102</v>
      </c>
      <c r="CA166">
        <v>0.30676561839678801</v>
      </c>
      <c r="CB166">
        <v>0</v>
      </c>
      <c r="CC166">
        <v>-47.043470731707302</v>
      </c>
      <c r="CD166">
        <v>-5.3757554006971997</v>
      </c>
      <c r="CE166">
        <v>0.53520698309450598</v>
      </c>
      <c r="CF166">
        <v>0</v>
      </c>
      <c r="CG166">
        <v>2.20839195121951</v>
      </c>
      <c r="CH166">
        <v>-1.4580209059231099E-2</v>
      </c>
      <c r="CI166">
        <v>2.68196253180592E-3</v>
      </c>
      <c r="CJ166">
        <v>1</v>
      </c>
      <c r="CK166">
        <v>1</v>
      </c>
      <c r="CL166">
        <v>3</v>
      </c>
      <c r="CM166" t="s">
        <v>254</v>
      </c>
      <c r="CN166">
        <v>1.8608100000000001</v>
      </c>
      <c r="CO166">
        <v>1.8577600000000001</v>
      </c>
      <c r="CP166">
        <v>1.8605100000000001</v>
      </c>
      <c r="CQ166">
        <v>1.85334</v>
      </c>
      <c r="CR166">
        <v>1.85188</v>
      </c>
      <c r="CS166">
        <v>1.8527199999999999</v>
      </c>
      <c r="CT166">
        <v>1.85639</v>
      </c>
      <c r="CU166">
        <v>1.8626400000000001</v>
      </c>
      <c r="CV166" t="s">
        <v>240</v>
      </c>
      <c r="CW166" t="s">
        <v>19</v>
      </c>
      <c r="CX166" t="s">
        <v>19</v>
      </c>
      <c r="CY166" t="s">
        <v>19</v>
      </c>
      <c r="CZ166" t="s">
        <v>241</v>
      </c>
      <c r="DA166" t="s">
        <v>242</v>
      </c>
      <c r="DB166" t="s">
        <v>243</v>
      </c>
      <c r="DC166" t="s">
        <v>243</v>
      </c>
      <c r="DD166" t="s">
        <v>243</v>
      </c>
      <c r="DE166" t="s">
        <v>243</v>
      </c>
      <c r="DF166">
        <v>0</v>
      </c>
      <c r="DG166">
        <v>100</v>
      </c>
      <c r="DH166">
        <v>100</v>
      </c>
      <c r="DI166">
        <v>-0.51400000000000001</v>
      </c>
      <c r="DJ166">
        <v>2.4E-2</v>
      </c>
      <c r="DK166">
        <v>3</v>
      </c>
      <c r="DL166">
        <v>635.32399999999996</v>
      </c>
      <c r="DM166">
        <v>284.45600000000002</v>
      </c>
      <c r="DN166">
        <v>23.000299999999999</v>
      </c>
      <c r="DO166">
        <v>25.392199999999999</v>
      </c>
      <c r="DP166">
        <v>30.000299999999999</v>
      </c>
      <c r="DQ166">
        <v>25.4574</v>
      </c>
      <c r="DR166">
        <v>25.4695</v>
      </c>
      <c r="DS166">
        <v>23.295500000000001</v>
      </c>
      <c r="DT166">
        <v>24.1143</v>
      </c>
      <c r="DU166">
        <v>59.058500000000002</v>
      </c>
      <c r="DV166">
        <v>23</v>
      </c>
      <c r="DW166">
        <v>514.16999999999996</v>
      </c>
      <c r="DX166">
        <v>19</v>
      </c>
      <c r="DY166">
        <v>101.035</v>
      </c>
      <c r="DZ166">
        <v>105.008</v>
      </c>
    </row>
    <row r="167" spans="1:130" x14ac:dyDescent="0.25">
      <c r="A167">
        <v>151</v>
      </c>
      <c r="B167">
        <v>1560448883.5</v>
      </c>
      <c r="C167">
        <v>300</v>
      </c>
      <c r="D167" t="s">
        <v>543</v>
      </c>
      <c r="E167" t="s">
        <v>544</v>
      </c>
      <c r="G167">
        <v>1560448874.1607101</v>
      </c>
      <c r="H167">
        <f t="shared" si="58"/>
        <v>1.3537857124920917E-3</v>
      </c>
      <c r="I167">
        <f t="shared" si="59"/>
        <v>27.794585731556623</v>
      </c>
      <c r="J167">
        <f t="shared" si="60"/>
        <v>442.42560714285702</v>
      </c>
      <c r="K167">
        <f t="shared" si="61"/>
        <v>117.61929694828095</v>
      </c>
      <c r="L167">
        <f t="shared" si="62"/>
        <v>11.701388938143536</v>
      </c>
      <c r="M167">
        <f t="shared" si="63"/>
        <v>44.014836338031081</v>
      </c>
      <c r="N167">
        <f t="shared" si="64"/>
        <v>0.14158812581115243</v>
      </c>
      <c r="O167">
        <f t="shared" si="65"/>
        <v>3</v>
      </c>
      <c r="P167">
        <f t="shared" si="66"/>
        <v>0.13832395423858104</v>
      </c>
      <c r="Q167">
        <f t="shared" si="67"/>
        <v>8.6739928511350053E-2</v>
      </c>
      <c r="R167">
        <f t="shared" si="68"/>
        <v>215.02121701985746</v>
      </c>
      <c r="S167">
        <f t="shared" si="69"/>
        <v>24.680989138775168</v>
      </c>
      <c r="T167">
        <f t="shared" si="70"/>
        <v>24.352592857142852</v>
      </c>
      <c r="U167">
        <f t="shared" si="71"/>
        <v>3.058999182254023</v>
      </c>
      <c r="V167">
        <f t="shared" si="72"/>
        <v>71.396882519345979</v>
      </c>
      <c r="W167">
        <f t="shared" si="73"/>
        <v>2.1106278707166184</v>
      </c>
      <c r="X167">
        <f t="shared" si="74"/>
        <v>2.9561905173446679</v>
      </c>
      <c r="Y167">
        <f t="shared" si="75"/>
        <v>0.94837131153740462</v>
      </c>
      <c r="Z167">
        <f t="shared" si="76"/>
        <v>-59.701949920901242</v>
      </c>
      <c r="AA167">
        <f t="shared" si="77"/>
        <v>-92.092478399992231</v>
      </c>
      <c r="AB167">
        <f t="shared" si="78"/>
        <v>-6.4325276257551289</v>
      </c>
      <c r="AC167">
        <f t="shared" si="79"/>
        <v>56.794261073208858</v>
      </c>
      <c r="AD167">
        <v>0</v>
      </c>
      <c r="AE167">
        <v>0</v>
      </c>
      <c r="AF167">
        <v>3</v>
      </c>
      <c r="AG167">
        <v>0</v>
      </c>
      <c r="AH167">
        <v>0</v>
      </c>
      <c r="AI167">
        <f t="shared" si="80"/>
        <v>1</v>
      </c>
      <c r="AJ167">
        <f t="shared" si="81"/>
        <v>0</v>
      </c>
      <c r="AK167">
        <f t="shared" si="82"/>
        <v>67759.65852838209</v>
      </c>
      <c r="AL167">
        <f t="shared" si="83"/>
        <v>1199.9925000000001</v>
      </c>
      <c r="AM167">
        <f t="shared" si="84"/>
        <v>963.35603055860588</v>
      </c>
      <c r="AN167">
        <f t="shared" si="85"/>
        <v>0.8028017096428568</v>
      </c>
      <c r="AO167">
        <f t="shared" si="86"/>
        <v>0.22320015674285709</v>
      </c>
      <c r="AP167">
        <v>10</v>
      </c>
      <c r="AQ167">
        <v>1</v>
      </c>
      <c r="AR167" t="s">
        <v>237</v>
      </c>
      <c r="AS167">
        <v>1560448874.1607101</v>
      </c>
      <c r="AT167">
        <v>442.42560714285702</v>
      </c>
      <c r="AU167">
        <v>489.74667857142902</v>
      </c>
      <c r="AV167">
        <v>21.215478571428601</v>
      </c>
      <c r="AW167">
        <v>19.007107142857102</v>
      </c>
      <c r="AX167">
        <v>600.01885714285697</v>
      </c>
      <c r="AY167">
        <v>99.385475</v>
      </c>
      <c r="AZ167">
        <v>9.9807107142857093E-2</v>
      </c>
      <c r="BA167">
        <v>23.7831928571429</v>
      </c>
      <c r="BB167">
        <v>24.4457321428571</v>
      </c>
      <c r="BC167">
        <v>24.259453571428601</v>
      </c>
      <c r="BD167">
        <v>0</v>
      </c>
      <c r="BE167">
        <v>0</v>
      </c>
      <c r="BF167">
        <v>12998.685714285701</v>
      </c>
      <c r="BG167">
        <v>1039.6246428571401</v>
      </c>
      <c r="BH167">
        <v>10.5896957142857</v>
      </c>
      <c r="BI167">
        <v>1199.9925000000001</v>
      </c>
      <c r="BJ167">
        <v>0.33001232142857101</v>
      </c>
      <c r="BK167">
        <v>0.33000660714285701</v>
      </c>
      <c r="BL167">
        <v>0.33000814285714303</v>
      </c>
      <c r="BM167">
        <v>9.9728671428571392E-3</v>
      </c>
      <c r="BN167">
        <v>26</v>
      </c>
      <c r="BO167">
        <v>17742.996428571401</v>
      </c>
      <c r="BP167">
        <v>1560439127</v>
      </c>
      <c r="BQ167" t="s">
        <v>238</v>
      </c>
      <c r="BR167">
        <v>2</v>
      </c>
      <c r="BS167">
        <v>-0.51400000000000001</v>
      </c>
      <c r="BT167">
        <v>2.4E-2</v>
      </c>
      <c r="BU167">
        <v>400</v>
      </c>
      <c r="BV167">
        <v>19</v>
      </c>
      <c r="BW167">
        <v>0.04</v>
      </c>
      <c r="BX167">
        <v>0.04</v>
      </c>
      <c r="BY167">
        <v>27.7134372197064</v>
      </c>
      <c r="BZ167">
        <v>3.1281883727521</v>
      </c>
      <c r="CA167">
        <v>0.31179798146986798</v>
      </c>
      <c r="CB167">
        <v>0</v>
      </c>
      <c r="CC167">
        <v>-47.224421951219497</v>
      </c>
      <c r="CD167">
        <v>-5.4459198606276296</v>
      </c>
      <c r="CE167">
        <v>0.54212412560863199</v>
      </c>
      <c r="CF167">
        <v>0</v>
      </c>
      <c r="CG167">
        <v>2.2084578048780501</v>
      </c>
      <c r="CH167">
        <v>-7.4943554006964303E-3</v>
      </c>
      <c r="CI167">
        <v>2.7347461755809102E-3</v>
      </c>
      <c r="CJ167">
        <v>1</v>
      </c>
      <c r="CK167">
        <v>1</v>
      </c>
      <c r="CL167">
        <v>3</v>
      </c>
      <c r="CM167" t="s">
        <v>254</v>
      </c>
      <c r="CN167">
        <v>1.8608100000000001</v>
      </c>
      <c r="CO167">
        <v>1.8577600000000001</v>
      </c>
      <c r="CP167">
        <v>1.8605100000000001</v>
      </c>
      <c r="CQ167">
        <v>1.8533500000000001</v>
      </c>
      <c r="CR167">
        <v>1.85189</v>
      </c>
      <c r="CS167">
        <v>1.8527199999999999</v>
      </c>
      <c r="CT167">
        <v>1.85639</v>
      </c>
      <c r="CU167">
        <v>1.8626499999999999</v>
      </c>
      <c r="CV167" t="s">
        <v>240</v>
      </c>
      <c r="CW167" t="s">
        <v>19</v>
      </c>
      <c r="CX167" t="s">
        <v>19</v>
      </c>
      <c r="CY167" t="s">
        <v>19</v>
      </c>
      <c r="CZ167" t="s">
        <v>241</v>
      </c>
      <c r="DA167" t="s">
        <v>242</v>
      </c>
      <c r="DB167" t="s">
        <v>243</v>
      </c>
      <c r="DC167" t="s">
        <v>243</v>
      </c>
      <c r="DD167" t="s">
        <v>243</v>
      </c>
      <c r="DE167" t="s">
        <v>243</v>
      </c>
      <c r="DF167">
        <v>0</v>
      </c>
      <c r="DG167">
        <v>100</v>
      </c>
      <c r="DH167">
        <v>100</v>
      </c>
      <c r="DI167">
        <v>-0.51400000000000001</v>
      </c>
      <c r="DJ167">
        <v>2.4E-2</v>
      </c>
      <c r="DK167">
        <v>3</v>
      </c>
      <c r="DL167">
        <v>635.61800000000005</v>
      </c>
      <c r="DM167">
        <v>284.29500000000002</v>
      </c>
      <c r="DN167">
        <v>23.000299999999999</v>
      </c>
      <c r="DO167">
        <v>25.3933</v>
      </c>
      <c r="DP167">
        <v>30.000299999999999</v>
      </c>
      <c r="DQ167">
        <v>25.458500000000001</v>
      </c>
      <c r="DR167">
        <v>25.470500000000001</v>
      </c>
      <c r="DS167">
        <v>23.382200000000001</v>
      </c>
      <c r="DT167">
        <v>24.1143</v>
      </c>
      <c r="DU167">
        <v>59.058500000000002</v>
      </c>
      <c r="DV167">
        <v>23</v>
      </c>
      <c r="DW167">
        <v>514.16999999999996</v>
      </c>
      <c r="DX167">
        <v>19</v>
      </c>
      <c r="DY167">
        <v>101.035</v>
      </c>
      <c r="DZ167">
        <v>105.008</v>
      </c>
    </row>
    <row r="168" spans="1:130" x14ac:dyDescent="0.25">
      <c r="A168">
        <v>152</v>
      </c>
      <c r="B168">
        <v>1560448885.5</v>
      </c>
      <c r="C168">
        <v>302</v>
      </c>
      <c r="D168" t="s">
        <v>545</v>
      </c>
      <c r="E168" t="s">
        <v>546</v>
      </c>
      <c r="G168">
        <v>1560448876.1607101</v>
      </c>
      <c r="H168">
        <f t="shared" si="58"/>
        <v>1.3538190856206736E-3</v>
      </c>
      <c r="I168">
        <f t="shared" si="59"/>
        <v>27.897862598876312</v>
      </c>
      <c r="J168">
        <f t="shared" si="60"/>
        <v>445.595714285714</v>
      </c>
      <c r="K168">
        <f t="shared" si="61"/>
        <v>119.67153533637203</v>
      </c>
      <c r="L168">
        <f t="shared" si="62"/>
        <v>11.905657413597272</v>
      </c>
      <c r="M168">
        <f t="shared" si="63"/>
        <v>44.330591266681019</v>
      </c>
      <c r="N168">
        <f t="shared" si="64"/>
        <v>0.14163849268090414</v>
      </c>
      <c r="O168">
        <f t="shared" si="65"/>
        <v>3</v>
      </c>
      <c r="P168">
        <f t="shared" si="66"/>
        <v>0.13837202516855771</v>
      </c>
      <c r="Q168">
        <f t="shared" si="67"/>
        <v>8.677017300633981E-2</v>
      </c>
      <c r="R168">
        <f t="shared" si="68"/>
        <v>215.02136520694228</v>
      </c>
      <c r="S168">
        <f t="shared" si="69"/>
        <v>24.679989217665977</v>
      </c>
      <c r="T168">
        <f t="shared" si="70"/>
        <v>24.350882142857103</v>
      </c>
      <c r="U168">
        <f t="shared" si="71"/>
        <v>3.0586856807855183</v>
      </c>
      <c r="V168">
        <f t="shared" si="72"/>
        <v>71.400563339726006</v>
      </c>
      <c r="W168">
        <f t="shared" si="73"/>
        <v>2.1106105936277362</v>
      </c>
      <c r="X168">
        <f t="shared" si="74"/>
        <v>2.9560139232871148</v>
      </c>
      <c r="Y168">
        <f t="shared" si="75"/>
        <v>0.9480750871577821</v>
      </c>
      <c r="Z168">
        <f t="shared" si="76"/>
        <v>-59.703421675871702</v>
      </c>
      <c r="AA168">
        <f t="shared" si="77"/>
        <v>-91.976375057136408</v>
      </c>
      <c r="AB168">
        <f t="shared" si="78"/>
        <v>-6.4243302577135344</v>
      </c>
      <c r="AC168">
        <f t="shared" si="79"/>
        <v>56.917238216220625</v>
      </c>
      <c r="AD168">
        <v>0</v>
      </c>
      <c r="AE168">
        <v>0</v>
      </c>
      <c r="AF168">
        <v>3</v>
      </c>
      <c r="AG168">
        <v>0</v>
      </c>
      <c r="AH168">
        <v>0</v>
      </c>
      <c r="AI168">
        <f t="shared" si="80"/>
        <v>1</v>
      </c>
      <c r="AJ168">
        <f t="shared" si="81"/>
        <v>0</v>
      </c>
      <c r="AK168">
        <f t="shared" si="82"/>
        <v>67752.562373620269</v>
      </c>
      <c r="AL168">
        <f t="shared" si="83"/>
        <v>1199.99357142857</v>
      </c>
      <c r="AM168">
        <f t="shared" si="84"/>
        <v>963.35669463291651</v>
      </c>
      <c r="AN168">
        <f t="shared" si="85"/>
        <v>0.80280154625000055</v>
      </c>
      <c r="AO168">
        <f t="shared" si="86"/>
        <v>0.22320015670714299</v>
      </c>
      <c r="AP168">
        <v>10</v>
      </c>
      <c r="AQ168">
        <v>1</v>
      </c>
      <c r="AR168" t="s">
        <v>237</v>
      </c>
      <c r="AS168">
        <v>1560448876.1607101</v>
      </c>
      <c r="AT168">
        <v>445.595714285714</v>
      </c>
      <c r="AU168">
        <v>493.09635714285702</v>
      </c>
      <c r="AV168">
        <v>21.215125</v>
      </c>
      <c r="AW168">
        <v>19.006685714285702</v>
      </c>
      <c r="AX168">
        <v>600.01542857142897</v>
      </c>
      <c r="AY168">
        <v>99.386371428571394</v>
      </c>
      <c r="AZ168">
        <v>9.9754325000000005E-2</v>
      </c>
      <c r="BA168">
        <v>23.7822</v>
      </c>
      <c r="BB168">
        <v>24.445007142857101</v>
      </c>
      <c r="BC168">
        <v>24.256757142857101</v>
      </c>
      <c r="BD168">
        <v>0</v>
      </c>
      <c r="BE168">
        <v>0</v>
      </c>
      <c r="BF168">
        <v>12996.9892857143</v>
      </c>
      <c r="BG168">
        <v>1039.62571428571</v>
      </c>
      <c r="BH168">
        <v>10.309779285714299</v>
      </c>
      <c r="BI168">
        <v>1199.99357142857</v>
      </c>
      <c r="BJ168">
        <v>0.33001117857142898</v>
      </c>
      <c r="BK168">
        <v>0.33000628571428597</v>
      </c>
      <c r="BL168">
        <v>0.33000774999999999</v>
      </c>
      <c r="BM168">
        <v>9.9746850000000005E-3</v>
      </c>
      <c r="BN168">
        <v>26</v>
      </c>
      <c r="BO168">
        <v>17743.0142857143</v>
      </c>
      <c r="BP168">
        <v>1560439127</v>
      </c>
      <c r="BQ168" t="s">
        <v>238</v>
      </c>
      <c r="BR168">
        <v>2</v>
      </c>
      <c r="BS168">
        <v>-0.51400000000000001</v>
      </c>
      <c r="BT168">
        <v>2.4E-2</v>
      </c>
      <c r="BU168">
        <v>400</v>
      </c>
      <c r="BV168">
        <v>19</v>
      </c>
      <c r="BW168">
        <v>0.04</v>
      </c>
      <c r="BX168">
        <v>0.04</v>
      </c>
      <c r="BY168">
        <v>27.8103296949288</v>
      </c>
      <c r="BZ168">
        <v>3.15546233417566</v>
      </c>
      <c r="CA168">
        <v>0.31522837605187898</v>
      </c>
      <c r="CB168">
        <v>0</v>
      </c>
      <c r="CC168">
        <v>-47.391839024390201</v>
      </c>
      <c r="CD168">
        <v>-5.5161679442511904</v>
      </c>
      <c r="CE168">
        <v>0.54846497492638402</v>
      </c>
      <c r="CF168">
        <v>0</v>
      </c>
      <c r="CG168">
        <v>2.2086934146341499</v>
      </c>
      <c r="CH168">
        <v>5.9832752613341597E-4</v>
      </c>
      <c r="CI168">
        <v>2.9329786821642501E-3</v>
      </c>
      <c r="CJ168">
        <v>1</v>
      </c>
      <c r="CK168">
        <v>1</v>
      </c>
      <c r="CL168">
        <v>3</v>
      </c>
      <c r="CM168" t="s">
        <v>254</v>
      </c>
      <c r="CN168">
        <v>1.8608</v>
      </c>
      <c r="CO168">
        <v>1.8577600000000001</v>
      </c>
      <c r="CP168">
        <v>1.8605100000000001</v>
      </c>
      <c r="CQ168">
        <v>1.85334</v>
      </c>
      <c r="CR168">
        <v>1.8519000000000001</v>
      </c>
      <c r="CS168">
        <v>1.8527199999999999</v>
      </c>
      <c r="CT168">
        <v>1.85639</v>
      </c>
      <c r="CU168">
        <v>1.8626499999999999</v>
      </c>
      <c r="CV168" t="s">
        <v>240</v>
      </c>
      <c r="CW168" t="s">
        <v>19</v>
      </c>
      <c r="CX168" t="s">
        <v>19</v>
      </c>
      <c r="CY168" t="s">
        <v>19</v>
      </c>
      <c r="CZ168" t="s">
        <v>241</v>
      </c>
      <c r="DA168" t="s">
        <v>242</v>
      </c>
      <c r="DB168" t="s">
        <v>243</v>
      </c>
      <c r="DC168" t="s">
        <v>243</v>
      </c>
      <c r="DD168" t="s">
        <v>243</v>
      </c>
      <c r="DE168" t="s">
        <v>243</v>
      </c>
      <c r="DF168">
        <v>0</v>
      </c>
      <c r="DG168">
        <v>100</v>
      </c>
      <c r="DH168">
        <v>100</v>
      </c>
      <c r="DI168">
        <v>-0.51400000000000001</v>
      </c>
      <c r="DJ168">
        <v>2.4E-2</v>
      </c>
      <c r="DK168">
        <v>3</v>
      </c>
      <c r="DL168">
        <v>635.56700000000001</v>
      </c>
      <c r="DM168">
        <v>284.38499999999999</v>
      </c>
      <c r="DN168">
        <v>23.0002</v>
      </c>
      <c r="DO168">
        <v>25.393899999999999</v>
      </c>
      <c r="DP168">
        <v>30.000299999999999</v>
      </c>
      <c r="DQ168">
        <v>25.459199999999999</v>
      </c>
      <c r="DR168">
        <v>25.470800000000001</v>
      </c>
      <c r="DS168">
        <v>23.510200000000001</v>
      </c>
      <c r="DT168">
        <v>24.1143</v>
      </c>
      <c r="DU168">
        <v>59.058500000000002</v>
      </c>
      <c r="DV168">
        <v>23</v>
      </c>
      <c r="DW168">
        <v>519.16999999999996</v>
      </c>
      <c r="DX168">
        <v>19</v>
      </c>
      <c r="DY168">
        <v>101.035</v>
      </c>
      <c r="DZ168">
        <v>105.008</v>
      </c>
    </row>
    <row r="169" spans="1:130" x14ac:dyDescent="0.25">
      <c r="A169">
        <v>153</v>
      </c>
      <c r="B169">
        <v>1560448887.5</v>
      </c>
      <c r="C169">
        <v>304</v>
      </c>
      <c r="D169" t="s">
        <v>547</v>
      </c>
      <c r="E169" t="s">
        <v>548</v>
      </c>
      <c r="G169">
        <v>1560448878.1607101</v>
      </c>
      <c r="H169">
        <f t="shared" si="58"/>
        <v>1.3535587701151769E-3</v>
      </c>
      <c r="I169">
        <f t="shared" si="59"/>
        <v>27.998336862235032</v>
      </c>
      <c r="J169">
        <f t="shared" si="60"/>
        <v>448.76735714285701</v>
      </c>
      <c r="K169">
        <f t="shared" si="61"/>
        <v>121.6865815581781</v>
      </c>
      <c r="L169">
        <f t="shared" si="62"/>
        <v>12.106245102921477</v>
      </c>
      <c r="M169">
        <f t="shared" si="63"/>
        <v>44.646562917574222</v>
      </c>
      <c r="N169">
        <f t="shared" si="64"/>
        <v>0.1416565820677384</v>
      </c>
      <c r="O169">
        <f t="shared" si="65"/>
        <v>3</v>
      </c>
      <c r="P169">
        <f t="shared" si="66"/>
        <v>0.13838928977046086</v>
      </c>
      <c r="Q169">
        <f t="shared" si="67"/>
        <v>8.6781035288098954E-2</v>
      </c>
      <c r="R169">
        <f t="shared" si="68"/>
        <v>215.02154369833536</v>
      </c>
      <c r="S169">
        <f t="shared" si="69"/>
        <v>24.679182124197045</v>
      </c>
      <c r="T169">
        <f t="shared" si="70"/>
        <v>24.349171428571452</v>
      </c>
      <c r="U169">
        <f t="shared" si="71"/>
        <v>3.0583722074040813</v>
      </c>
      <c r="V169">
        <f t="shared" si="72"/>
        <v>71.403507152356667</v>
      </c>
      <c r="W169">
        <f t="shared" si="73"/>
        <v>2.1105864922832991</v>
      </c>
      <c r="X169">
        <f t="shared" si="74"/>
        <v>2.9558582994807967</v>
      </c>
      <c r="Y169">
        <f t="shared" si="75"/>
        <v>0.94778571512078225</v>
      </c>
      <c r="Z169">
        <f t="shared" si="76"/>
        <v>-59.691941762079303</v>
      </c>
      <c r="AA169">
        <f t="shared" si="77"/>
        <v>-91.841209971432576</v>
      </c>
      <c r="AB169">
        <f t="shared" si="78"/>
        <v>-6.4148055279391398</v>
      </c>
      <c r="AC169">
        <f t="shared" si="79"/>
        <v>57.073586436884355</v>
      </c>
      <c r="AD169">
        <v>0</v>
      </c>
      <c r="AE169">
        <v>0</v>
      </c>
      <c r="AF169">
        <v>3</v>
      </c>
      <c r="AG169">
        <v>0</v>
      </c>
      <c r="AH169">
        <v>0</v>
      </c>
      <c r="AI169">
        <f t="shared" si="80"/>
        <v>1</v>
      </c>
      <c r="AJ169">
        <f t="shared" si="81"/>
        <v>0</v>
      </c>
      <c r="AK169">
        <f t="shared" si="82"/>
        <v>67755.656370182201</v>
      </c>
      <c r="AL169">
        <f t="shared" si="83"/>
        <v>1199.9942857142901</v>
      </c>
      <c r="AM169">
        <f t="shared" si="84"/>
        <v>963.35718909868604</v>
      </c>
      <c r="AN169">
        <f t="shared" si="85"/>
        <v>0.80280148044642807</v>
      </c>
      <c r="AO169">
        <f t="shared" si="86"/>
        <v>0.2232002274249999</v>
      </c>
      <c r="AP169">
        <v>10</v>
      </c>
      <c r="AQ169">
        <v>1</v>
      </c>
      <c r="AR169" t="s">
        <v>237</v>
      </c>
      <c r="AS169">
        <v>1560448878.1607101</v>
      </c>
      <c r="AT169">
        <v>448.76735714285701</v>
      </c>
      <c r="AU169">
        <v>496.44346428571401</v>
      </c>
      <c r="AV169">
        <v>21.214675</v>
      </c>
      <c r="AW169">
        <v>19.006610714285699</v>
      </c>
      <c r="AX169">
        <v>600.00221428571399</v>
      </c>
      <c r="AY169">
        <v>99.3874071428571</v>
      </c>
      <c r="AZ169">
        <v>9.9692814285714304E-2</v>
      </c>
      <c r="BA169">
        <v>23.781324999999999</v>
      </c>
      <c r="BB169">
        <v>24.4440285714286</v>
      </c>
      <c r="BC169">
        <v>24.254314285714301</v>
      </c>
      <c r="BD169">
        <v>0</v>
      </c>
      <c r="BE169">
        <v>0</v>
      </c>
      <c r="BF169">
        <v>12997.4571428571</v>
      </c>
      <c r="BG169">
        <v>1039.63035714286</v>
      </c>
      <c r="BH169">
        <v>10.0489575</v>
      </c>
      <c r="BI169">
        <v>1199.9942857142901</v>
      </c>
      <c r="BJ169">
        <v>0.33000982142857099</v>
      </c>
      <c r="BK169">
        <v>0.33000642857142898</v>
      </c>
      <c r="BL169">
        <v>0.33000832142857101</v>
      </c>
      <c r="BM169">
        <v>9.9753210714285702E-3</v>
      </c>
      <c r="BN169">
        <v>26</v>
      </c>
      <c r="BO169">
        <v>17743.017857142899</v>
      </c>
      <c r="BP169">
        <v>1560439127</v>
      </c>
      <c r="BQ169" t="s">
        <v>238</v>
      </c>
      <c r="BR169">
        <v>2</v>
      </c>
      <c r="BS169">
        <v>-0.51400000000000001</v>
      </c>
      <c r="BT169">
        <v>2.4E-2</v>
      </c>
      <c r="BU169">
        <v>400</v>
      </c>
      <c r="BV169">
        <v>19</v>
      </c>
      <c r="BW169">
        <v>0.04</v>
      </c>
      <c r="BX169">
        <v>0.04</v>
      </c>
      <c r="BY169">
        <v>27.9171262938928</v>
      </c>
      <c r="BZ169">
        <v>3.1621065409944999</v>
      </c>
      <c r="CA169">
        <v>0.315592130130877</v>
      </c>
      <c r="CB169">
        <v>0</v>
      </c>
      <c r="CC169">
        <v>-47.577519512195103</v>
      </c>
      <c r="CD169">
        <v>-5.4818571428562999</v>
      </c>
      <c r="CE169">
        <v>0.54519107289164004</v>
      </c>
      <c r="CF169">
        <v>0</v>
      </c>
      <c r="CG169">
        <v>2.2084609756097602</v>
      </c>
      <c r="CH169">
        <v>5.3132404181179304E-3</v>
      </c>
      <c r="CI169">
        <v>2.8502236154277199E-3</v>
      </c>
      <c r="CJ169">
        <v>1</v>
      </c>
      <c r="CK169">
        <v>1</v>
      </c>
      <c r="CL169">
        <v>3</v>
      </c>
      <c r="CM169" t="s">
        <v>254</v>
      </c>
      <c r="CN169">
        <v>1.8608100000000001</v>
      </c>
      <c r="CO169">
        <v>1.8577600000000001</v>
      </c>
      <c r="CP169">
        <v>1.86052</v>
      </c>
      <c r="CQ169">
        <v>1.8533299999999999</v>
      </c>
      <c r="CR169">
        <v>1.8519000000000001</v>
      </c>
      <c r="CS169">
        <v>1.8527199999999999</v>
      </c>
      <c r="CT169">
        <v>1.85639</v>
      </c>
      <c r="CU169">
        <v>1.86266</v>
      </c>
      <c r="CV169" t="s">
        <v>240</v>
      </c>
      <c r="CW169" t="s">
        <v>19</v>
      </c>
      <c r="CX169" t="s">
        <v>19</v>
      </c>
      <c r="CY169" t="s">
        <v>19</v>
      </c>
      <c r="CZ169" t="s">
        <v>241</v>
      </c>
      <c r="DA169" t="s">
        <v>242</v>
      </c>
      <c r="DB169" t="s">
        <v>243</v>
      </c>
      <c r="DC169" t="s">
        <v>243</v>
      </c>
      <c r="DD169" t="s">
        <v>243</v>
      </c>
      <c r="DE169" t="s">
        <v>243</v>
      </c>
      <c r="DF169">
        <v>0</v>
      </c>
      <c r="DG169">
        <v>100</v>
      </c>
      <c r="DH169">
        <v>100</v>
      </c>
      <c r="DI169">
        <v>-0.51400000000000001</v>
      </c>
      <c r="DJ169">
        <v>2.4E-2</v>
      </c>
      <c r="DK169">
        <v>3</v>
      </c>
      <c r="DL169">
        <v>634.80799999999999</v>
      </c>
      <c r="DM169">
        <v>284.642</v>
      </c>
      <c r="DN169">
        <v>23.0001</v>
      </c>
      <c r="DO169">
        <v>25.3949</v>
      </c>
      <c r="DP169">
        <v>30.000299999999999</v>
      </c>
      <c r="DQ169">
        <v>25.459599999999998</v>
      </c>
      <c r="DR169">
        <v>25.4711</v>
      </c>
      <c r="DS169">
        <v>23.657299999999999</v>
      </c>
      <c r="DT169">
        <v>24.1143</v>
      </c>
      <c r="DU169">
        <v>58.6875</v>
      </c>
      <c r="DV169">
        <v>23</v>
      </c>
      <c r="DW169">
        <v>524.16999999999996</v>
      </c>
      <c r="DX169">
        <v>19</v>
      </c>
      <c r="DY169">
        <v>101.035</v>
      </c>
      <c r="DZ169">
        <v>105.008</v>
      </c>
    </row>
    <row r="170" spans="1:130" x14ac:dyDescent="0.25">
      <c r="A170">
        <v>154</v>
      </c>
      <c r="B170">
        <v>1560448889.5</v>
      </c>
      <c r="C170">
        <v>306</v>
      </c>
      <c r="D170" t="s">
        <v>549</v>
      </c>
      <c r="E170" t="s">
        <v>550</v>
      </c>
      <c r="G170">
        <v>1560448880.1607101</v>
      </c>
      <c r="H170">
        <f t="shared" si="58"/>
        <v>1.3531612488969485E-3</v>
      </c>
      <c r="I170">
        <f t="shared" si="59"/>
        <v>28.093487449268146</v>
      </c>
      <c r="J170">
        <f t="shared" si="60"/>
        <v>451.93410714285699</v>
      </c>
      <c r="K170">
        <f t="shared" si="61"/>
        <v>123.67077301447935</v>
      </c>
      <c r="L170">
        <f t="shared" si="62"/>
        <v>12.303777570835473</v>
      </c>
      <c r="M170">
        <f t="shared" si="63"/>
        <v>44.962092460672309</v>
      </c>
      <c r="N170">
        <f t="shared" si="64"/>
        <v>0.14163577480567158</v>
      </c>
      <c r="O170">
        <f t="shared" si="65"/>
        <v>3</v>
      </c>
      <c r="P170">
        <f t="shared" si="66"/>
        <v>0.1383694312059589</v>
      </c>
      <c r="Q170">
        <f t="shared" si="67"/>
        <v>8.6768540976865371E-2</v>
      </c>
      <c r="R170">
        <f t="shared" si="68"/>
        <v>215.02162414759206</v>
      </c>
      <c r="S170">
        <f t="shared" si="69"/>
        <v>24.678462979362163</v>
      </c>
      <c r="T170">
        <f t="shared" si="70"/>
        <v>24.348282142857151</v>
      </c>
      <c r="U170">
        <f t="shared" si="71"/>
        <v>3.0582092646948724</v>
      </c>
      <c r="V170">
        <f t="shared" si="72"/>
        <v>71.405957461340947</v>
      </c>
      <c r="W170">
        <f t="shared" si="73"/>
        <v>2.1105546034826164</v>
      </c>
      <c r="X170">
        <f t="shared" si="74"/>
        <v>2.9557122101825564</v>
      </c>
      <c r="Y170">
        <f t="shared" si="75"/>
        <v>0.94765466121225606</v>
      </c>
      <c r="Z170">
        <f t="shared" si="76"/>
        <v>-59.674411076355426</v>
      </c>
      <c r="AA170">
        <f t="shared" si="77"/>
        <v>-91.830235028568183</v>
      </c>
      <c r="AB170">
        <f t="shared" si="78"/>
        <v>-6.4139835582402309</v>
      </c>
      <c r="AC170">
        <f t="shared" si="79"/>
        <v>57.102994484428223</v>
      </c>
      <c r="AD170">
        <v>0</v>
      </c>
      <c r="AE170">
        <v>0</v>
      </c>
      <c r="AF170">
        <v>3</v>
      </c>
      <c r="AG170">
        <v>0</v>
      </c>
      <c r="AH170">
        <v>0</v>
      </c>
      <c r="AI170">
        <f t="shared" si="80"/>
        <v>1</v>
      </c>
      <c r="AJ170">
        <f t="shared" si="81"/>
        <v>0</v>
      </c>
      <c r="AK170">
        <f t="shared" si="82"/>
        <v>67762.952591353649</v>
      </c>
      <c r="AL170">
        <f t="shared" si="83"/>
        <v>1199.99464285714</v>
      </c>
      <c r="AM170">
        <f t="shared" si="84"/>
        <v>963.35740959950556</v>
      </c>
      <c r="AN170">
        <f t="shared" si="85"/>
        <v>0.80280142526785747</v>
      </c>
      <c r="AO170">
        <f t="shared" si="86"/>
        <v>0.22320025984642869</v>
      </c>
      <c r="AP170">
        <v>10</v>
      </c>
      <c r="AQ170">
        <v>1</v>
      </c>
      <c r="AR170" t="s">
        <v>237</v>
      </c>
      <c r="AS170">
        <v>1560448880.1607101</v>
      </c>
      <c r="AT170">
        <v>451.93410714285699</v>
      </c>
      <c r="AU170">
        <v>499.77728571428599</v>
      </c>
      <c r="AV170">
        <v>21.214128571428599</v>
      </c>
      <c r="AW170">
        <v>19.0066357142857</v>
      </c>
      <c r="AX170">
        <v>599.981607142857</v>
      </c>
      <c r="AY170">
        <v>99.388646428571406</v>
      </c>
      <c r="AZ170">
        <v>9.9512907142857099E-2</v>
      </c>
      <c r="BA170">
        <v>23.7805035714286</v>
      </c>
      <c r="BB170">
        <v>24.443339285714298</v>
      </c>
      <c r="BC170">
        <v>24.253225</v>
      </c>
      <c r="BD170">
        <v>0</v>
      </c>
      <c r="BE170">
        <v>0</v>
      </c>
      <c r="BF170">
        <v>12998.796428571401</v>
      </c>
      <c r="BG170">
        <v>1039.6335714285699</v>
      </c>
      <c r="BH170">
        <v>9.7608117857142904</v>
      </c>
      <c r="BI170">
        <v>1199.99464285714</v>
      </c>
      <c r="BJ170">
        <v>0.33000878571428599</v>
      </c>
      <c r="BK170">
        <v>0.33000600000000002</v>
      </c>
      <c r="BL170">
        <v>0.33000864285714299</v>
      </c>
      <c r="BM170">
        <v>9.9764346428571401E-3</v>
      </c>
      <c r="BN170">
        <v>26</v>
      </c>
      <c r="BO170">
        <v>17743.0142857143</v>
      </c>
      <c r="BP170">
        <v>1560439127</v>
      </c>
      <c r="BQ170" t="s">
        <v>238</v>
      </c>
      <c r="BR170">
        <v>2</v>
      </c>
      <c r="BS170">
        <v>-0.51400000000000001</v>
      </c>
      <c r="BT170">
        <v>2.4E-2</v>
      </c>
      <c r="BU170">
        <v>400</v>
      </c>
      <c r="BV170">
        <v>19</v>
      </c>
      <c r="BW170">
        <v>0.04</v>
      </c>
      <c r="BX170">
        <v>0.04</v>
      </c>
      <c r="BY170">
        <v>28.013938162898501</v>
      </c>
      <c r="BZ170">
        <v>3.1169034075781301</v>
      </c>
      <c r="CA170">
        <v>0.31126057008304198</v>
      </c>
      <c r="CB170">
        <v>0</v>
      </c>
      <c r="CC170">
        <v>-47.7421292682927</v>
      </c>
      <c r="CD170">
        <v>-5.3843937282221601</v>
      </c>
      <c r="CE170">
        <v>0.53672178751392896</v>
      </c>
      <c r="CF170">
        <v>0</v>
      </c>
      <c r="CG170">
        <v>2.20776536585366</v>
      </c>
      <c r="CH170">
        <v>5.2325435540043199E-3</v>
      </c>
      <c r="CI170">
        <v>2.86036164996496E-3</v>
      </c>
      <c r="CJ170">
        <v>1</v>
      </c>
      <c r="CK170">
        <v>1</v>
      </c>
      <c r="CL170">
        <v>3</v>
      </c>
      <c r="CM170" t="s">
        <v>254</v>
      </c>
      <c r="CN170">
        <v>1.8608100000000001</v>
      </c>
      <c r="CO170">
        <v>1.8577600000000001</v>
      </c>
      <c r="CP170">
        <v>1.86052</v>
      </c>
      <c r="CQ170">
        <v>1.8533299999999999</v>
      </c>
      <c r="CR170">
        <v>1.85189</v>
      </c>
      <c r="CS170">
        <v>1.8527199999999999</v>
      </c>
      <c r="CT170">
        <v>1.85639</v>
      </c>
      <c r="CU170">
        <v>1.86267</v>
      </c>
      <c r="CV170" t="s">
        <v>240</v>
      </c>
      <c r="CW170" t="s">
        <v>19</v>
      </c>
      <c r="CX170" t="s">
        <v>19</v>
      </c>
      <c r="CY170" t="s">
        <v>19</v>
      </c>
      <c r="CZ170" t="s">
        <v>241</v>
      </c>
      <c r="DA170" t="s">
        <v>242</v>
      </c>
      <c r="DB170" t="s">
        <v>243</v>
      </c>
      <c r="DC170" t="s">
        <v>243</v>
      </c>
      <c r="DD170" t="s">
        <v>243</v>
      </c>
      <c r="DE170" t="s">
        <v>243</v>
      </c>
      <c r="DF170">
        <v>0</v>
      </c>
      <c r="DG170">
        <v>100</v>
      </c>
      <c r="DH170">
        <v>100</v>
      </c>
      <c r="DI170">
        <v>-0.51400000000000001</v>
      </c>
      <c r="DJ170">
        <v>2.4E-2</v>
      </c>
      <c r="DK170">
        <v>3</v>
      </c>
      <c r="DL170">
        <v>634.5</v>
      </c>
      <c r="DM170">
        <v>284.77999999999997</v>
      </c>
      <c r="DN170">
        <v>23.000299999999999</v>
      </c>
      <c r="DO170">
        <v>25.395900000000001</v>
      </c>
      <c r="DP170">
        <v>30.000299999999999</v>
      </c>
      <c r="DQ170">
        <v>25.460599999999999</v>
      </c>
      <c r="DR170">
        <v>25.472100000000001</v>
      </c>
      <c r="DS170">
        <v>23.749300000000002</v>
      </c>
      <c r="DT170">
        <v>24.1143</v>
      </c>
      <c r="DU170">
        <v>58.6875</v>
      </c>
      <c r="DV170">
        <v>23</v>
      </c>
      <c r="DW170">
        <v>524.16999999999996</v>
      </c>
      <c r="DX170">
        <v>19</v>
      </c>
      <c r="DY170">
        <v>101.035</v>
      </c>
      <c r="DZ170">
        <v>105.008</v>
      </c>
    </row>
    <row r="171" spans="1:130" x14ac:dyDescent="0.25">
      <c r="A171">
        <v>155</v>
      </c>
      <c r="B171">
        <v>1560448891.5</v>
      </c>
      <c r="C171">
        <v>308</v>
      </c>
      <c r="D171" t="s">
        <v>551</v>
      </c>
      <c r="E171" t="s">
        <v>552</v>
      </c>
      <c r="G171">
        <v>1560448882.1607101</v>
      </c>
      <c r="H171">
        <f t="shared" si="58"/>
        <v>1.353040706255092E-3</v>
      </c>
      <c r="I171">
        <f t="shared" si="59"/>
        <v>28.19304425944776</v>
      </c>
      <c r="J171">
        <f t="shared" si="60"/>
        <v>455.09346428571399</v>
      </c>
      <c r="K171">
        <f t="shared" si="61"/>
        <v>125.68248437681488</v>
      </c>
      <c r="L171">
        <f t="shared" si="62"/>
        <v>12.504073948516952</v>
      </c>
      <c r="M171">
        <f t="shared" si="63"/>
        <v>45.27697203895405</v>
      </c>
      <c r="N171">
        <f t="shared" si="64"/>
        <v>0.14165317028899957</v>
      </c>
      <c r="O171">
        <f t="shared" si="65"/>
        <v>3</v>
      </c>
      <c r="P171">
        <f t="shared" si="66"/>
        <v>0.13838603355943072</v>
      </c>
      <c r="Q171">
        <f t="shared" si="67"/>
        <v>8.6778986593678692E-2</v>
      </c>
      <c r="R171">
        <f t="shared" si="68"/>
        <v>215.02148570888079</v>
      </c>
      <c r="S171">
        <f t="shared" si="69"/>
        <v>24.677486359412686</v>
      </c>
      <c r="T171">
        <f t="shared" si="70"/>
        <v>24.347050000000003</v>
      </c>
      <c r="U171">
        <f t="shared" si="71"/>
        <v>3.0579835132419459</v>
      </c>
      <c r="V171">
        <f t="shared" si="72"/>
        <v>71.408897311612165</v>
      </c>
      <c r="W171">
        <f t="shared" si="73"/>
        <v>2.1105135968294624</v>
      </c>
      <c r="X171">
        <f t="shared" si="74"/>
        <v>2.9555331006158263</v>
      </c>
      <c r="Y171">
        <f t="shared" si="75"/>
        <v>0.94746991641248357</v>
      </c>
      <c r="Z171">
        <f t="shared" si="76"/>
        <v>-59.669095145849553</v>
      </c>
      <c r="AA171">
        <f t="shared" si="77"/>
        <v>-91.793844428576733</v>
      </c>
      <c r="AB171">
        <f t="shared" si="78"/>
        <v>-6.4113693178830786</v>
      </c>
      <c r="AC171">
        <f t="shared" si="79"/>
        <v>57.147176816571431</v>
      </c>
      <c r="AD171">
        <v>0</v>
      </c>
      <c r="AE171">
        <v>0</v>
      </c>
      <c r="AF171">
        <v>3</v>
      </c>
      <c r="AG171">
        <v>0</v>
      </c>
      <c r="AH171">
        <v>0</v>
      </c>
      <c r="AI171">
        <f t="shared" si="80"/>
        <v>1</v>
      </c>
      <c r="AJ171">
        <f t="shared" si="81"/>
        <v>0</v>
      </c>
      <c r="AK171">
        <f t="shared" si="82"/>
        <v>67759.845913209734</v>
      </c>
      <c r="AL171">
        <f t="shared" si="83"/>
        <v>1199.9939285714299</v>
      </c>
      <c r="AM171">
        <f t="shared" si="84"/>
        <v>963.35675152748979</v>
      </c>
      <c r="AN171">
        <f t="shared" si="85"/>
        <v>0.80280135473214254</v>
      </c>
      <c r="AO171">
        <f t="shared" si="86"/>
        <v>0.22320026861071421</v>
      </c>
      <c r="AP171">
        <v>10</v>
      </c>
      <c r="AQ171">
        <v>1</v>
      </c>
      <c r="AR171" t="s">
        <v>237</v>
      </c>
      <c r="AS171">
        <v>1560448882.1607101</v>
      </c>
      <c r="AT171">
        <v>455.09346428571399</v>
      </c>
      <c r="AU171">
        <v>503.113</v>
      </c>
      <c r="AV171">
        <v>21.213453571428602</v>
      </c>
      <c r="AW171">
        <v>19.006</v>
      </c>
      <c r="AX171">
        <v>599.93925000000002</v>
      </c>
      <c r="AY171">
        <v>99.390171428571406</v>
      </c>
      <c r="AZ171">
        <v>9.9220514285714295E-2</v>
      </c>
      <c r="BA171">
        <v>23.779496428571399</v>
      </c>
      <c r="BB171">
        <v>24.442039285714301</v>
      </c>
      <c r="BC171">
        <v>24.252060714285701</v>
      </c>
      <c r="BD171">
        <v>0</v>
      </c>
      <c r="BE171">
        <v>0</v>
      </c>
      <c r="BF171">
        <v>12997.8607142857</v>
      </c>
      <c r="BG171">
        <v>1039.63214285714</v>
      </c>
      <c r="BH171">
        <v>9.4661703571428593</v>
      </c>
      <c r="BI171">
        <v>1199.9939285714299</v>
      </c>
      <c r="BJ171">
        <v>0.33000796428571399</v>
      </c>
      <c r="BK171">
        <v>0.33000564285714301</v>
      </c>
      <c r="BL171">
        <v>0.33000835714285698</v>
      </c>
      <c r="BM171">
        <v>9.9779253571428608E-3</v>
      </c>
      <c r="BN171">
        <v>26</v>
      </c>
      <c r="BO171">
        <v>17743.007142857099</v>
      </c>
      <c r="BP171">
        <v>1560439127</v>
      </c>
      <c r="BQ171" t="s">
        <v>238</v>
      </c>
      <c r="BR171">
        <v>2</v>
      </c>
      <c r="BS171">
        <v>-0.51400000000000001</v>
      </c>
      <c r="BT171">
        <v>2.4E-2</v>
      </c>
      <c r="BU171">
        <v>400</v>
      </c>
      <c r="BV171">
        <v>19</v>
      </c>
      <c r="BW171">
        <v>0.04</v>
      </c>
      <c r="BX171">
        <v>0.04</v>
      </c>
      <c r="BY171">
        <v>28.101996335583401</v>
      </c>
      <c r="BZ171">
        <v>2.9539495432341698</v>
      </c>
      <c r="CA171">
        <v>0.29731795531323402</v>
      </c>
      <c r="CB171">
        <v>0</v>
      </c>
      <c r="CC171">
        <v>-47.903439024390202</v>
      </c>
      <c r="CD171">
        <v>-5.1413644599305099</v>
      </c>
      <c r="CE171">
        <v>0.51543480668316499</v>
      </c>
      <c r="CF171">
        <v>0</v>
      </c>
      <c r="CG171">
        <v>2.2073687804877999</v>
      </c>
      <c r="CH171">
        <v>6.1547038327613704E-3</v>
      </c>
      <c r="CI171">
        <v>2.8334346950876898E-3</v>
      </c>
      <c r="CJ171">
        <v>1</v>
      </c>
      <c r="CK171">
        <v>1</v>
      </c>
      <c r="CL171">
        <v>3</v>
      </c>
      <c r="CM171" t="s">
        <v>254</v>
      </c>
      <c r="CN171">
        <v>1.8608100000000001</v>
      </c>
      <c r="CO171">
        <v>1.8577600000000001</v>
      </c>
      <c r="CP171">
        <v>1.86052</v>
      </c>
      <c r="CQ171">
        <v>1.8533299999999999</v>
      </c>
      <c r="CR171">
        <v>1.8518699999999999</v>
      </c>
      <c r="CS171">
        <v>1.8527199999999999</v>
      </c>
      <c r="CT171">
        <v>1.8564000000000001</v>
      </c>
      <c r="CU171">
        <v>1.86267</v>
      </c>
      <c r="CV171" t="s">
        <v>240</v>
      </c>
      <c r="CW171" t="s">
        <v>19</v>
      </c>
      <c r="CX171" t="s">
        <v>19</v>
      </c>
      <c r="CY171" t="s">
        <v>19</v>
      </c>
      <c r="CZ171" t="s">
        <v>241</v>
      </c>
      <c r="DA171" t="s">
        <v>242</v>
      </c>
      <c r="DB171" t="s">
        <v>243</v>
      </c>
      <c r="DC171" t="s">
        <v>243</v>
      </c>
      <c r="DD171" t="s">
        <v>243</v>
      </c>
      <c r="DE171" t="s">
        <v>243</v>
      </c>
      <c r="DF171">
        <v>0</v>
      </c>
      <c r="DG171">
        <v>100</v>
      </c>
      <c r="DH171">
        <v>100</v>
      </c>
      <c r="DI171">
        <v>-0.51400000000000001</v>
      </c>
      <c r="DJ171">
        <v>2.4E-2</v>
      </c>
      <c r="DK171">
        <v>3</v>
      </c>
      <c r="DL171">
        <v>634.346</v>
      </c>
      <c r="DM171">
        <v>284.86200000000002</v>
      </c>
      <c r="DN171">
        <v>23.000299999999999</v>
      </c>
      <c r="DO171">
        <v>25.396000000000001</v>
      </c>
      <c r="DP171">
        <v>30.0002</v>
      </c>
      <c r="DQ171">
        <v>25.461300000000001</v>
      </c>
      <c r="DR171">
        <v>25.472899999999999</v>
      </c>
      <c r="DS171">
        <v>23.876899999999999</v>
      </c>
      <c r="DT171">
        <v>24.1143</v>
      </c>
      <c r="DU171">
        <v>58.6875</v>
      </c>
      <c r="DV171">
        <v>23</v>
      </c>
      <c r="DW171">
        <v>529.16999999999996</v>
      </c>
      <c r="DX171">
        <v>19</v>
      </c>
      <c r="DY171">
        <v>101.035</v>
      </c>
      <c r="DZ171">
        <v>105.008</v>
      </c>
    </row>
    <row r="172" spans="1:130" x14ac:dyDescent="0.25">
      <c r="A172">
        <v>156</v>
      </c>
      <c r="B172">
        <v>1560448893.5</v>
      </c>
      <c r="C172">
        <v>310</v>
      </c>
      <c r="D172" t="s">
        <v>553</v>
      </c>
      <c r="E172" t="s">
        <v>554</v>
      </c>
      <c r="G172">
        <v>1560448884.1607101</v>
      </c>
      <c r="H172">
        <f t="shared" si="58"/>
        <v>1.3535916073217703E-3</v>
      </c>
      <c r="I172">
        <f t="shared" si="59"/>
        <v>28.292631144597241</v>
      </c>
      <c r="J172">
        <f t="shared" si="60"/>
        <v>458.25371428571401</v>
      </c>
      <c r="K172">
        <f t="shared" si="61"/>
        <v>127.88344660950482</v>
      </c>
      <c r="L172">
        <f t="shared" si="62"/>
        <v>12.723216564738449</v>
      </c>
      <c r="M172">
        <f t="shared" si="63"/>
        <v>45.591993358267629</v>
      </c>
      <c r="N172">
        <f t="shared" si="64"/>
        <v>0.14175464014463413</v>
      </c>
      <c r="O172">
        <f t="shared" si="65"/>
        <v>3</v>
      </c>
      <c r="P172">
        <f t="shared" si="66"/>
        <v>0.13848287512308949</v>
      </c>
      <c r="Q172">
        <f t="shared" si="67"/>
        <v>8.6839916065264061E-2</v>
      </c>
      <c r="R172">
        <f t="shared" si="68"/>
        <v>215.02124971500908</v>
      </c>
      <c r="S172">
        <f t="shared" si="69"/>
        <v>24.675927544121215</v>
      </c>
      <c r="T172">
        <f t="shared" si="70"/>
        <v>24.3452535714286</v>
      </c>
      <c r="U172">
        <f t="shared" si="71"/>
        <v>3.0576544002701747</v>
      </c>
      <c r="V172">
        <f t="shared" si="72"/>
        <v>71.4127228814163</v>
      </c>
      <c r="W172">
        <f t="shared" si="73"/>
        <v>2.1104466066165237</v>
      </c>
      <c r="X172">
        <f t="shared" si="74"/>
        <v>2.9552809659995813</v>
      </c>
      <c r="Y172">
        <f t="shared" si="75"/>
        <v>0.94720779365365093</v>
      </c>
      <c r="Z172">
        <f t="shared" si="76"/>
        <v>-59.693389882890067</v>
      </c>
      <c r="AA172">
        <f t="shared" si="77"/>
        <v>-91.732615799999834</v>
      </c>
      <c r="AB172">
        <f t="shared" si="78"/>
        <v>-6.4069887892102795</v>
      </c>
      <c r="AC172">
        <f t="shared" si="79"/>
        <v>57.18825524290888</v>
      </c>
      <c r="AD172">
        <v>0</v>
      </c>
      <c r="AE172">
        <v>0</v>
      </c>
      <c r="AF172">
        <v>3</v>
      </c>
      <c r="AG172">
        <v>0</v>
      </c>
      <c r="AH172">
        <v>0</v>
      </c>
      <c r="AI172">
        <f t="shared" si="80"/>
        <v>1</v>
      </c>
      <c r="AJ172">
        <f t="shared" si="81"/>
        <v>0</v>
      </c>
      <c r="AK172">
        <f t="shared" si="82"/>
        <v>67759.385149017005</v>
      </c>
      <c r="AL172">
        <f t="shared" si="83"/>
        <v>1199.99285714286</v>
      </c>
      <c r="AM172">
        <f t="shared" si="84"/>
        <v>963.35592041872383</v>
      </c>
      <c r="AN172">
        <f t="shared" si="85"/>
        <v>0.80280137892857106</v>
      </c>
      <c r="AO172">
        <f t="shared" si="86"/>
        <v>0.22320021619999991</v>
      </c>
      <c r="AP172">
        <v>10</v>
      </c>
      <c r="AQ172">
        <v>1</v>
      </c>
      <c r="AR172" t="s">
        <v>237</v>
      </c>
      <c r="AS172">
        <v>1560448884.1607101</v>
      </c>
      <c r="AT172">
        <v>458.25371428571401</v>
      </c>
      <c r="AU172">
        <v>506.447785714286</v>
      </c>
      <c r="AV172">
        <v>21.212496428571399</v>
      </c>
      <c r="AW172">
        <v>19.004096428571401</v>
      </c>
      <c r="AX172">
        <v>599.926892857143</v>
      </c>
      <c r="AY172">
        <v>99.391446428571498</v>
      </c>
      <c r="AZ172">
        <v>9.9276585714285701E-2</v>
      </c>
      <c r="BA172">
        <v>23.778078571428601</v>
      </c>
      <c r="BB172">
        <v>24.4400678571429</v>
      </c>
      <c r="BC172">
        <v>24.2504392857143</v>
      </c>
      <c r="BD172">
        <v>0</v>
      </c>
      <c r="BE172">
        <v>0</v>
      </c>
      <c r="BF172">
        <v>12997.507142857099</v>
      </c>
      <c r="BG172">
        <v>1039.63678571429</v>
      </c>
      <c r="BH172">
        <v>9.0846389285714295</v>
      </c>
      <c r="BI172">
        <v>1199.99285714286</v>
      </c>
      <c r="BJ172">
        <v>0.33000871428571399</v>
      </c>
      <c r="BK172">
        <v>0.33000546428571398</v>
      </c>
      <c r="BL172">
        <v>0.33000764285714301</v>
      </c>
      <c r="BM172">
        <v>9.9781128571428592E-3</v>
      </c>
      <c r="BN172">
        <v>26</v>
      </c>
      <c r="BO172">
        <v>17742.996428571401</v>
      </c>
      <c r="BP172">
        <v>1560439127</v>
      </c>
      <c r="BQ172" t="s">
        <v>238</v>
      </c>
      <c r="BR172">
        <v>2</v>
      </c>
      <c r="BS172">
        <v>-0.51400000000000001</v>
      </c>
      <c r="BT172">
        <v>2.4E-2</v>
      </c>
      <c r="BU172">
        <v>400</v>
      </c>
      <c r="BV172">
        <v>19</v>
      </c>
      <c r="BW172">
        <v>0.04</v>
      </c>
      <c r="BX172">
        <v>0.04</v>
      </c>
      <c r="BY172">
        <v>28.209756954395001</v>
      </c>
      <c r="BZ172">
        <v>2.82956679915306</v>
      </c>
      <c r="CA172">
        <v>0.28357069773181198</v>
      </c>
      <c r="CB172">
        <v>0</v>
      </c>
      <c r="CC172">
        <v>-48.095936585365799</v>
      </c>
      <c r="CD172">
        <v>-4.9512710801404998</v>
      </c>
      <c r="CE172">
        <v>0.49423732265029902</v>
      </c>
      <c r="CF172">
        <v>0</v>
      </c>
      <c r="CG172">
        <v>2.2079173170731701</v>
      </c>
      <c r="CH172">
        <v>1.34726132404144E-2</v>
      </c>
      <c r="CI172">
        <v>3.2500671845890798E-3</v>
      </c>
      <c r="CJ172">
        <v>1</v>
      </c>
      <c r="CK172">
        <v>1</v>
      </c>
      <c r="CL172">
        <v>3</v>
      </c>
      <c r="CM172" t="s">
        <v>254</v>
      </c>
      <c r="CN172">
        <v>1.8608100000000001</v>
      </c>
      <c r="CO172">
        <v>1.8577600000000001</v>
      </c>
      <c r="CP172">
        <v>1.8605100000000001</v>
      </c>
      <c r="CQ172">
        <v>1.8533299999999999</v>
      </c>
      <c r="CR172">
        <v>1.8518600000000001</v>
      </c>
      <c r="CS172">
        <v>1.8527199999999999</v>
      </c>
      <c r="CT172">
        <v>1.8564099999999999</v>
      </c>
      <c r="CU172">
        <v>1.86266</v>
      </c>
      <c r="CV172" t="s">
        <v>240</v>
      </c>
      <c r="CW172" t="s">
        <v>19</v>
      </c>
      <c r="CX172" t="s">
        <v>19</v>
      </c>
      <c r="CY172" t="s">
        <v>19</v>
      </c>
      <c r="CZ172" t="s">
        <v>241</v>
      </c>
      <c r="DA172" t="s">
        <v>242</v>
      </c>
      <c r="DB172" t="s">
        <v>243</v>
      </c>
      <c r="DC172" t="s">
        <v>243</v>
      </c>
      <c r="DD172" t="s">
        <v>243</v>
      </c>
      <c r="DE172" t="s">
        <v>243</v>
      </c>
      <c r="DF172">
        <v>0</v>
      </c>
      <c r="DG172">
        <v>100</v>
      </c>
      <c r="DH172">
        <v>100</v>
      </c>
      <c r="DI172">
        <v>-0.51400000000000001</v>
      </c>
      <c r="DJ172">
        <v>2.4E-2</v>
      </c>
      <c r="DK172">
        <v>3</v>
      </c>
      <c r="DL172">
        <v>635.60400000000004</v>
      </c>
      <c r="DM172">
        <v>284.41800000000001</v>
      </c>
      <c r="DN172">
        <v>23.0002</v>
      </c>
      <c r="DO172">
        <v>25.396999999999998</v>
      </c>
      <c r="DP172">
        <v>30.0002</v>
      </c>
      <c r="DQ172">
        <v>25.462199999999999</v>
      </c>
      <c r="DR172">
        <v>25.472899999999999</v>
      </c>
      <c r="DS172">
        <v>24.02</v>
      </c>
      <c r="DT172">
        <v>24.1143</v>
      </c>
      <c r="DU172">
        <v>58.6875</v>
      </c>
      <c r="DV172">
        <v>23</v>
      </c>
      <c r="DW172">
        <v>534.16999999999996</v>
      </c>
      <c r="DX172">
        <v>19</v>
      </c>
      <c r="DY172">
        <v>101.035</v>
      </c>
      <c r="DZ172">
        <v>105.00700000000001</v>
      </c>
    </row>
    <row r="173" spans="1:130" x14ac:dyDescent="0.25">
      <c r="A173">
        <v>157</v>
      </c>
      <c r="B173">
        <v>1560448895.5</v>
      </c>
      <c r="C173">
        <v>312</v>
      </c>
      <c r="D173" t="s">
        <v>555</v>
      </c>
      <c r="E173" t="s">
        <v>556</v>
      </c>
      <c r="G173">
        <v>1560448886.1607101</v>
      </c>
      <c r="H173">
        <f t="shared" si="58"/>
        <v>1.3547980109958533E-3</v>
      </c>
      <c r="I173">
        <f t="shared" si="59"/>
        <v>28.396154089568306</v>
      </c>
      <c r="J173">
        <f t="shared" si="60"/>
        <v>461.42003571428597</v>
      </c>
      <c r="K173">
        <f t="shared" si="61"/>
        <v>130.19848800916506</v>
      </c>
      <c r="L173">
        <f t="shared" si="62"/>
        <v>12.953653537204962</v>
      </c>
      <c r="M173">
        <f t="shared" si="63"/>
        <v>45.90740928840016</v>
      </c>
      <c r="N173">
        <f t="shared" si="64"/>
        <v>0.14192390995288306</v>
      </c>
      <c r="O173">
        <f t="shared" si="65"/>
        <v>3</v>
      </c>
      <c r="P173">
        <f t="shared" si="66"/>
        <v>0.13864441699406058</v>
      </c>
      <c r="Q173">
        <f t="shared" si="67"/>
        <v>8.6941553436644073E-2</v>
      </c>
      <c r="R173">
        <f t="shared" si="68"/>
        <v>215.02136172774109</v>
      </c>
      <c r="S173">
        <f t="shared" si="69"/>
        <v>24.673496918531349</v>
      </c>
      <c r="T173">
        <f t="shared" si="70"/>
        <v>24.343285714285749</v>
      </c>
      <c r="U173">
        <f t="shared" si="71"/>
        <v>3.0572939164291357</v>
      </c>
      <c r="V173">
        <f t="shared" si="72"/>
        <v>71.418106084393074</v>
      </c>
      <c r="W173">
        <f t="shared" si="73"/>
        <v>2.1103358426790684</v>
      </c>
      <c r="X173">
        <f t="shared" si="74"/>
        <v>2.9549031168445361</v>
      </c>
      <c r="Y173">
        <f t="shared" si="75"/>
        <v>0.94695807375006735</v>
      </c>
      <c r="Z173">
        <f t="shared" si="76"/>
        <v>-59.746592284917128</v>
      </c>
      <c r="AA173">
        <f t="shared" si="77"/>
        <v>-91.758031457143531</v>
      </c>
      <c r="AB173">
        <f t="shared" si="78"/>
        <v>-6.4086314809910414</v>
      </c>
      <c r="AC173">
        <f t="shared" si="79"/>
        <v>57.108106504689388</v>
      </c>
      <c r="AD173">
        <v>0</v>
      </c>
      <c r="AE173">
        <v>0</v>
      </c>
      <c r="AF173">
        <v>3</v>
      </c>
      <c r="AG173">
        <v>0</v>
      </c>
      <c r="AH173">
        <v>0</v>
      </c>
      <c r="AI173">
        <f t="shared" si="80"/>
        <v>1</v>
      </c>
      <c r="AJ173">
        <f t="shared" si="81"/>
        <v>0</v>
      </c>
      <c r="AK173">
        <f t="shared" si="82"/>
        <v>67776.445585958121</v>
      </c>
      <c r="AL173">
        <f t="shared" si="83"/>
        <v>1199.9939285714299</v>
      </c>
      <c r="AM173">
        <f t="shared" si="84"/>
        <v>963.35679749154417</v>
      </c>
      <c r="AN173">
        <f t="shared" si="85"/>
        <v>0.80280139303571496</v>
      </c>
      <c r="AO173">
        <f t="shared" si="86"/>
        <v>0.22320012926428584</v>
      </c>
      <c r="AP173">
        <v>10</v>
      </c>
      <c r="AQ173">
        <v>1</v>
      </c>
      <c r="AR173" t="s">
        <v>237</v>
      </c>
      <c r="AS173">
        <v>1560448886.1607101</v>
      </c>
      <c r="AT173">
        <v>461.42003571428597</v>
      </c>
      <c r="AU173">
        <v>509.78942857142903</v>
      </c>
      <c r="AV173">
        <v>21.211200000000002</v>
      </c>
      <c r="AW173">
        <v>19.0010714285714</v>
      </c>
      <c r="AX173">
        <v>599.99275</v>
      </c>
      <c r="AY173">
        <v>99.391821428571404</v>
      </c>
      <c r="AZ173">
        <v>9.9760503571428599E-2</v>
      </c>
      <c r="BA173">
        <v>23.775953571428602</v>
      </c>
      <c r="BB173">
        <v>24.4391035714286</v>
      </c>
      <c r="BC173">
        <v>24.247467857142901</v>
      </c>
      <c r="BD173">
        <v>0</v>
      </c>
      <c r="BE173">
        <v>0</v>
      </c>
      <c r="BF173">
        <v>13000.9964285714</v>
      </c>
      <c r="BG173">
        <v>1039.6417857142901</v>
      </c>
      <c r="BH173">
        <v>8.69700535714286</v>
      </c>
      <c r="BI173">
        <v>1199.9939285714299</v>
      </c>
      <c r="BJ173">
        <v>0.33000992857142902</v>
      </c>
      <c r="BK173">
        <v>0.33000510714285702</v>
      </c>
      <c r="BL173">
        <v>0.33000692857142899</v>
      </c>
      <c r="BM173">
        <v>9.9779335714285707E-3</v>
      </c>
      <c r="BN173">
        <v>26</v>
      </c>
      <c r="BO173">
        <v>17743.021428571399</v>
      </c>
      <c r="BP173">
        <v>1560439127</v>
      </c>
      <c r="BQ173" t="s">
        <v>238</v>
      </c>
      <c r="BR173">
        <v>2</v>
      </c>
      <c r="BS173">
        <v>-0.51400000000000001</v>
      </c>
      <c r="BT173">
        <v>2.4E-2</v>
      </c>
      <c r="BU173">
        <v>400</v>
      </c>
      <c r="BV173">
        <v>19</v>
      </c>
      <c r="BW173">
        <v>0.04</v>
      </c>
      <c r="BX173">
        <v>0.04</v>
      </c>
      <c r="BY173">
        <v>28.314459939895901</v>
      </c>
      <c r="BZ173">
        <v>2.89692079978684</v>
      </c>
      <c r="CA173">
        <v>0.290289817969136</v>
      </c>
      <c r="CB173">
        <v>0</v>
      </c>
      <c r="CC173">
        <v>-48.270995121951202</v>
      </c>
      <c r="CD173">
        <v>-5.0754146341471804</v>
      </c>
      <c r="CE173">
        <v>0.50691610743416404</v>
      </c>
      <c r="CF173">
        <v>0</v>
      </c>
      <c r="CG173">
        <v>2.2094202439024402</v>
      </c>
      <c r="CH173">
        <v>2.4635331010453499E-2</v>
      </c>
      <c r="CI173">
        <v>4.5312731683134896E-3</v>
      </c>
      <c r="CJ173">
        <v>1</v>
      </c>
      <c r="CK173">
        <v>1</v>
      </c>
      <c r="CL173">
        <v>3</v>
      </c>
      <c r="CM173" t="s">
        <v>254</v>
      </c>
      <c r="CN173">
        <v>1.8608100000000001</v>
      </c>
      <c r="CO173">
        <v>1.8577600000000001</v>
      </c>
      <c r="CP173">
        <v>1.8605100000000001</v>
      </c>
      <c r="CQ173">
        <v>1.8533299999999999</v>
      </c>
      <c r="CR173">
        <v>1.85185</v>
      </c>
      <c r="CS173">
        <v>1.8527199999999999</v>
      </c>
      <c r="CT173">
        <v>1.8564000000000001</v>
      </c>
      <c r="CU173">
        <v>1.86266</v>
      </c>
      <c r="CV173" t="s">
        <v>240</v>
      </c>
      <c r="CW173" t="s">
        <v>19</v>
      </c>
      <c r="CX173" t="s">
        <v>19</v>
      </c>
      <c r="CY173" t="s">
        <v>19</v>
      </c>
      <c r="CZ173" t="s">
        <v>241</v>
      </c>
      <c r="DA173" t="s">
        <v>242</v>
      </c>
      <c r="DB173" t="s">
        <v>243</v>
      </c>
      <c r="DC173" t="s">
        <v>243</v>
      </c>
      <c r="DD173" t="s">
        <v>243</v>
      </c>
      <c r="DE173" t="s">
        <v>243</v>
      </c>
      <c r="DF173">
        <v>0</v>
      </c>
      <c r="DG173">
        <v>100</v>
      </c>
      <c r="DH173">
        <v>100</v>
      </c>
      <c r="DI173">
        <v>-0.51400000000000001</v>
      </c>
      <c r="DJ173">
        <v>2.4E-2</v>
      </c>
      <c r="DK173">
        <v>3</v>
      </c>
      <c r="DL173">
        <v>637.30899999999997</v>
      </c>
      <c r="DM173">
        <v>283.89800000000002</v>
      </c>
      <c r="DN173">
        <v>23</v>
      </c>
      <c r="DO173">
        <v>25.398099999999999</v>
      </c>
      <c r="DP173">
        <v>30.0002</v>
      </c>
      <c r="DQ173">
        <v>25.4633</v>
      </c>
      <c r="DR173">
        <v>25.473199999999999</v>
      </c>
      <c r="DS173">
        <v>24.1067</v>
      </c>
      <c r="DT173">
        <v>24.1143</v>
      </c>
      <c r="DU173">
        <v>58.6875</v>
      </c>
      <c r="DV173">
        <v>23</v>
      </c>
      <c r="DW173">
        <v>534.16999999999996</v>
      </c>
      <c r="DX173">
        <v>19</v>
      </c>
      <c r="DY173">
        <v>101.035</v>
      </c>
      <c r="DZ173">
        <v>105.00700000000001</v>
      </c>
    </row>
    <row r="174" spans="1:130" x14ac:dyDescent="0.25">
      <c r="A174">
        <v>158</v>
      </c>
      <c r="B174">
        <v>1560448897.5</v>
      </c>
      <c r="C174">
        <v>314</v>
      </c>
      <c r="D174" t="s">
        <v>557</v>
      </c>
      <c r="E174" t="s">
        <v>558</v>
      </c>
      <c r="G174">
        <v>1560448888.1607101</v>
      </c>
      <c r="H174">
        <f t="shared" si="58"/>
        <v>1.356003520479738E-3</v>
      </c>
      <c r="I174">
        <f t="shared" si="59"/>
        <v>28.50400493772953</v>
      </c>
      <c r="J174">
        <f t="shared" si="60"/>
        <v>464.59853571428602</v>
      </c>
      <c r="K174">
        <f t="shared" si="61"/>
        <v>132.50417151934286</v>
      </c>
      <c r="L174">
        <f t="shared" si="62"/>
        <v>13.183061393973261</v>
      </c>
      <c r="M174">
        <f t="shared" si="63"/>
        <v>46.223684504735857</v>
      </c>
      <c r="N174">
        <f t="shared" si="64"/>
        <v>0.14210466534713828</v>
      </c>
      <c r="O174">
        <f t="shared" si="65"/>
        <v>3</v>
      </c>
      <c r="P174">
        <f t="shared" si="66"/>
        <v>0.13881691025117707</v>
      </c>
      <c r="Q174">
        <f t="shared" si="67"/>
        <v>8.7050081967991799E-2</v>
      </c>
      <c r="R174">
        <f t="shared" si="68"/>
        <v>215.02204923612743</v>
      </c>
      <c r="S174">
        <f t="shared" si="69"/>
        <v>24.670302442874281</v>
      </c>
      <c r="T174">
        <f t="shared" si="70"/>
        <v>24.340600000000002</v>
      </c>
      <c r="U174">
        <f t="shared" si="71"/>
        <v>3.0568019911769966</v>
      </c>
      <c r="V174">
        <f t="shared" si="72"/>
        <v>71.425094200253554</v>
      </c>
      <c r="W174">
        <f t="shared" si="73"/>
        <v>2.1101749847715356</v>
      </c>
      <c r="X174">
        <f t="shared" si="74"/>
        <v>2.9543888018618034</v>
      </c>
      <c r="Y174">
        <f t="shared" si="75"/>
        <v>0.94662700640546094</v>
      </c>
      <c r="Z174">
        <f t="shared" si="76"/>
        <v>-59.799755253156448</v>
      </c>
      <c r="AA174">
        <f t="shared" si="77"/>
        <v>-91.791533914288649</v>
      </c>
      <c r="AB174">
        <f t="shared" si="78"/>
        <v>-6.4107907998352669</v>
      </c>
      <c r="AC174">
        <f t="shared" si="79"/>
        <v>57.019969268847049</v>
      </c>
      <c r="AD174">
        <v>0</v>
      </c>
      <c r="AE174">
        <v>0</v>
      </c>
      <c r="AF174">
        <v>3</v>
      </c>
      <c r="AG174">
        <v>0</v>
      </c>
      <c r="AH174">
        <v>0</v>
      </c>
      <c r="AI174">
        <f t="shared" si="80"/>
        <v>1</v>
      </c>
      <c r="AJ174">
        <f t="shared" si="81"/>
        <v>0</v>
      </c>
      <c r="AK174">
        <f t="shared" si="82"/>
        <v>67782.276152902021</v>
      </c>
      <c r="AL174">
        <f t="shared" si="83"/>
        <v>1199.9978571428601</v>
      </c>
      <c r="AM174">
        <f t="shared" si="84"/>
        <v>963.35981796154067</v>
      </c>
      <c r="AN174">
        <f t="shared" si="85"/>
        <v>0.80280128187499955</v>
      </c>
      <c r="AO174">
        <f t="shared" si="86"/>
        <v>0.22320014311071418</v>
      </c>
      <c r="AP174">
        <v>10</v>
      </c>
      <c r="AQ174">
        <v>1</v>
      </c>
      <c r="AR174" t="s">
        <v>237</v>
      </c>
      <c r="AS174">
        <v>1560448888.1607101</v>
      </c>
      <c r="AT174">
        <v>464.59853571428602</v>
      </c>
      <c r="AU174">
        <v>513.15103571428597</v>
      </c>
      <c r="AV174">
        <v>21.209564285714301</v>
      </c>
      <c r="AW174">
        <v>18.997682142857101</v>
      </c>
      <c r="AX174">
        <v>600.05153571428605</v>
      </c>
      <c r="AY174">
        <v>99.391589285714304</v>
      </c>
      <c r="AZ174">
        <v>0.100081375</v>
      </c>
      <c r="BA174">
        <v>23.773060714285698</v>
      </c>
      <c r="BB174">
        <v>24.437521428571401</v>
      </c>
      <c r="BC174">
        <v>24.2436785714286</v>
      </c>
      <c r="BD174">
        <v>0</v>
      </c>
      <c r="BE174">
        <v>0</v>
      </c>
      <c r="BF174">
        <v>13002.1357142857</v>
      </c>
      <c r="BG174">
        <v>1039.6442857142899</v>
      </c>
      <c r="BH174">
        <v>8.5880946428571399</v>
      </c>
      <c r="BI174">
        <v>1199.9978571428601</v>
      </c>
      <c r="BJ174">
        <v>0.33000953571428598</v>
      </c>
      <c r="BK174">
        <v>0.33000596428571399</v>
      </c>
      <c r="BL174">
        <v>0.33000657142857098</v>
      </c>
      <c r="BM174">
        <v>9.9778396428571395E-3</v>
      </c>
      <c r="BN174">
        <v>26</v>
      </c>
      <c r="BO174">
        <v>17743.075000000001</v>
      </c>
      <c r="BP174">
        <v>1560439127</v>
      </c>
      <c r="BQ174" t="s">
        <v>238</v>
      </c>
      <c r="BR174">
        <v>2</v>
      </c>
      <c r="BS174">
        <v>-0.51400000000000001</v>
      </c>
      <c r="BT174">
        <v>2.4E-2</v>
      </c>
      <c r="BU174">
        <v>400</v>
      </c>
      <c r="BV174">
        <v>19</v>
      </c>
      <c r="BW174">
        <v>0.04</v>
      </c>
      <c r="BX174">
        <v>0.04</v>
      </c>
      <c r="BY174">
        <v>28.413138415215698</v>
      </c>
      <c r="BZ174">
        <v>2.96644175674064</v>
      </c>
      <c r="CA174">
        <v>0.29691825956176399</v>
      </c>
      <c r="CB174">
        <v>0</v>
      </c>
      <c r="CC174">
        <v>-48.442729268292702</v>
      </c>
      <c r="CD174">
        <v>-5.1470717770026599</v>
      </c>
      <c r="CE174">
        <v>0.51422170896670205</v>
      </c>
      <c r="CF174">
        <v>0</v>
      </c>
      <c r="CG174">
        <v>2.2112400000000001</v>
      </c>
      <c r="CH174">
        <v>3.5264738675968202E-2</v>
      </c>
      <c r="CI174">
        <v>5.6410602705174399E-3</v>
      </c>
      <c r="CJ174">
        <v>1</v>
      </c>
      <c r="CK174">
        <v>1</v>
      </c>
      <c r="CL174">
        <v>3</v>
      </c>
      <c r="CM174" t="s">
        <v>254</v>
      </c>
      <c r="CN174">
        <v>1.8608</v>
      </c>
      <c r="CO174">
        <v>1.8577600000000001</v>
      </c>
      <c r="CP174">
        <v>1.86052</v>
      </c>
      <c r="CQ174">
        <v>1.8533299999999999</v>
      </c>
      <c r="CR174">
        <v>1.85185</v>
      </c>
      <c r="CS174">
        <v>1.8527199999999999</v>
      </c>
      <c r="CT174">
        <v>1.8564099999999999</v>
      </c>
      <c r="CU174">
        <v>1.86266</v>
      </c>
      <c r="CV174" t="s">
        <v>240</v>
      </c>
      <c r="CW174" t="s">
        <v>19</v>
      </c>
      <c r="CX174" t="s">
        <v>19</v>
      </c>
      <c r="CY174" t="s">
        <v>19</v>
      </c>
      <c r="CZ174" t="s">
        <v>241</v>
      </c>
      <c r="DA174" t="s">
        <v>242</v>
      </c>
      <c r="DB174" t="s">
        <v>243</v>
      </c>
      <c r="DC174" t="s">
        <v>243</v>
      </c>
      <c r="DD174" t="s">
        <v>243</v>
      </c>
      <c r="DE174" t="s">
        <v>243</v>
      </c>
      <c r="DF174">
        <v>0</v>
      </c>
      <c r="DG174">
        <v>100</v>
      </c>
      <c r="DH174">
        <v>100</v>
      </c>
      <c r="DI174">
        <v>-0.51400000000000001</v>
      </c>
      <c r="DJ174">
        <v>2.4E-2</v>
      </c>
      <c r="DK174">
        <v>3</v>
      </c>
      <c r="DL174">
        <v>636.96799999999996</v>
      </c>
      <c r="DM174">
        <v>284.11399999999998</v>
      </c>
      <c r="DN174">
        <v>22.9999</v>
      </c>
      <c r="DO174">
        <v>25.398199999999999</v>
      </c>
      <c r="DP174">
        <v>30.0001</v>
      </c>
      <c r="DQ174">
        <v>25.4634</v>
      </c>
      <c r="DR174">
        <v>25.474299999999999</v>
      </c>
      <c r="DS174">
        <v>24.229399999999998</v>
      </c>
      <c r="DT174">
        <v>24.1143</v>
      </c>
      <c r="DU174">
        <v>58.6875</v>
      </c>
      <c r="DV174">
        <v>23</v>
      </c>
      <c r="DW174">
        <v>539.16999999999996</v>
      </c>
      <c r="DX174">
        <v>19</v>
      </c>
      <c r="DY174">
        <v>101.035</v>
      </c>
      <c r="DZ174">
        <v>105.00700000000001</v>
      </c>
    </row>
    <row r="175" spans="1:130" x14ac:dyDescent="0.25">
      <c r="A175">
        <v>159</v>
      </c>
      <c r="B175">
        <v>1560448899.5</v>
      </c>
      <c r="C175">
        <v>316</v>
      </c>
      <c r="D175" t="s">
        <v>559</v>
      </c>
      <c r="E175" t="s">
        <v>560</v>
      </c>
      <c r="G175">
        <v>1560448890.1607101</v>
      </c>
      <c r="H175">
        <f t="shared" si="58"/>
        <v>1.3567086124402969E-3</v>
      </c>
      <c r="I175">
        <f t="shared" si="59"/>
        <v>28.606940858035664</v>
      </c>
      <c r="J175">
        <f t="shared" si="60"/>
        <v>467.78446428571402</v>
      </c>
      <c r="K175">
        <f t="shared" si="61"/>
        <v>134.76644712503986</v>
      </c>
      <c r="L175">
        <f t="shared" si="62"/>
        <v>13.408098750507655</v>
      </c>
      <c r="M175">
        <f t="shared" si="63"/>
        <v>46.540518243956932</v>
      </c>
      <c r="N175">
        <f t="shared" si="64"/>
        <v>0.14223689536613626</v>
      </c>
      <c r="O175">
        <f t="shared" si="65"/>
        <v>3</v>
      </c>
      <c r="P175">
        <f t="shared" si="66"/>
        <v>0.13894308974645067</v>
      </c>
      <c r="Q175">
        <f t="shared" si="67"/>
        <v>8.7129471585042112E-2</v>
      </c>
      <c r="R175">
        <f t="shared" si="68"/>
        <v>215.02281790520763</v>
      </c>
      <c r="S175">
        <f t="shared" si="69"/>
        <v>24.666825527125056</v>
      </c>
      <c r="T175">
        <f t="shared" si="70"/>
        <v>24.337501785714302</v>
      </c>
      <c r="U175">
        <f t="shared" si="71"/>
        <v>3.0562345968678821</v>
      </c>
      <c r="V175">
        <f t="shared" si="72"/>
        <v>71.432511683238971</v>
      </c>
      <c r="W175">
        <f t="shared" si="73"/>
        <v>2.1099746462982973</v>
      </c>
      <c r="X175">
        <f t="shared" si="74"/>
        <v>2.9538015625921004</v>
      </c>
      <c r="Y175">
        <f t="shared" si="75"/>
        <v>0.94625995056958478</v>
      </c>
      <c r="Z175">
        <f t="shared" si="76"/>
        <v>-59.830849808617096</v>
      </c>
      <c r="AA175">
        <f t="shared" si="77"/>
        <v>-91.824747557152634</v>
      </c>
      <c r="AB175">
        <f t="shared" si="78"/>
        <v>-6.412903161974234</v>
      </c>
      <c r="AC175">
        <f t="shared" si="79"/>
        <v>56.954317377463653</v>
      </c>
      <c r="AD175">
        <v>0</v>
      </c>
      <c r="AE175">
        <v>0</v>
      </c>
      <c r="AF175">
        <v>3</v>
      </c>
      <c r="AG175">
        <v>0</v>
      </c>
      <c r="AH175">
        <v>0</v>
      </c>
      <c r="AI175">
        <f t="shared" si="80"/>
        <v>1</v>
      </c>
      <c r="AJ175">
        <f t="shared" si="81"/>
        <v>0</v>
      </c>
      <c r="AK175">
        <f t="shared" si="82"/>
        <v>67781.498230800629</v>
      </c>
      <c r="AL175">
        <f t="shared" si="83"/>
        <v>1200.0021428571399</v>
      </c>
      <c r="AM175">
        <f t="shared" si="84"/>
        <v>963.36312235964397</v>
      </c>
      <c r="AN175">
        <f t="shared" si="85"/>
        <v>0.80280116839285698</v>
      </c>
      <c r="AO175">
        <f t="shared" si="86"/>
        <v>0.2232001754214285</v>
      </c>
      <c r="AP175">
        <v>10</v>
      </c>
      <c r="AQ175">
        <v>1</v>
      </c>
      <c r="AR175" t="s">
        <v>237</v>
      </c>
      <c r="AS175">
        <v>1560448890.1607101</v>
      </c>
      <c r="AT175">
        <v>467.78446428571402</v>
      </c>
      <c r="AU175">
        <v>516.51442857142899</v>
      </c>
      <c r="AV175">
        <v>21.2076142857143</v>
      </c>
      <c r="AW175">
        <v>18.9946607142857</v>
      </c>
      <c r="AX175">
        <v>600.07407142857096</v>
      </c>
      <c r="AY175">
        <v>99.391203571428605</v>
      </c>
      <c r="AZ175">
        <v>0.100168625</v>
      </c>
      <c r="BA175">
        <v>23.769757142857099</v>
      </c>
      <c r="BB175">
        <v>24.435075000000001</v>
      </c>
      <c r="BC175">
        <v>24.239928571428599</v>
      </c>
      <c r="BD175">
        <v>0</v>
      </c>
      <c r="BE175">
        <v>0</v>
      </c>
      <c r="BF175">
        <v>13001.8642857143</v>
      </c>
      <c r="BG175">
        <v>1039.6389285714299</v>
      </c>
      <c r="BH175">
        <v>8.8745067857142796</v>
      </c>
      <c r="BI175">
        <v>1200.0021428571399</v>
      </c>
      <c r="BJ175">
        <v>0.33000889285714302</v>
      </c>
      <c r="BK175">
        <v>0.33000685714285699</v>
      </c>
      <c r="BL175">
        <v>0.33000646428571401</v>
      </c>
      <c r="BM175">
        <v>9.9776992857142904E-3</v>
      </c>
      <c r="BN175">
        <v>26</v>
      </c>
      <c r="BO175">
        <v>17743.135714285701</v>
      </c>
      <c r="BP175">
        <v>1560439127</v>
      </c>
      <c r="BQ175" t="s">
        <v>238</v>
      </c>
      <c r="BR175">
        <v>2</v>
      </c>
      <c r="BS175">
        <v>-0.51400000000000001</v>
      </c>
      <c r="BT175">
        <v>2.4E-2</v>
      </c>
      <c r="BU175">
        <v>400</v>
      </c>
      <c r="BV175">
        <v>19</v>
      </c>
      <c r="BW175">
        <v>0.04</v>
      </c>
      <c r="BX175">
        <v>0.04</v>
      </c>
      <c r="BY175">
        <v>28.526548535030798</v>
      </c>
      <c r="BZ175">
        <v>3.0423688338486898</v>
      </c>
      <c r="CA175">
        <v>0.30502425149496498</v>
      </c>
      <c r="CB175">
        <v>0</v>
      </c>
      <c r="CC175">
        <v>-48.636278048780497</v>
      </c>
      <c r="CD175">
        <v>-5.2276536585378102</v>
      </c>
      <c r="CE175">
        <v>0.52303262805101303</v>
      </c>
      <c r="CF175">
        <v>0</v>
      </c>
      <c r="CG175">
        <v>2.2125421951219502</v>
      </c>
      <c r="CH175">
        <v>3.9854006968637001E-2</v>
      </c>
      <c r="CI175">
        <v>5.9754544728455403E-3</v>
      </c>
      <c r="CJ175">
        <v>1</v>
      </c>
      <c r="CK175">
        <v>1</v>
      </c>
      <c r="CL175">
        <v>3</v>
      </c>
      <c r="CM175" t="s">
        <v>254</v>
      </c>
      <c r="CN175">
        <v>1.8608</v>
      </c>
      <c r="CO175">
        <v>1.8577600000000001</v>
      </c>
      <c r="CP175">
        <v>1.86052</v>
      </c>
      <c r="CQ175">
        <v>1.8533299999999999</v>
      </c>
      <c r="CR175">
        <v>1.8518699999999999</v>
      </c>
      <c r="CS175">
        <v>1.8527199999999999</v>
      </c>
      <c r="CT175">
        <v>1.8564000000000001</v>
      </c>
      <c r="CU175">
        <v>1.86266</v>
      </c>
      <c r="CV175" t="s">
        <v>240</v>
      </c>
      <c r="CW175" t="s">
        <v>19</v>
      </c>
      <c r="CX175" t="s">
        <v>19</v>
      </c>
      <c r="CY175" t="s">
        <v>19</v>
      </c>
      <c r="CZ175" t="s">
        <v>241</v>
      </c>
      <c r="DA175" t="s">
        <v>242</v>
      </c>
      <c r="DB175" t="s">
        <v>243</v>
      </c>
      <c r="DC175" t="s">
        <v>243</v>
      </c>
      <c r="DD175" t="s">
        <v>243</v>
      </c>
      <c r="DE175" t="s">
        <v>243</v>
      </c>
      <c r="DF175">
        <v>0</v>
      </c>
      <c r="DG175">
        <v>100</v>
      </c>
      <c r="DH175">
        <v>100</v>
      </c>
      <c r="DI175">
        <v>-0.51400000000000001</v>
      </c>
      <c r="DJ175">
        <v>2.4E-2</v>
      </c>
      <c r="DK175">
        <v>3</v>
      </c>
      <c r="DL175">
        <v>636.18200000000002</v>
      </c>
      <c r="DM175">
        <v>284.42899999999997</v>
      </c>
      <c r="DN175">
        <v>22.9999</v>
      </c>
      <c r="DO175">
        <v>25.398199999999999</v>
      </c>
      <c r="DP175">
        <v>30.000299999999999</v>
      </c>
      <c r="DQ175">
        <v>25.4634</v>
      </c>
      <c r="DR175">
        <v>25.475000000000001</v>
      </c>
      <c r="DS175">
        <v>24.372</v>
      </c>
      <c r="DT175">
        <v>24.1143</v>
      </c>
      <c r="DU175">
        <v>58.6875</v>
      </c>
      <c r="DV175">
        <v>23</v>
      </c>
      <c r="DW175">
        <v>544.16999999999996</v>
      </c>
      <c r="DX175">
        <v>19</v>
      </c>
      <c r="DY175">
        <v>101.036</v>
      </c>
      <c r="DZ175">
        <v>105.00700000000001</v>
      </c>
    </row>
    <row r="176" spans="1:130" x14ac:dyDescent="0.25">
      <c r="A176">
        <v>160</v>
      </c>
      <c r="B176">
        <v>1560448901.5</v>
      </c>
      <c r="C176">
        <v>318</v>
      </c>
      <c r="D176" t="s">
        <v>561</v>
      </c>
      <c r="E176" t="s">
        <v>562</v>
      </c>
      <c r="G176">
        <v>1560448892.1607101</v>
      </c>
      <c r="H176">
        <f t="shared" si="58"/>
        <v>1.3569616730873301E-3</v>
      </c>
      <c r="I176">
        <f t="shared" si="59"/>
        <v>28.699491240289042</v>
      </c>
      <c r="J176">
        <f t="shared" si="60"/>
        <v>470.967035714286</v>
      </c>
      <c r="K176">
        <f t="shared" si="61"/>
        <v>137.03197197825833</v>
      </c>
      <c r="L176">
        <f t="shared" si="62"/>
        <v>13.633462271825763</v>
      </c>
      <c r="M176">
        <f t="shared" si="63"/>
        <v>46.857030662180684</v>
      </c>
      <c r="N176">
        <f t="shared" si="64"/>
        <v>0.14231880293638277</v>
      </c>
      <c r="O176">
        <f t="shared" si="65"/>
        <v>3</v>
      </c>
      <c r="P176">
        <f t="shared" si="66"/>
        <v>0.13902124670085131</v>
      </c>
      <c r="Q176">
        <f t="shared" si="67"/>
        <v>8.7178646620526046E-2</v>
      </c>
      <c r="R176">
        <f t="shared" si="68"/>
        <v>215.02365451059788</v>
      </c>
      <c r="S176">
        <f t="shared" si="69"/>
        <v>24.663296474909412</v>
      </c>
      <c r="T176">
        <f t="shared" si="70"/>
        <v>24.3343214285714</v>
      </c>
      <c r="U176">
        <f t="shared" si="71"/>
        <v>3.0556522550149112</v>
      </c>
      <c r="V176">
        <f t="shared" si="72"/>
        <v>71.439710987107318</v>
      </c>
      <c r="W176">
        <f t="shared" si="73"/>
        <v>2.1097465397288726</v>
      </c>
      <c r="X176">
        <f t="shared" si="74"/>
        <v>2.9531845952031039</v>
      </c>
      <c r="Y176">
        <f t="shared" si="75"/>
        <v>0.94590571528603862</v>
      </c>
      <c r="Z176">
        <f t="shared" si="76"/>
        <v>-59.842009783151255</v>
      </c>
      <c r="AA176">
        <f t="shared" si="77"/>
        <v>-91.871824285711838</v>
      </c>
      <c r="AB176">
        <f t="shared" si="78"/>
        <v>-6.4159754266745326</v>
      </c>
      <c r="AC176">
        <f t="shared" si="79"/>
        <v>56.893845015060279</v>
      </c>
      <c r="AD176">
        <v>0</v>
      </c>
      <c r="AE176">
        <v>0</v>
      </c>
      <c r="AF176">
        <v>3</v>
      </c>
      <c r="AG176">
        <v>0</v>
      </c>
      <c r="AH176">
        <v>0</v>
      </c>
      <c r="AI176">
        <f t="shared" si="80"/>
        <v>1</v>
      </c>
      <c r="AJ176">
        <f t="shared" si="81"/>
        <v>0</v>
      </c>
      <c r="AK176">
        <f t="shared" si="82"/>
        <v>67781.849532221793</v>
      </c>
      <c r="AL176">
        <f t="shared" si="83"/>
        <v>1200.00642857143</v>
      </c>
      <c r="AM176">
        <f t="shared" si="84"/>
        <v>963.36664500795268</v>
      </c>
      <c r="AN176">
        <f t="shared" si="85"/>
        <v>0.80280123678571491</v>
      </c>
      <c r="AO176">
        <f t="shared" si="86"/>
        <v>0.22320022768571446</v>
      </c>
      <c r="AP176">
        <v>10</v>
      </c>
      <c r="AQ176">
        <v>1</v>
      </c>
      <c r="AR176" t="s">
        <v>237</v>
      </c>
      <c r="AS176">
        <v>1560448892.1607101</v>
      </c>
      <c r="AT176">
        <v>470.967035714286</v>
      </c>
      <c r="AU176">
        <v>519.85917857142897</v>
      </c>
      <c r="AV176">
        <v>21.2053785714286</v>
      </c>
      <c r="AW176">
        <v>18.991982142857101</v>
      </c>
      <c r="AX176">
        <v>600.06728571428596</v>
      </c>
      <c r="AY176">
        <v>99.391021428571406</v>
      </c>
      <c r="AZ176">
        <v>0.100083275</v>
      </c>
      <c r="BA176">
        <v>23.766285714285701</v>
      </c>
      <c r="BB176">
        <v>24.432721428571401</v>
      </c>
      <c r="BC176">
        <v>24.235921428571402</v>
      </c>
      <c r="BD176">
        <v>0</v>
      </c>
      <c r="BE176">
        <v>0</v>
      </c>
      <c r="BF176">
        <v>13001.796428571401</v>
      </c>
      <c r="BG176">
        <v>1039.6199999999999</v>
      </c>
      <c r="BH176">
        <v>9.4399382142857107</v>
      </c>
      <c r="BI176">
        <v>1200.00642857143</v>
      </c>
      <c r="BJ176">
        <v>0.33000885714285699</v>
      </c>
      <c r="BK176">
        <v>0.33000742857142901</v>
      </c>
      <c r="BL176">
        <v>0.33000717857142903</v>
      </c>
      <c r="BM176">
        <v>9.9764685714285699E-3</v>
      </c>
      <c r="BN176">
        <v>26</v>
      </c>
      <c r="BO176">
        <v>17743.189285714299</v>
      </c>
      <c r="BP176">
        <v>1560439127</v>
      </c>
      <c r="BQ176" t="s">
        <v>238</v>
      </c>
      <c r="BR176">
        <v>2</v>
      </c>
      <c r="BS176">
        <v>-0.51400000000000001</v>
      </c>
      <c r="BT176">
        <v>2.4E-2</v>
      </c>
      <c r="BU176">
        <v>400</v>
      </c>
      <c r="BV176">
        <v>19</v>
      </c>
      <c r="BW176">
        <v>0.04</v>
      </c>
      <c r="BX176">
        <v>0.04</v>
      </c>
      <c r="BY176">
        <v>28.627361416437498</v>
      </c>
      <c r="BZ176">
        <v>3.1107168793263602</v>
      </c>
      <c r="CA176">
        <v>0.31129714352694299</v>
      </c>
      <c r="CB176">
        <v>0</v>
      </c>
      <c r="CC176">
        <v>-48.8011756097561</v>
      </c>
      <c r="CD176">
        <v>-5.3216508710790196</v>
      </c>
      <c r="CE176">
        <v>0.53225702977657297</v>
      </c>
      <c r="CF176">
        <v>0</v>
      </c>
      <c r="CG176">
        <v>2.2131139024390198</v>
      </c>
      <c r="CH176">
        <v>3.70526132404101E-2</v>
      </c>
      <c r="CI176">
        <v>5.9083503859507997E-3</v>
      </c>
      <c r="CJ176">
        <v>1</v>
      </c>
      <c r="CK176">
        <v>1</v>
      </c>
      <c r="CL176">
        <v>3</v>
      </c>
      <c r="CM176" t="s">
        <v>254</v>
      </c>
      <c r="CN176">
        <v>1.8608100000000001</v>
      </c>
      <c r="CO176">
        <v>1.8577600000000001</v>
      </c>
      <c r="CP176">
        <v>1.8605100000000001</v>
      </c>
      <c r="CQ176">
        <v>1.8533299999999999</v>
      </c>
      <c r="CR176">
        <v>1.85188</v>
      </c>
      <c r="CS176">
        <v>1.8527199999999999</v>
      </c>
      <c r="CT176">
        <v>1.8564000000000001</v>
      </c>
      <c r="CU176">
        <v>1.8626499999999999</v>
      </c>
      <c r="CV176" t="s">
        <v>240</v>
      </c>
      <c r="CW176" t="s">
        <v>19</v>
      </c>
      <c r="CX176" t="s">
        <v>19</v>
      </c>
      <c r="CY176" t="s">
        <v>19</v>
      </c>
      <c r="CZ176" t="s">
        <v>241</v>
      </c>
      <c r="DA176" t="s">
        <v>242</v>
      </c>
      <c r="DB176" t="s">
        <v>243</v>
      </c>
      <c r="DC176" t="s">
        <v>243</v>
      </c>
      <c r="DD176" t="s">
        <v>243</v>
      </c>
      <c r="DE176" t="s">
        <v>243</v>
      </c>
      <c r="DF176">
        <v>0</v>
      </c>
      <c r="DG176">
        <v>100</v>
      </c>
      <c r="DH176">
        <v>100</v>
      </c>
      <c r="DI176">
        <v>-0.51400000000000001</v>
      </c>
      <c r="DJ176">
        <v>2.4E-2</v>
      </c>
      <c r="DK176">
        <v>3</v>
      </c>
      <c r="DL176">
        <v>635.16099999999994</v>
      </c>
      <c r="DM176">
        <v>284.48399999999998</v>
      </c>
      <c r="DN176">
        <v>22.9998</v>
      </c>
      <c r="DO176">
        <v>25.398199999999999</v>
      </c>
      <c r="DP176">
        <v>30.000299999999999</v>
      </c>
      <c r="DQ176">
        <v>25.463899999999999</v>
      </c>
      <c r="DR176">
        <v>25.475000000000001</v>
      </c>
      <c r="DS176">
        <v>24.462800000000001</v>
      </c>
      <c r="DT176">
        <v>24.1143</v>
      </c>
      <c r="DU176">
        <v>58.6875</v>
      </c>
      <c r="DV176">
        <v>23</v>
      </c>
      <c r="DW176">
        <v>544.16999999999996</v>
      </c>
      <c r="DX176">
        <v>19</v>
      </c>
      <c r="DY176">
        <v>101.035</v>
      </c>
      <c r="DZ176">
        <v>105.00700000000001</v>
      </c>
    </row>
    <row r="177" spans="1:130" x14ac:dyDescent="0.25">
      <c r="A177">
        <v>161</v>
      </c>
      <c r="B177">
        <v>1560448903.5</v>
      </c>
      <c r="C177">
        <v>320</v>
      </c>
      <c r="D177" t="s">
        <v>563</v>
      </c>
      <c r="E177" t="s">
        <v>564</v>
      </c>
      <c r="G177">
        <v>1560448894.1607101</v>
      </c>
      <c r="H177">
        <f t="shared" si="58"/>
        <v>1.3569103286168792E-3</v>
      </c>
      <c r="I177">
        <f t="shared" si="59"/>
        <v>28.787407133804365</v>
      </c>
      <c r="J177">
        <f t="shared" si="60"/>
        <v>474.14375000000001</v>
      </c>
      <c r="K177">
        <f t="shared" si="61"/>
        <v>139.27379497446702</v>
      </c>
      <c r="L177">
        <f t="shared" si="62"/>
        <v>13.856494672932866</v>
      </c>
      <c r="M177">
        <f t="shared" si="63"/>
        <v>47.173054681850815</v>
      </c>
      <c r="N177">
        <f t="shared" si="64"/>
        <v>0.14236891144852681</v>
      </c>
      <c r="O177">
        <f t="shared" si="65"/>
        <v>3</v>
      </c>
      <c r="P177">
        <f t="shared" si="66"/>
        <v>0.13906905967484712</v>
      </c>
      <c r="Q177">
        <f t="shared" si="67"/>
        <v>8.7208729827204096E-2</v>
      </c>
      <c r="R177">
        <f t="shared" si="68"/>
        <v>215.02399684855976</v>
      </c>
      <c r="S177">
        <f t="shared" si="69"/>
        <v>24.659731514086829</v>
      </c>
      <c r="T177">
        <f t="shared" si="70"/>
        <v>24.330987499999999</v>
      </c>
      <c r="U177">
        <f t="shared" si="71"/>
        <v>3.0550418974836915</v>
      </c>
      <c r="V177">
        <f t="shared" si="72"/>
        <v>71.446545255449919</v>
      </c>
      <c r="W177">
        <f t="shared" si="73"/>
        <v>2.1094935923147373</v>
      </c>
      <c r="X177">
        <f t="shared" si="74"/>
        <v>2.9525480690108328</v>
      </c>
      <c r="Y177">
        <f t="shared" si="75"/>
        <v>0.94554830516895416</v>
      </c>
      <c r="Z177">
        <f t="shared" si="76"/>
        <v>-59.839745492004369</v>
      </c>
      <c r="AA177">
        <f t="shared" si="77"/>
        <v>-91.911969471424015</v>
      </c>
      <c r="AB177">
        <f t="shared" si="78"/>
        <v>-6.4185548524054177</v>
      </c>
      <c r="AC177">
        <f t="shared" si="79"/>
        <v>56.853727032725971</v>
      </c>
      <c r="AD177">
        <v>0</v>
      </c>
      <c r="AE177">
        <v>0</v>
      </c>
      <c r="AF177">
        <v>3</v>
      </c>
      <c r="AG177">
        <v>0</v>
      </c>
      <c r="AH177">
        <v>0</v>
      </c>
      <c r="AI177">
        <f t="shared" si="80"/>
        <v>1</v>
      </c>
      <c r="AJ177">
        <f t="shared" si="81"/>
        <v>0</v>
      </c>
      <c r="AK177">
        <f t="shared" si="82"/>
        <v>67786.33262955473</v>
      </c>
      <c r="AL177">
        <f t="shared" si="83"/>
        <v>1200.0078571428601</v>
      </c>
      <c r="AM177">
        <f t="shared" si="84"/>
        <v>963.36784415291879</v>
      </c>
      <c r="AN177">
        <f t="shared" si="85"/>
        <v>0.80280128035714227</v>
      </c>
      <c r="AO177">
        <f t="shared" si="86"/>
        <v>0.22320030521428555</v>
      </c>
      <c r="AP177">
        <v>10</v>
      </c>
      <c r="AQ177">
        <v>1</v>
      </c>
      <c r="AR177" t="s">
        <v>237</v>
      </c>
      <c r="AS177">
        <v>1560448894.1607101</v>
      </c>
      <c r="AT177">
        <v>474.14375000000001</v>
      </c>
      <c r="AU177">
        <v>523.19174999999996</v>
      </c>
      <c r="AV177">
        <v>21.202850000000002</v>
      </c>
      <c r="AW177">
        <v>18.989432142857101</v>
      </c>
      <c r="AX177">
        <v>600.04032142857102</v>
      </c>
      <c r="AY177">
        <v>99.391178571428597</v>
      </c>
      <c r="AZ177">
        <v>9.9861185714285705E-2</v>
      </c>
      <c r="BA177">
        <v>23.762703571428599</v>
      </c>
      <c r="BB177">
        <v>24.429767857142899</v>
      </c>
      <c r="BC177">
        <v>24.232207142857099</v>
      </c>
      <c r="BD177">
        <v>0</v>
      </c>
      <c r="BE177">
        <v>0</v>
      </c>
      <c r="BF177">
        <v>13002.5571428571</v>
      </c>
      <c r="BG177">
        <v>1039.58892857143</v>
      </c>
      <c r="BH177">
        <v>10.1311917857143</v>
      </c>
      <c r="BI177">
        <v>1200.0078571428601</v>
      </c>
      <c r="BJ177">
        <v>0.33000864285714299</v>
      </c>
      <c r="BK177">
        <v>0.33000857142857098</v>
      </c>
      <c r="BL177">
        <v>0.33000807142857103</v>
      </c>
      <c r="BM177">
        <v>9.9746642857142798E-3</v>
      </c>
      <c r="BN177">
        <v>26</v>
      </c>
      <c r="BO177">
        <v>17743.2</v>
      </c>
      <c r="BP177">
        <v>1560439127</v>
      </c>
      <c r="BQ177" t="s">
        <v>238</v>
      </c>
      <c r="BR177">
        <v>2</v>
      </c>
      <c r="BS177">
        <v>-0.51400000000000001</v>
      </c>
      <c r="BT177">
        <v>2.4E-2</v>
      </c>
      <c r="BU177">
        <v>400</v>
      </c>
      <c r="BV177">
        <v>19</v>
      </c>
      <c r="BW177">
        <v>0.04</v>
      </c>
      <c r="BX177">
        <v>0.04</v>
      </c>
      <c r="BY177">
        <v>28.709360007455899</v>
      </c>
      <c r="BZ177">
        <v>2.9904833716502499</v>
      </c>
      <c r="CA177">
        <v>0.30177415596991303</v>
      </c>
      <c r="CB177">
        <v>0</v>
      </c>
      <c r="CC177">
        <v>-48.948560975609801</v>
      </c>
      <c r="CD177">
        <v>-5.1276898954698904</v>
      </c>
      <c r="CE177">
        <v>0.51647781851080699</v>
      </c>
      <c r="CF177">
        <v>0</v>
      </c>
      <c r="CG177">
        <v>2.2132907317073198</v>
      </c>
      <c r="CH177">
        <v>3.0621742160281101E-2</v>
      </c>
      <c r="CI177">
        <v>5.8517174423907596E-3</v>
      </c>
      <c r="CJ177">
        <v>1</v>
      </c>
      <c r="CK177">
        <v>1</v>
      </c>
      <c r="CL177">
        <v>3</v>
      </c>
      <c r="CM177" t="s">
        <v>254</v>
      </c>
      <c r="CN177">
        <v>1.8608100000000001</v>
      </c>
      <c r="CO177">
        <v>1.8577600000000001</v>
      </c>
      <c r="CP177">
        <v>1.8605</v>
      </c>
      <c r="CQ177">
        <v>1.8533299999999999</v>
      </c>
      <c r="CR177">
        <v>1.8518699999999999</v>
      </c>
      <c r="CS177">
        <v>1.8527199999999999</v>
      </c>
      <c r="CT177">
        <v>1.8564000000000001</v>
      </c>
      <c r="CU177">
        <v>1.8626499999999999</v>
      </c>
      <c r="CV177" t="s">
        <v>240</v>
      </c>
      <c r="CW177" t="s">
        <v>19</v>
      </c>
      <c r="CX177" t="s">
        <v>19</v>
      </c>
      <c r="CY177" t="s">
        <v>19</v>
      </c>
      <c r="CZ177" t="s">
        <v>241</v>
      </c>
      <c r="DA177" t="s">
        <v>242</v>
      </c>
      <c r="DB177" t="s">
        <v>243</v>
      </c>
      <c r="DC177" t="s">
        <v>243</v>
      </c>
      <c r="DD177" t="s">
        <v>243</v>
      </c>
      <c r="DE177" t="s">
        <v>243</v>
      </c>
      <c r="DF177">
        <v>0</v>
      </c>
      <c r="DG177">
        <v>100</v>
      </c>
      <c r="DH177">
        <v>100</v>
      </c>
      <c r="DI177">
        <v>-0.51400000000000001</v>
      </c>
      <c r="DJ177">
        <v>2.4E-2</v>
      </c>
      <c r="DK177">
        <v>3</v>
      </c>
      <c r="DL177">
        <v>635.21500000000003</v>
      </c>
      <c r="DM177">
        <v>284.584</v>
      </c>
      <c r="DN177">
        <v>22.9998</v>
      </c>
      <c r="DO177">
        <v>25.398599999999998</v>
      </c>
      <c r="DP177">
        <v>30.0002</v>
      </c>
      <c r="DQ177">
        <v>25.4649</v>
      </c>
      <c r="DR177">
        <v>25.475000000000001</v>
      </c>
      <c r="DS177">
        <v>24.589200000000002</v>
      </c>
      <c r="DT177">
        <v>24.1143</v>
      </c>
      <c r="DU177">
        <v>58.6875</v>
      </c>
      <c r="DV177">
        <v>23</v>
      </c>
      <c r="DW177">
        <v>549.16999999999996</v>
      </c>
      <c r="DX177">
        <v>19</v>
      </c>
      <c r="DY177">
        <v>101.035</v>
      </c>
      <c r="DZ177">
        <v>105.00700000000001</v>
      </c>
    </row>
    <row r="178" spans="1:130" x14ac:dyDescent="0.25">
      <c r="A178">
        <v>162</v>
      </c>
      <c r="B178">
        <v>1560448905.5</v>
      </c>
      <c r="C178">
        <v>322</v>
      </c>
      <c r="D178" t="s">
        <v>565</v>
      </c>
      <c r="E178" t="s">
        <v>566</v>
      </c>
      <c r="G178">
        <v>1560448896.1607101</v>
      </c>
      <c r="H178">
        <f t="shared" si="58"/>
        <v>1.3569116996648668E-3</v>
      </c>
      <c r="I178">
        <f t="shared" si="59"/>
        <v>28.87821965979208</v>
      </c>
      <c r="J178">
        <f t="shared" si="60"/>
        <v>477.31807142857099</v>
      </c>
      <c r="K178">
        <f t="shared" si="61"/>
        <v>141.47888813914588</v>
      </c>
      <c r="L178">
        <f t="shared" si="62"/>
        <v>14.075870758435709</v>
      </c>
      <c r="M178">
        <f t="shared" si="63"/>
        <v>47.48883435870993</v>
      </c>
      <c r="N178">
        <f t="shared" si="64"/>
        <v>0.14241819910231798</v>
      </c>
      <c r="O178">
        <f t="shared" si="65"/>
        <v>3</v>
      </c>
      <c r="P178">
        <f t="shared" si="66"/>
        <v>0.13911608863408062</v>
      </c>
      <c r="Q178">
        <f t="shared" si="67"/>
        <v>8.7238319811004189E-2</v>
      </c>
      <c r="R178">
        <f t="shared" si="68"/>
        <v>215.02371820441491</v>
      </c>
      <c r="S178">
        <f t="shared" si="69"/>
        <v>24.655992475610145</v>
      </c>
      <c r="T178">
        <f t="shared" si="70"/>
        <v>24.327823214285701</v>
      </c>
      <c r="U178">
        <f t="shared" si="71"/>
        <v>3.0544626958297978</v>
      </c>
      <c r="V178">
        <f t="shared" si="72"/>
        <v>71.453685360745524</v>
      </c>
      <c r="W178">
        <f t="shared" si="73"/>
        <v>2.1092297250976859</v>
      </c>
      <c r="X178">
        <f t="shared" si="74"/>
        <v>2.9518837474217006</v>
      </c>
      <c r="Y178">
        <f t="shared" si="75"/>
        <v>0.94523297073211188</v>
      </c>
      <c r="Z178">
        <f t="shared" si="76"/>
        <v>-59.839805955220626</v>
      </c>
      <c r="AA178">
        <f t="shared" si="77"/>
        <v>-92.004967671424225</v>
      </c>
      <c r="AB178">
        <f t="shared" si="78"/>
        <v>-6.4248252936239849</v>
      </c>
      <c r="AC178">
        <f t="shared" si="79"/>
        <v>56.754119284146071</v>
      </c>
      <c r="AD178">
        <v>0</v>
      </c>
      <c r="AE178">
        <v>0</v>
      </c>
      <c r="AF178">
        <v>3</v>
      </c>
      <c r="AG178">
        <v>0</v>
      </c>
      <c r="AH178">
        <v>0</v>
      </c>
      <c r="AI178">
        <f t="shared" si="80"/>
        <v>1</v>
      </c>
      <c r="AJ178">
        <f t="shared" si="81"/>
        <v>0</v>
      </c>
      <c r="AK178">
        <f t="shared" si="82"/>
        <v>67786.004671526884</v>
      </c>
      <c r="AL178">
        <f t="shared" si="83"/>
        <v>1200.0060714285701</v>
      </c>
      <c r="AM178">
        <f t="shared" si="84"/>
        <v>963.3663618289545</v>
      </c>
      <c r="AN178">
        <f t="shared" si="85"/>
        <v>0.8028012397321429</v>
      </c>
      <c r="AO178">
        <f t="shared" si="86"/>
        <v>0.22320035941071434</v>
      </c>
      <c r="AP178">
        <v>10</v>
      </c>
      <c r="AQ178">
        <v>1</v>
      </c>
      <c r="AR178" t="s">
        <v>237</v>
      </c>
      <c r="AS178">
        <v>1560448896.1607101</v>
      </c>
      <c r="AT178">
        <v>477.31807142857099</v>
      </c>
      <c r="AU178">
        <v>526.52457142857099</v>
      </c>
      <c r="AV178">
        <v>21.200214285714299</v>
      </c>
      <c r="AW178">
        <v>18.986789285714298</v>
      </c>
      <c r="AX178">
        <v>600.04060714285697</v>
      </c>
      <c r="AY178">
        <v>99.391110714285702</v>
      </c>
      <c r="AZ178">
        <v>9.9851814285714297E-2</v>
      </c>
      <c r="BA178">
        <v>23.758964285714299</v>
      </c>
      <c r="BB178">
        <v>24.427357142857101</v>
      </c>
      <c r="BC178">
        <v>24.2282892857143</v>
      </c>
      <c r="BD178">
        <v>0</v>
      </c>
      <c r="BE178">
        <v>0</v>
      </c>
      <c r="BF178">
        <v>13002.314285714299</v>
      </c>
      <c r="BG178">
        <v>1039.54964285714</v>
      </c>
      <c r="BH178">
        <v>10.79284</v>
      </c>
      <c r="BI178">
        <v>1200.0060714285701</v>
      </c>
      <c r="BJ178">
        <v>0.33000814285714303</v>
      </c>
      <c r="BK178">
        <v>0.33000946428571398</v>
      </c>
      <c r="BL178">
        <v>0.33000853571428601</v>
      </c>
      <c r="BM178">
        <v>9.9737982142857097E-3</v>
      </c>
      <c r="BN178">
        <v>26</v>
      </c>
      <c r="BO178">
        <v>17743.160714285699</v>
      </c>
      <c r="BP178">
        <v>1560439127</v>
      </c>
      <c r="BQ178" t="s">
        <v>238</v>
      </c>
      <c r="BR178">
        <v>2</v>
      </c>
      <c r="BS178">
        <v>-0.51400000000000001</v>
      </c>
      <c r="BT178">
        <v>2.4E-2</v>
      </c>
      <c r="BU178">
        <v>400</v>
      </c>
      <c r="BV178">
        <v>19</v>
      </c>
      <c r="BW178">
        <v>0.04</v>
      </c>
      <c r="BX178">
        <v>0.04</v>
      </c>
      <c r="BY178">
        <v>28.801723249967001</v>
      </c>
      <c r="BZ178">
        <v>2.9027614001867201</v>
      </c>
      <c r="CA178">
        <v>0.294659505534134</v>
      </c>
      <c r="CB178">
        <v>0</v>
      </c>
      <c r="CC178">
        <v>-49.114995121951203</v>
      </c>
      <c r="CD178">
        <v>-4.9944334494768601</v>
      </c>
      <c r="CE178">
        <v>0.50375607141591805</v>
      </c>
      <c r="CF178">
        <v>0</v>
      </c>
      <c r="CG178">
        <v>2.2130990243902402</v>
      </c>
      <c r="CH178">
        <v>2.3701254355390701E-2</v>
      </c>
      <c r="CI178">
        <v>5.91912147604573E-3</v>
      </c>
      <c r="CJ178">
        <v>1</v>
      </c>
      <c r="CK178">
        <v>1</v>
      </c>
      <c r="CL178">
        <v>3</v>
      </c>
      <c r="CM178" t="s">
        <v>254</v>
      </c>
      <c r="CN178">
        <v>1.8608100000000001</v>
      </c>
      <c r="CO178">
        <v>1.85775</v>
      </c>
      <c r="CP178">
        <v>1.8605</v>
      </c>
      <c r="CQ178">
        <v>1.8533299999999999</v>
      </c>
      <c r="CR178">
        <v>1.8518600000000001</v>
      </c>
      <c r="CS178">
        <v>1.8527199999999999</v>
      </c>
      <c r="CT178">
        <v>1.8563799999999999</v>
      </c>
      <c r="CU178">
        <v>1.8626400000000001</v>
      </c>
      <c r="CV178" t="s">
        <v>240</v>
      </c>
      <c r="CW178" t="s">
        <v>19</v>
      </c>
      <c r="CX178" t="s">
        <v>19</v>
      </c>
      <c r="CY178" t="s">
        <v>19</v>
      </c>
      <c r="CZ178" t="s">
        <v>241</v>
      </c>
      <c r="DA178" t="s">
        <v>242</v>
      </c>
      <c r="DB178" t="s">
        <v>243</v>
      </c>
      <c r="DC178" t="s">
        <v>243</v>
      </c>
      <c r="DD178" t="s">
        <v>243</v>
      </c>
      <c r="DE178" t="s">
        <v>243</v>
      </c>
      <c r="DF178">
        <v>0</v>
      </c>
      <c r="DG178">
        <v>100</v>
      </c>
      <c r="DH178">
        <v>100</v>
      </c>
      <c r="DI178">
        <v>-0.51400000000000001</v>
      </c>
      <c r="DJ178">
        <v>2.4E-2</v>
      </c>
      <c r="DK178">
        <v>3</v>
      </c>
      <c r="DL178">
        <v>635.745</v>
      </c>
      <c r="DM178">
        <v>284.48500000000001</v>
      </c>
      <c r="DN178">
        <v>22.999700000000001</v>
      </c>
      <c r="DO178">
        <v>25.399699999999999</v>
      </c>
      <c r="DP178">
        <v>30.0002</v>
      </c>
      <c r="DQ178">
        <v>25.465599999999998</v>
      </c>
      <c r="DR178">
        <v>25.475300000000001</v>
      </c>
      <c r="DS178">
        <v>24.733699999999999</v>
      </c>
      <c r="DT178">
        <v>24.1143</v>
      </c>
      <c r="DU178">
        <v>58.6875</v>
      </c>
      <c r="DV178">
        <v>23</v>
      </c>
      <c r="DW178">
        <v>554.16999999999996</v>
      </c>
      <c r="DX178">
        <v>19</v>
      </c>
      <c r="DY178">
        <v>101.035</v>
      </c>
      <c r="DZ178">
        <v>105.008</v>
      </c>
    </row>
    <row r="179" spans="1:130" x14ac:dyDescent="0.25">
      <c r="A179">
        <v>163</v>
      </c>
      <c r="B179">
        <v>1560448907.5</v>
      </c>
      <c r="C179">
        <v>324</v>
      </c>
      <c r="D179" t="s">
        <v>567</v>
      </c>
      <c r="E179" t="s">
        <v>568</v>
      </c>
      <c r="G179">
        <v>1560448898.1607101</v>
      </c>
      <c r="H179">
        <f t="shared" si="58"/>
        <v>1.3571226516993333E-3</v>
      </c>
      <c r="I179">
        <f t="shared" si="59"/>
        <v>28.971134771155889</v>
      </c>
      <c r="J179">
        <f t="shared" si="60"/>
        <v>480.49514285714298</v>
      </c>
      <c r="K179">
        <f t="shared" si="61"/>
        <v>143.74337861240116</v>
      </c>
      <c r="L179">
        <f t="shared" si="62"/>
        <v>14.301131233337168</v>
      </c>
      <c r="M179">
        <f t="shared" si="63"/>
        <v>47.804804376486643</v>
      </c>
      <c r="N179">
        <f t="shared" si="64"/>
        <v>0.14250258903457746</v>
      </c>
      <c r="O179">
        <f t="shared" si="65"/>
        <v>3</v>
      </c>
      <c r="P179">
        <f t="shared" si="66"/>
        <v>0.13919660949493362</v>
      </c>
      <c r="Q179">
        <f t="shared" si="67"/>
        <v>8.7288982600748702E-2</v>
      </c>
      <c r="R179">
        <f t="shared" si="68"/>
        <v>215.0231574368199</v>
      </c>
      <c r="S179">
        <f t="shared" si="69"/>
        <v>24.651930681461856</v>
      </c>
      <c r="T179">
        <f t="shared" si="70"/>
        <v>24.3241589285714</v>
      </c>
      <c r="U179">
        <f t="shared" si="71"/>
        <v>3.0537920924180098</v>
      </c>
      <c r="V179">
        <f t="shared" si="72"/>
        <v>71.461673153729706</v>
      </c>
      <c r="W179">
        <f t="shared" si="73"/>
        <v>2.1089568769937896</v>
      </c>
      <c r="X179">
        <f t="shared" si="74"/>
        <v>2.9511719834168471</v>
      </c>
      <c r="Y179">
        <f t="shared" si="75"/>
        <v>0.94483521542422011</v>
      </c>
      <c r="Z179">
        <f t="shared" si="76"/>
        <v>-59.849108939940599</v>
      </c>
      <c r="AA179">
        <f t="shared" si="77"/>
        <v>-92.0604200142878</v>
      </c>
      <c r="AB179">
        <f t="shared" si="78"/>
        <v>-6.4284485717054416</v>
      </c>
      <c r="AC179">
        <f t="shared" si="79"/>
        <v>56.685179910886049</v>
      </c>
      <c r="AD179">
        <v>0</v>
      </c>
      <c r="AE179">
        <v>0</v>
      </c>
      <c r="AF179">
        <v>3</v>
      </c>
      <c r="AG179">
        <v>0</v>
      </c>
      <c r="AH179">
        <v>0</v>
      </c>
      <c r="AI179">
        <f t="shared" si="80"/>
        <v>1</v>
      </c>
      <c r="AJ179">
        <f t="shared" si="81"/>
        <v>0</v>
      </c>
      <c r="AK179">
        <f t="shared" si="82"/>
        <v>67782.81129832119</v>
      </c>
      <c r="AL179">
        <f t="shared" si="83"/>
        <v>1200.00285714286</v>
      </c>
      <c r="AM179">
        <f t="shared" si="84"/>
        <v>963.36382103935205</v>
      </c>
      <c r="AN179">
        <f t="shared" si="85"/>
        <v>0.80280127276785629</v>
      </c>
      <c r="AO179">
        <f t="shared" si="86"/>
        <v>0.22320036598928547</v>
      </c>
      <c r="AP179">
        <v>10</v>
      </c>
      <c r="AQ179">
        <v>1</v>
      </c>
      <c r="AR179" t="s">
        <v>237</v>
      </c>
      <c r="AS179">
        <v>1560448898.1607101</v>
      </c>
      <c r="AT179">
        <v>480.49514285714298</v>
      </c>
      <c r="AU179">
        <v>529.86192857142896</v>
      </c>
      <c r="AV179">
        <v>21.197524999999999</v>
      </c>
      <c r="AW179">
        <v>18.9838357142857</v>
      </c>
      <c r="AX179">
        <v>600.06389285714295</v>
      </c>
      <c r="AY179">
        <v>99.390621428571393</v>
      </c>
      <c r="AZ179">
        <v>0.100091614285714</v>
      </c>
      <c r="BA179">
        <v>23.754957142857101</v>
      </c>
      <c r="BB179">
        <v>24.424510714285699</v>
      </c>
      <c r="BC179">
        <v>24.223807142857101</v>
      </c>
      <c r="BD179">
        <v>0</v>
      </c>
      <c r="BE179">
        <v>0</v>
      </c>
      <c r="BF179">
        <v>13001.507142857099</v>
      </c>
      <c r="BG179">
        <v>1039.51642857143</v>
      </c>
      <c r="BH179">
        <v>11.249162500000001</v>
      </c>
      <c r="BI179">
        <v>1200.00285714286</v>
      </c>
      <c r="BJ179">
        <v>0.33000846428571401</v>
      </c>
      <c r="BK179">
        <v>0.33000982142857099</v>
      </c>
      <c r="BL179">
        <v>0.33000871428571399</v>
      </c>
      <c r="BM179">
        <v>9.9729417857142896E-3</v>
      </c>
      <c r="BN179">
        <v>26</v>
      </c>
      <c r="BO179">
        <v>17743.114285714299</v>
      </c>
      <c r="BP179">
        <v>1560439127</v>
      </c>
      <c r="BQ179" t="s">
        <v>238</v>
      </c>
      <c r="BR179">
        <v>2</v>
      </c>
      <c r="BS179">
        <v>-0.51400000000000001</v>
      </c>
      <c r="BT179">
        <v>2.4E-2</v>
      </c>
      <c r="BU179">
        <v>400</v>
      </c>
      <c r="BV179">
        <v>19</v>
      </c>
      <c r="BW179">
        <v>0.04</v>
      </c>
      <c r="BX179">
        <v>0.04</v>
      </c>
      <c r="BY179">
        <v>28.893047004048299</v>
      </c>
      <c r="BZ179">
        <v>2.8879262719049401</v>
      </c>
      <c r="CA179">
        <v>0.29319862151391701</v>
      </c>
      <c r="CB179">
        <v>0</v>
      </c>
      <c r="CC179">
        <v>-49.2684268292683</v>
      </c>
      <c r="CD179">
        <v>-4.95176655052264</v>
      </c>
      <c r="CE179">
        <v>0.50020517059985004</v>
      </c>
      <c r="CF179">
        <v>0</v>
      </c>
      <c r="CG179">
        <v>2.2128782926829298</v>
      </c>
      <c r="CH179">
        <v>9.8893379791033503E-3</v>
      </c>
      <c r="CI179">
        <v>6.0576872760030398E-3</v>
      </c>
      <c r="CJ179">
        <v>1</v>
      </c>
      <c r="CK179">
        <v>1</v>
      </c>
      <c r="CL179">
        <v>3</v>
      </c>
      <c r="CM179" t="s">
        <v>254</v>
      </c>
      <c r="CN179">
        <v>1.8608100000000001</v>
      </c>
      <c r="CO179">
        <v>1.85775</v>
      </c>
      <c r="CP179">
        <v>1.8605</v>
      </c>
      <c r="CQ179">
        <v>1.8533299999999999</v>
      </c>
      <c r="CR179">
        <v>1.8518699999999999</v>
      </c>
      <c r="CS179">
        <v>1.8527199999999999</v>
      </c>
      <c r="CT179">
        <v>1.8563799999999999</v>
      </c>
      <c r="CU179">
        <v>1.8626400000000001</v>
      </c>
      <c r="CV179" t="s">
        <v>240</v>
      </c>
      <c r="CW179" t="s">
        <v>19</v>
      </c>
      <c r="CX179" t="s">
        <v>19</v>
      </c>
      <c r="CY179" t="s">
        <v>19</v>
      </c>
      <c r="CZ179" t="s">
        <v>241</v>
      </c>
      <c r="DA179" t="s">
        <v>242</v>
      </c>
      <c r="DB179" t="s">
        <v>243</v>
      </c>
      <c r="DC179" t="s">
        <v>243</v>
      </c>
      <c r="DD179" t="s">
        <v>243</v>
      </c>
      <c r="DE179" t="s">
        <v>243</v>
      </c>
      <c r="DF179">
        <v>0</v>
      </c>
      <c r="DG179">
        <v>100</v>
      </c>
      <c r="DH179">
        <v>100</v>
      </c>
      <c r="DI179">
        <v>-0.51400000000000001</v>
      </c>
      <c r="DJ179">
        <v>2.4E-2</v>
      </c>
      <c r="DK179">
        <v>3</v>
      </c>
      <c r="DL179">
        <v>635.70299999999997</v>
      </c>
      <c r="DM179">
        <v>284.24700000000001</v>
      </c>
      <c r="DN179">
        <v>22.999700000000001</v>
      </c>
      <c r="DO179">
        <v>25.400300000000001</v>
      </c>
      <c r="DP179">
        <v>30.000299999999999</v>
      </c>
      <c r="DQ179">
        <v>25.465599999999998</v>
      </c>
      <c r="DR179">
        <v>25.476400000000002</v>
      </c>
      <c r="DS179">
        <v>24.822800000000001</v>
      </c>
      <c r="DT179">
        <v>24.1143</v>
      </c>
      <c r="DU179">
        <v>58.6875</v>
      </c>
      <c r="DV179">
        <v>23</v>
      </c>
      <c r="DW179">
        <v>554.16999999999996</v>
      </c>
      <c r="DX179">
        <v>19</v>
      </c>
      <c r="DY179">
        <v>101.03400000000001</v>
      </c>
      <c r="DZ179">
        <v>105.008</v>
      </c>
    </row>
    <row r="180" spans="1:130" x14ac:dyDescent="0.25">
      <c r="A180">
        <v>164</v>
      </c>
      <c r="B180">
        <v>1560448909.5</v>
      </c>
      <c r="C180">
        <v>326</v>
      </c>
      <c r="D180" t="s">
        <v>569</v>
      </c>
      <c r="E180" t="s">
        <v>570</v>
      </c>
      <c r="G180">
        <v>1560448900.1607101</v>
      </c>
      <c r="H180">
        <f t="shared" si="58"/>
        <v>1.357307238391655E-3</v>
      </c>
      <c r="I180">
        <f t="shared" si="59"/>
        <v>29.069106288201223</v>
      </c>
      <c r="J180">
        <f t="shared" si="60"/>
        <v>483.677214285714</v>
      </c>
      <c r="K180">
        <f t="shared" si="61"/>
        <v>145.96785139369823</v>
      </c>
      <c r="L180">
        <f t="shared" si="62"/>
        <v>14.52237875800377</v>
      </c>
      <c r="M180">
        <f t="shared" si="63"/>
        <v>48.121169390430175</v>
      </c>
      <c r="N180">
        <f t="shared" si="64"/>
        <v>0.14259191941244204</v>
      </c>
      <c r="O180">
        <f t="shared" si="65"/>
        <v>3</v>
      </c>
      <c r="P180">
        <f t="shared" si="66"/>
        <v>0.13928184188352991</v>
      </c>
      <c r="Q180">
        <f t="shared" si="67"/>
        <v>8.7342610042662541E-2</v>
      </c>
      <c r="R180">
        <f t="shared" si="68"/>
        <v>215.02287118710333</v>
      </c>
      <c r="S180">
        <f t="shared" si="69"/>
        <v>24.64769159012365</v>
      </c>
      <c r="T180">
        <f t="shared" si="70"/>
        <v>24.320132142857151</v>
      </c>
      <c r="U180">
        <f t="shared" si="71"/>
        <v>3.0530552960752764</v>
      </c>
      <c r="V180">
        <f t="shared" si="72"/>
        <v>71.469960956888897</v>
      </c>
      <c r="W180">
        <f t="shared" si="73"/>
        <v>2.10866930570094</v>
      </c>
      <c r="X180">
        <f t="shared" si="74"/>
        <v>2.9504273928075904</v>
      </c>
      <c r="Y180">
        <f t="shared" si="75"/>
        <v>0.94438599037433635</v>
      </c>
      <c r="Z180">
        <f t="shared" si="76"/>
        <v>-59.857249213071988</v>
      </c>
      <c r="AA180">
        <f t="shared" si="77"/>
        <v>-92.087279742856097</v>
      </c>
      <c r="AB180">
        <f t="shared" si="78"/>
        <v>-6.4300572470284667</v>
      </c>
      <c r="AC180">
        <f t="shared" si="79"/>
        <v>56.648284984146798</v>
      </c>
      <c r="AD180">
        <v>0</v>
      </c>
      <c r="AE180">
        <v>0</v>
      </c>
      <c r="AF180">
        <v>3</v>
      </c>
      <c r="AG180">
        <v>0</v>
      </c>
      <c r="AH180">
        <v>0</v>
      </c>
      <c r="AI180">
        <f t="shared" si="80"/>
        <v>1</v>
      </c>
      <c r="AJ180">
        <f t="shared" si="81"/>
        <v>0</v>
      </c>
      <c r="AK180">
        <f t="shared" si="82"/>
        <v>67807.696583604804</v>
      </c>
      <c r="AL180">
        <f t="shared" si="83"/>
        <v>1200.00107142857</v>
      </c>
      <c r="AM180">
        <f t="shared" si="84"/>
        <v>963.362517858621</v>
      </c>
      <c r="AN180">
        <f t="shared" si="85"/>
        <v>0.80280138142857083</v>
      </c>
      <c r="AO180">
        <f t="shared" si="86"/>
        <v>0.22320037078571411</v>
      </c>
      <c r="AP180">
        <v>10</v>
      </c>
      <c r="AQ180">
        <v>1</v>
      </c>
      <c r="AR180" t="s">
        <v>237</v>
      </c>
      <c r="AS180">
        <v>1560448900.1607101</v>
      </c>
      <c r="AT180">
        <v>483.677214285714</v>
      </c>
      <c r="AU180">
        <v>533.21157142857101</v>
      </c>
      <c r="AV180">
        <v>21.194732142857099</v>
      </c>
      <c r="AW180">
        <v>18.980871428571401</v>
      </c>
      <c r="AX180">
        <v>600.10074999999995</v>
      </c>
      <c r="AY180">
        <v>99.389925000000005</v>
      </c>
      <c r="AZ180">
        <v>0.100330007142857</v>
      </c>
      <c r="BA180">
        <v>23.7507642857143</v>
      </c>
      <c r="BB180">
        <v>24.420753571428602</v>
      </c>
      <c r="BC180">
        <v>24.2195107142857</v>
      </c>
      <c r="BD180">
        <v>0</v>
      </c>
      <c r="BE180">
        <v>0</v>
      </c>
      <c r="BF180">
        <v>13006.725</v>
      </c>
      <c r="BG180">
        <v>1039.49535714286</v>
      </c>
      <c r="BH180">
        <v>11.4503207142857</v>
      </c>
      <c r="BI180">
        <v>1200.00107142857</v>
      </c>
      <c r="BJ180">
        <v>0.33000932142857098</v>
      </c>
      <c r="BK180">
        <v>0.33001032142857101</v>
      </c>
      <c r="BL180">
        <v>0.330009</v>
      </c>
      <c r="BM180">
        <v>9.9713285714285692E-3</v>
      </c>
      <c r="BN180">
        <v>26</v>
      </c>
      <c r="BO180">
        <v>17743.092857142899</v>
      </c>
      <c r="BP180">
        <v>1560439127</v>
      </c>
      <c r="BQ180" t="s">
        <v>238</v>
      </c>
      <c r="BR180">
        <v>2</v>
      </c>
      <c r="BS180">
        <v>-0.51400000000000001</v>
      </c>
      <c r="BT180">
        <v>2.4E-2</v>
      </c>
      <c r="BU180">
        <v>400</v>
      </c>
      <c r="BV180">
        <v>19</v>
      </c>
      <c r="BW180">
        <v>0.04</v>
      </c>
      <c r="BX180">
        <v>0.04</v>
      </c>
      <c r="BY180">
        <v>28.979117655385199</v>
      </c>
      <c r="BZ180">
        <v>2.7135032904223202</v>
      </c>
      <c r="CA180">
        <v>0.27784828188533001</v>
      </c>
      <c r="CB180">
        <v>0</v>
      </c>
      <c r="CC180">
        <v>-49.422336585365798</v>
      </c>
      <c r="CD180">
        <v>-4.6607456445986797</v>
      </c>
      <c r="CE180">
        <v>0.47371567254800501</v>
      </c>
      <c r="CF180">
        <v>0</v>
      </c>
      <c r="CG180">
        <v>2.21299731707317</v>
      </c>
      <c r="CH180">
        <v>-1.42057839721239E-2</v>
      </c>
      <c r="CI180">
        <v>5.9098041832898896E-3</v>
      </c>
      <c r="CJ180">
        <v>1</v>
      </c>
      <c r="CK180">
        <v>1</v>
      </c>
      <c r="CL180">
        <v>3</v>
      </c>
      <c r="CM180" t="s">
        <v>254</v>
      </c>
      <c r="CN180">
        <v>1.8608100000000001</v>
      </c>
      <c r="CO180">
        <v>1.8577600000000001</v>
      </c>
      <c r="CP180">
        <v>1.8605</v>
      </c>
      <c r="CQ180">
        <v>1.8533299999999999</v>
      </c>
      <c r="CR180">
        <v>1.85188</v>
      </c>
      <c r="CS180">
        <v>1.8527199999999999</v>
      </c>
      <c r="CT180">
        <v>1.85639</v>
      </c>
      <c r="CU180">
        <v>1.8626499999999999</v>
      </c>
      <c r="CV180" t="s">
        <v>240</v>
      </c>
      <c r="CW180" t="s">
        <v>19</v>
      </c>
      <c r="CX180" t="s">
        <v>19</v>
      </c>
      <c r="CY180" t="s">
        <v>19</v>
      </c>
      <c r="CZ180" t="s">
        <v>241</v>
      </c>
      <c r="DA180" t="s">
        <v>242</v>
      </c>
      <c r="DB180" t="s">
        <v>243</v>
      </c>
      <c r="DC180" t="s">
        <v>243</v>
      </c>
      <c r="DD180" t="s">
        <v>243</v>
      </c>
      <c r="DE180" t="s">
        <v>243</v>
      </c>
      <c r="DF180">
        <v>0</v>
      </c>
      <c r="DG180">
        <v>100</v>
      </c>
      <c r="DH180">
        <v>100</v>
      </c>
      <c r="DI180">
        <v>-0.51400000000000001</v>
      </c>
      <c r="DJ180">
        <v>2.4E-2</v>
      </c>
      <c r="DK180">
        <v>3</v>
      </c>
      <c r="DL180">
        <v>635.04</v>
      </c>
      <c r="DM180">
        <v>284.52800000000002</v>
      </c>
      <c r="DN180">
        <v>22.999700000000001</v>
      </c>
      <c r="DO180">
        <v>25.400300000000001</v>
      </c>
      <c r="DP180">
        <v>30.000299999999999</v>
      </c>
      <c r="DQ180">
        <v>25.465599999999998</v>
      </c>
      <c r="DR180">
        <v>25.4771</v>
      </c>
      <c r="DS180">
        <v>24.948899999999998</v>
      </c>
      <c r="DT180">
        <v>24.1143</v>
      </c>
      <c r="DU180">
        <v>58.6875</v>
      </c>
      <c r="DV180">
        <v>23</v>
      </c>
      <c r="DW180">
        <v>559.16999999999996</v>
      </c>
      <c r="DX180">
        <v>19</v>
      </c>
      <c r="DY180">
        <v>101.03400000000001</v>
      </c>
      <c r="DZ180">
        <v>105.008</v>
      </c>
    </row>
    <row r="181" spans="1:130" x14ac:dyDescent="0.25">
      <c r="A181">
        <v>165</v>
      </c>
      <c r="B181">
        <v>1560448911.5</v>
      </c>
      <c r="C181">
        <v>328</v>
      </c>
      <c r="D181" t="s">
        <v>571</v>
      </c>
      <c r="E181" t="s">
        <v>572</v>
      </c>
      <c r="G181">
        <v>1560448902.1607101</v>
      </c>
      <c r="H181">
        <f t="shared" si="58"/>
        <v>1.356990736748437E-3</v>
      </c>
      <c r="I181">
        <f t="shared" si="59"/>
        <v>29.162908532249844</v>
      </c>
      <c r="J181">
        <f t="shared" si="60"/>
        <v>486.86653571428599</v>
      </c>
      <c r="K181">
        <f t="shared" si="61"/>
        <v>148.07983475437905</v>
      </c>
      <c r="L181">
        <f t="shared" si="62"/>
        <v>14.732388746238623</v>
      </c>
      <c r="M181">
        <f t="shared" si="63"/>
        <v>48.438108291886913</v>
      </c>
      <c r="N181">
        <f t="shared" si="64"/>
        <v>0.14260766332463967</v>
      </c>
      <c r="O181">
        <f t="shared" si="65"/>
        <v>3</v>
      </c>
      <c r="P181">
        <f t="shared" si="66"/>
        <v>0.13929686329416749</v>
      </c>
      <c r="Q181">
        <f t="shared" si="67"/>
        <v>8.7352061400075648E-2</v>
      </c>
      <c r="R181">
        <f t="shared" si="68"/>
        <v>215.02280148492252</v>
      </c>
      <c r="S181">
        <f t="shared" si="69"/>
        <v>24.643592194905001</v>
      </c>
      <c r="T181">
        <f t="shared" si="70"/>
        <v>24.316730357142852</v>
      </c>
      <c r="U181">
        <f t="shared" si="71"/>
        <v>3.0524329794671305</v>
      </c>
      <c r="V181">
        <f t="shared" si="72"/>
        <v>71.477869267659557</v>
      </c>
      <c r="W181">
        <f t="shared" si="73"/>
        <v>2.108371894153914</v>
      </c>
      <c r="X181">
        <f t="shared" si="74"/>
        <v>2.9496848685553294</v>
      </c>
      <c r="Y181">
        <f t="shared" si="75"/>
        <v>0.94406108531321653</v>
      </c>
      <c r="Z181">
        <f t="shared" si="76"/>
        <v>-59.84329149060607</v>
      </c>
      <c r="AA181">
        <f t="shared" si="77"/>
        <v>-92.213491585720305</v>
      </c>
      <c r="AB181">
        <f t="shared" si="78"/>
        <v>-6.4386234982597621</v>
      </c>
      <c r="AC181">
        <f t="shared" si="79"/>
        <v>56.527394910336369</v>
      </c>
      <c r="AD181">
        <v>0</v>
      </c>
      <c r="AE181">
        <v>0</v>
      </c>
      <c r="AF181">
        <v>3</v>
      </c>
      <c r="AG181">
        <v>0</v>
      </c>
      <c r="AH181">
        <v>0</v>
      </c>
      <c r="AI181">
        <f t="shared" si="80"/>
        <v>1</v>
      </c>
      <c r="AJ181">
        <f t="shared" si="81"/>
        <v>0</v>
      </c>
      <c r="AK181">
        <f t="shared" si="82"/>
        <v>67818.896317323379</v>
      </c>
      <c r="AL181">
        <f t="shared" si="83"/>
        <v>1200.00071428571</v>
      </c>
      <c r="AM181">
        <f t="shared" si="84"/>
        <v>963.36225032242271</v>
      </c>
      <c r="AN181">
        <f t="shared" si="85"/>
        <v>0.80280139741071377</v>
      </c>
      <c r="AO181">
        <f t="shared" si="86"/>
        <v>0.22320036041785699</v>
      </c>
      <c r="AP181">
        <v>10</v>
      </c>
      <c r="AQ181">
        <v>1</v>
      </c>
      <c r="AR181" t="s">
        <v>237</v>
      </c>
      <c r="AS181">
        <v>1560448902.1607101</v>
      </c>
      <c r="AT181">
        <v>486.86653571428599</v>
      </c>
      <c r="AU181">
        <v>536.56317857142801</v>
      </c>
      <c r="AV181">
        <v>21.1919035714286</v>
      </c>
      <c r="AW181">
        <v>18.9785964285714</v>
      </c>
      <c r="AX181">
        <v>600.11260714285697</v>
      </c>
      <c r="AY181">
        <v>99.389200000000002</v>
      </c>
      <c r="AZ181">
        <v>0.10030017857142901</v>
      </c>
      <c r="BA181">
        <v>23.7465821428571</v>
      </c>
      <c r="BB181">
        <v>24.4176964285714</v>
      </c>
      <c r="BC181">
        <v>24.2157642857143</v>
      </c>
      <c r="BD181">
        <v>0</v>
      </c>
      <c r="BE181">
        <v>0</v>
      </c>
      <c r="BF181">
        <v>13009.021428571399</v>
      </c>
      <c r="BG181">
        <v>1039.4785714285699</v>
      </c>
      <c r="BH181">
        <v>11.5653807142857</v>
      </c>
      <c r="BI181">
        <v>1200.00071428571</v>
      </c>
      <c r="BJ181">
        <v>0.33000950000000001</v>
      </c>
      <c r="BK181">
        <v>0.33001007142857097</v>
      </c>
      <c r="BL181">
        <v>0.330009214285714</v>
      </c>
      <c r="BM181">
        <v>9.9711346428571403E-3</v>
      </c>
      <c r="BN181">
        <v>26</v>
      </c>
      <c r="BO181">
        <v>17743.0821428571</v>
      </c>
      <c r="BP181">
        <v>1560439127</v>
      </c>
      <c r="BQ181" t="s">
        <v>238</v>
      </c>
      <c r="BR181">
        <v>2</v>
      </c>
      <c r="BS181">
        <v>-0.51400000000000001</v>
      </c>
      <c r="BT181">
        <v>2.4E-2</v>
      </c>
      <c r="BU181">
        <v>400</v>
      </c>
      <c r="BV181">
        <v>19</v>
      </c>
      <c r="BW181">
        <v>0.04</v>
      </c>
      <c r="BX181">
        <v>0.04</v>
      </c>
      <c r="BY181">
        <v>29.0825822174201</v>
      </c>
      <c r="BZ181">
        <v>2.5339299067783498</v>
      </c>
      <c r="CA181">
        <v>0.25739433460336297</v>
      </c>
      <c r="CB181">
        <v>0</v>
      </c>
      <c r="CC181">
        <v>-49.603702439024403</v>
      </c>
      <c r="CD181">
        <v>-4.3852850174209399</v>
      </c>
      <c r="CE181">
        <v>0.44176699988701401</v>
      </c>
      <c r="CF181">
        <v>0</v>
      </c>
      <c r="CG181">
        <v>2.2131073170731699</v>
      </c>
      <c r="CH181">
        <v>-4.0867735191637299E-2</v>
      </c>
      <c r="CI181">
        <v>5.7577875257904098E-3</v>
      </c>
      <c r="CJ181">
        <v>1</v>
      </c>
      <c r="CK181">
        <v>1</v>
      </c>
      <c r="CL181">
        <v>3</v>
      </c>
      <c r="CM181" t="s">
        <v>254</v>
      </c>
      <c r="CN181">
        <v>1.8608100000000001</v>
      </c>
      <c r="CO181">
        <v>1.8577600000000001</v>
      </c>
      <c r="CP181">
        <v>1.8605</v>
      </c>
      <c r="CQ181">
        <v>1.8533299999999999</v>
      </c>
      <c r="CR181">
        <v>1.85188</v>
      </c>
      <c r="CS181">
        <v>1.8527199999999999</v>
      </c>
      <c r="CT181">
        <v>1.8564000000000001</v>
      </c>
      <c r="CU181">
        <v>1.86266</v>
      </c>
      <c r="CV181" t="s">
        <v>240</v>
      </c>
      <c r="CW181" t="s">
        <v>19</v>
      </c>
      <c r="CX181" t="s">
        <v>19</v>
      </c>
      <c r="CY181" t="s">
        <v>19</v>
      </c>
      <c r="CZ181" t="s">
        <v>241</v>
      </c>
      <c r="DA181" t="s">
        <v>242</v>
      </c>
      <c r="DB181" t="s">
        <v>243</v>
      </c>
      <c r="DC181" t="s">
        <v>243</v>
      </c>
      <c r="DD181" t="s">
        <v>243</v>
      </c>
      <c r="DE181" t="s">
        <v>243</v>
      </c>
      <c r="DF181">
        <v>0</v>
      </c>
      <c r="DG181">
        <v>100</v>
      </c>
      <c r="DH181">
        <v>100</v>
      </c>
      <c r="DI181">
        <v>-0.51400000000000001</v>
      </c>
      <c r="DJ181">
        <v>2.4E-2</v>
      </c>
      <c r="DK181">
        <v>3</v>
      </c>
      <c r="DL181">
        <v>634.58199999999999</v>
      </c>
      <c r="DM181">
        <v>284.81599999999997</v>
      </c>
      <c r="DN181">
        <v>22.999700000000001</v>
      </c>
      <c r="DO181">
        <v>25.400300000000001</v>
      </c>
      <c r="DP181">
        <v>30.000299999999999</v>
      </c>
      <c r="DQ181">
        <v>25.466000000000001</v>
      </c>
      <c r="DR181">
        <v>25.4771</v>
      </c>
      <c r="DS181">
        <v>25.093699999999998</v>
      </c>
      <c r="DT181">
        <v>24.1143</v>
      </c>
      <c r="DU181">
        <v>58.6875</v>
      </c>
      <c r="DV181">
        <v>23</v>
      </c>
      <c r="DW181">
        <v>564.16999999999996</v>
      </c>
      <c r="DX181">
        <v>19</v>
      </c>
      <c r="DY181">
        <v>101.03400000000001</v>
      </c>
      <c r="DZ181">
        <v>105.008</v>
      </c>
    </row>
    <row r="182" spans="1:130" x14ac:dyDescent="0.25">
      <c r="A182">
        <v>166</v>
      </c>
      <c r="B182">
        <v>1560448913.5</v>
      </c>
      <c r="C182">
        <v>330</v>
      </c>
      <c r="D182" t="s">
        <v>573</v>
      </c>
      <c r="E182" t="s">
        <v>574</v>
      </c>
      <c r="G182">
        <v>1560448904.1607101</v>
      </c>
      <c r="H182">
        <f t="shared" si="58"/>
        <v>1.3559576124283605E-3</v>
      </c>
      <c r="I182">
        <f t="shared" si="59"/>
        <v>29.242312774822743</v>
      </c>
      <c r="J182">
        <f t="shared" si="60"/>
        <v>490.05871428571402</v>
      </c>
      <c r="K182">
        <f t="shared" si="61"/>
        <v>150.17386401822284</v>
      </c>
      <c r="L182">
        <f t="shared" si="62"/>
        <v>14.940642917472903</v>
      </c>
      <c r="M182">
        <f t="shared" si="63"/>
        <v>48.755436284507319</v>
      </c>
      <c r="N182">
        <f t="shared" si="64"/>
        <v>0.1425426496771813</v>
      </c>
      <c r="O182">
        <f t="shared" si="65"/>
        <v>3</v>
      </c>
      <c r="P182">
        <f t="shared" si="66"/>
        <v>0.13923483268089892</v>
      </c>
      <c r="Q182">
        <f t="shared" si="67"/>
        <v>8.7313032253733006E-2</v>
      </c>
      <c r="R182">
        <f t="shared" si="68"/>
        <v>215.02283992833782</v>
      </c>
      <c r="S182">
        <f t="shared" si="69"/>
        <v>24.639843864192901</v>
      </c>
      <c r="T182">
        <f t="shared" si="70"/>
        <v>24.313482142857151</v>
      </c>
      <c r="U182">
        <f t="shared" si="71"/>
        <v>3.0518388604399553</v>
      </c>
      <c r="V182">
        <f t="shared" si="72"/>
        <v>71.4851440208231</v>
      </c>
      <c r="W182">
        <f t="shared" si="73"/>
        <v>2.1080770961017792</v>
      </c>
      <c r="X182">
        <f t="shared" si="74"/>
        <v>2.9489723004372932</v>
      </c>
      <c r="Y182">
        <f t="shared" si="75"/>
        <v>0.94376176433817616</v>
      </c>
      <c r="Z182">
        <f t="shared" si="76"/>
        <v>-59.797730708090697</v>
      </c>
      <c r="AA182">
        <f t="shared" si="77"/>
        <v>-92.337392914279761</v>
      </c>
      <c r="AB182">
        <f t="shared" si="78"/>
        <v>-6.4470382246324718</v>
      </c>
      <c r="AC182">
        <f t="shared" si="79"/>
        <v>56.440678081334895</v>
      </c>
      <c r="AD182">
        <v>0</v>
      </c>
      <c r="AE182">
        <v>0</v>
      </c>
      <c r="AF182">
        <v>3</v>
      </c>
      <c r="AG182">
        <v>0</v>
      </c>
      <c r="AH182">
        <v>0</v>
      </c>
      <c r="AI182">
        <f t="shared" si="80"/>
        <v>1</v>
      </c>
      <c r="AJ182">
        <f t="shared" si="81"/>
        <v>0</v>
      </c>
      <c r="AK182">
        <f t="shared" si="82"/>
        <v>67791.096579215606</v>
      </c>
      <c r="AL182">
        <f t="shared" si="83"/>
        <v>1200.00071428571</v>
      </c>
      <c r="AM182">
        <f t="shared" si="84"/>
        <v>963.36229478673567</v>
      </c>
      <c r="AN182">
        <f t="shared" si="85"/>
        <v>0.80280143446428587</v>
      </c>
      <c r="AO182">
        <f t="shared" si="86"/>
        <v>0.22320039002142855</v>
      </c>
      <c r="AP182">
        <v>10</v>
      </c>
      <c r="AQ182">
        <v>1</v>
      </c>
      <c r="AR182" t="s">
        <v>237</v>
      </c>
      <c r="AS182">
        <v>1560448904.1607101</v>
      </c>
      <c r="AT182">
        <v>490.05871428571402</v>
      </c>
      <c r="AU182">
        <v>539.89742857142903</v>
      </c>
      <c r="AV182">
        <v>21.189053571428602</v>
      </c>
      <c r="AW182">
        <v>18.977274999999999</v>
      </c>
      <c r="AX182">
        <v>600.07189285714298</v>
      </c>
      <c r="AY182">
        <v>99.388921428571393</v>
      </c>
      <c r="AZ182">
        <v>0.100047675</v>
      </c>
      <c r="BA182">
        <v>23.742567857142902</v>
      </c>
      <c r="BB182">
        <v>24.4143857142857</v>
      </c>
      <c r="BC182">
        <v>24.212578571428601</v>
      </c>
      <c r="BD182">
        <v>0</v>
      </c>
      <c r="BE182">
        <v>0</v>
      </c>
      <c r="BF182">
        <v>13002.921428571401</v>
      </c>
      <c r="BG182">
        <v>1039.4625000000001</v>
      </c>
      <c r="BH182">
        <v>11.7163964285714</v>
      </c>
      <c r="BI182">
        <v>1200.00071428571</v>
      </c>
      <c r="BJ182">
        <v>0.33000892857142899</v>
      </c>
      <c r="BK182">
        <v>0.33000957142857101</v>
      </c>
      <c r="BL182">
        <v>0.33000950000000001</v>
      </c>
      <c r="BM182">
        <v>9.9719592857142898E-3</v>
      </c>
      <c r="BN182">
        <v>26</v>
      </c>
      <c r="BO182">
        <v>17743.085714285698</v>
      </c>
      <c r="BP182">
        <v>1560439127</v>
      </c>
      <c r="BQ182" t="s">
        <v>238</v>
      </c>
      <c r="BR182">
        <v>2</v>
      </c>
      <c r="BS182">
        <v>-0.51400000000000001</v>
      </c>
      <c r="BT182">
        <v>2.4E-2</v>
      </c>
      <c r="BU182">
        <v>400</v>
      </c>
      <c r="BV182">
        <v>19</v>
      </c>
      <c r="BW182">
        <v>0.04</v>
      </c>
      <c r="BX182">
        <v>0.04</v>
      </c>
      <c r="BY182">
        <v>29.176053710997099</v>
      </c>
      <c r="BZ182">
        <v>2.4054074871089202</v>
      </c>
      <c r="CA182">
        <v>0.24319957136551101</v>
      </c>
      <c r="CB182">
        <v>0</v>
      </c>
      <c r="CC182">
        <v>-49.755856097561001</v>
      </c>
      <c r="CD182">
        <v>-4.2577149825779399</v>
      </c>
      <c r="CE182">
        <v>0.429191382661191</v>
      </c>
      <c r="CF182">
        <v>0</v>
      </c>
      <c r="CG182">
        <v>2.2124929268292699</v>
      </c>
      <c r="CH182">
        <v>-5.93073867595846E-2</v>
      </c>
      <c r="CI182">
        <v>6.2649358098837097E-3</v>
      </c>
      <c r="CJ182">
        <v>1</v>
      </c>
      <c r="CK182">
        <v>1</v>
      </c>
      <c r="CL182">
        <v>3</v>
      </c>
      <c r="CM182" t="s">
        <v>254</v>
      </c>
      <c r="CN182">
        <v>1.8608100000000001</v>
      </c>
      <c r="CO182">
        <v>1.8577600000000001</v>
      </c>
      <c r="CP182">
        <v>1.8605</v>
      </c>
      <c r="CQ182">
        <v>1.8533299999999999</v>
      </c>
      <c r="CR182">
        <v>1.8518600000000001</v>
      </c>
      <c r="CS182">
        <v>1.8527199999999999</v>
      </c>
      <c r="CT182">
        <v>1.8564000000000001</v>
      </c>
      <c r="CU182">
        <v>1.8626799999999999</v>
      </c>
      <c r="CV182" t="s">
        <v>240</v>
      </c>
      <c r="CW182" t="s">
        <v>19</v>
      </c>
      <c r="CX182" t="s">
        <v>19</v>
      </c>
      <c r="CY182" t="s">
        <v>19</v>
      </c>
      <c r="CZ182" t="s">
        <v>241</v>
      </c>
      <c r="DA182" t="s">
        <v>242</v>
      </c>
      <c r="DB182" t="s">
        <v>243</v>
      </c>
      <c r="DC182" t="s">
        <v>243</v>
      </c>
      <c r="DD182" t="s">
        <v>243</v>
      </c>
      <c r="DE182" t="s">
        <v>243</v>
      </c>
      <c r="DF182">
        <v>0</v>
      </c>
      <c r="DG182">
        <v>100</v>
      </c>
      <c r="DH182">
        <v>100</v>
      </c>
      <c r="DI182">
        <v>-0.51400000000000001</v>
      </c>
      <c r="DJ182">
        <v>2.4E-2</v>
      </c>
      <c r="DK182">
        <v>3</v>
      </c>
      <c r="DL182">
        <v>635.82299999999998</v>
      </c>
      <c r="DM182">
        <v>284.40600000000001</v>
      </c>
      <c r="DN182">
        <v>22.999700000000001</v>
      </c>
      <c r="DO182">
        <v>25.400300000000001</v>
      </c>
      <c r="DP182">
        <v>30.0002</v>
      </c>
      <c r="DQ182">
        <v>25.467099999999999</v>
      </c>
      <c r="DR182">
        <v>25.4771</v>
      </c>
      <c r="DS182">
        <v>25.182700000000001</v>
      </c>
      <c r="DT182">
        <v>24.1143</v>
      </c>
      <c r="DU182">
        <v>58.6875</v>
      </c>
      <c r="DV182">
        <v>23</v>
      </c>
      <c r="DW182">
        <v>564.16999999999996</v>
      </c>
      <c r="DX182">
        <v>19</v>
      </c>
      <c r="DY182">
        <v>101.03400000000001</v>
      </c>
      <c r="DZ182">
        <v>105.008</v>
      </c>
    </row>
    <row r="183" spans="1:130" x14ac:dyDescent="0.25">
      <c r="A183">
        <v>167</v>
      </c>
      <c r="B183">
        <v>1560448915.5</v>
      </c>
      <c r="C183">
        <v>332</v>
      </c>
      <c r="D183" t="s">
        <v>575</v>
      </c>
      <c r="E183" t="s">
        <v>576</v>
      </c>
      <c r="G183">
        <v>1560448906.1607101</v>
      </c>
      <c r="H183">
        <f t="shared" si="58"/>
        <v>1.3545925762298481E-3</v>
      </c>
      <c r="I183">
        <f t="shared" si="59"/>
        <v>29.32240893358447</v>
      </c>
      <c r="J183">
        <f t="shared" si="60"/>
        <v>493.24357142857099</v>
      </c>
      <c r="K183">
        <f t="shared" si="61"/>
        <v>152.15325363797285</v>
      </c>
      <c r="L183">
        <f t="shared" si="62"/>
        <v>15.137582853933173</v>
      </c>
      <c r="M183">
        <f t="shared" si="63"/>
        <v>49.072334972444395</v>
      </c>
      <c r="N183">
        <f t="shared" si="64"/>
        <v>0.14243474222718777</v>
      </c>
      <c r="O183">
        <f t="shared" si="65"/>
        <v>3</v>
      </c>
      <c r="P183">
        <f t="shared" si="66"/>
        <v>0.13913187347160222</v>
      </c>
      <c r="Q183">
        <f t="shared" si="67"/>
        <v>8.7248251431848459E-2</v>
      </c>
      <c r="R183">
        <f t="shared" si="68"/>
        <v>215.02296753331311</v>
      </c>
      <c r="S183">
        <f t="shared" si="69"/>
        <v>24.636398389644214</v>
      </c>
      <c r="T183">
        <f t="shared" si="70"/>
        <v>24.310617857142852</v>
      </c>
      <c r="U183">
        <f t="shared" si="71"/>
        <v>3.051315048263703</v>
      </c>
      <c r="V183">
        <f t="shared" si="72"/>
        <v>71.492114807735817</v>
      </c>
      <c r="W183">
        <f t="shared" si="73"/>
        <v>2.107800978680419</v>
      </c>
      <c r="X183">
        <f t="shared" si="74"/>
        <v>2.9482985422223713</v>
      </c>
      <c r="Y183">
        <f t="shared" si="75"/>
        <v>0.94351406958328399</v>
      </c>
      <c r="Z183">
        <f t="shared" si="76"/>
        <v>-59.737532611736299</v>
      </c>
      <c r="AA183">
        <f t="shared" si="77"/>
        <v>-92.488153971432226</v>
      </c>
      <c r="AB183">
        <f t="shared" si="78"/>
        <v>-6.4573472395973726</v>
      </c>
      <c r="AC183">
        <f t="shared" si="79"/>
        <v>56.339933710547214</v>
      </c>
      <c r="AD183">
        <v>0</v>
      </c>
      <c r="AE183">
        <v>0</v>
      </c>
      <c r="AF183">
        <v>3</v>
      </c>
      <c r="AG183">
        <v>0</v>
      </c>
      <c r="AH183">
        <v>0</v>
      </c>
      <c r="AI183">
        <f t="shared" si="80"/>
        <v>1</v>
      </c>
      <c r="AJ183">
        <f t="shared" si="81"/>
        <v>0</v>
      </c>
      <c r="AK183">
        <f t="shared" si="82"/>
        <v>67765.85319322678</v>
      </c>
      <c r="AL183">
        <f t="shared" si="83"/>
        <v>1200.00107142857</v>
      </c>
      <c r="AM183">
        <f t="shared" si="84"/>
        <v>963.36262018014122</v>
      </c>
      <c r="AN183">
        <f t="shared" si="85"/>
        <v>0.80280146669642816</v>
      </c>
      <c r="AO183">
        <f t="shared" si="86"/>
        <v>0.22320044708928555</v>
      </c>
      <c r="AP183">
        <v>10</v>
      </c>
      <c r="AQ183">
        <v>1</v>
      </c>
      <c r="AR183" t="s">
        <v>237</v>
      </c>
      <c r="AS183">
        <v>1560448906.1607101</v>
      </c>
      <c r="AT183">
        <v>493.24357142857099</v>
      </c>
      <c r="AU183">
        <v>543.22528571428597</v>
      </c>
      <c r="AV183">
        <v>21.186260714285702</v>
      </c>
      <c r="AW183">
        <v>18.97655</v>
      </c>
      <c r="AX183">
        <v>600.03049999999996</v>
      </c>
      <c r="AY183">
        <v>99.389214285714303</v>
      </c>
      <c r="AZ183">
        <v>9.9836996428571398E-2</v>
      </c>
      <c r="BA183">
        <v>23.7387714285714</v>
      </c>
      <c r="BB183">
        <v>24.411785714285699</v>
      </c>
      <c r="BC183">
        <v>24.20945</v>
      </c>
      <c r="BD183">
        <v>0</v>
      </c>
      <c r="BE183">
        <v>0</v>
      </c>
      <c r="BF183">
        <v>12997.296428571401</v>
      </c>
      <c r="BG183">
        <v>1039.44571428571</v>
      </c>
      <c r="BH183">
        <v>11.8937992857143</v>
      </c>
      <c r="BI183">
        <v>1200.00107142857</v>
      </c>
      <c r="BJ183">
        <v>0.33000825</v>
      </c>
      <c r="BK183">
        <v>0.33000960714285699</v>
      </c>
      <c r="BL183">
        <v>0.33001007142857097</v>
      </c>
      <c r="BM183">
        <v>9.9720660714285696E-3</v>
      </c>
      <c r="BN183">
        <v>26</v>
      </c>
      <c r="BO183">
        <v>17743.085714285698</v>
      </c>
      <c r="BP183">
        <v>1560439127</v>
      </c>
      <c r="BQ183" t="s">
        <v>238</v>
      </c>
      <c r="BR183">
        <v>2</v>
      </c>
      <c r="BS183">
        <v>-0.51400000000000001</v>
      </c>
      <c r="BT183">
        <v>2.4E-2</v>
      </c>
      <c r="BU183">
        <v>400</v>
      </c>
      <c r="BV183">
        <v>19</v>
      </c>
      <c r="BW183">
        <v>0.04</v>
      </c>
      <c r="BX183">
        <v>0.04</v>
      </c>
      <c r="BY183">
        <v>29.253423941044002</v>
      </c>
      <c r="BZ183">
        <v>2.3008919202911202</v>
      </c>
      <c r="CA183">
        <v>0.23327620580056199</v>
      </c>
      <c r="CB183">
        <v>0</v>
      </c>
      <c r="CC183">
        <v>-49.8935707317073</v>
      </c>
      <c r="CD183">
        <v>-4.1546466898934602</v>
      </c>
      <c r="CE183">
        <v>0.41985110615370402</v>
      </c>
      <c r="CF183">
        <v>0</v>
      </c>
      <c r="CG183">
        <v>2.2110887804877999</v>
      </c>
      <c r="CH183">
        <v>-6.3402229965145995E-2</v>
      </c>
      <c r="CI183">
        <v>6.4812830689692097E-3</v>
      </c>
      <c r="CJ183">
        <v>1</v>
      </c>
      <c r="CK183">
        <v>1</v>
      </c>
      <c r="CL183">
        <v>3</v>
      </c>
      <c r="CM183" t="s">
        <v>254</v>
      </c>
      <c r="CN183">
        <v>1.8608100000000001</v>
      </c>
      <c r="CO183">
        <v>1.8577600000000001</v>
      </c>
      <c r="CP183">
        <v>1.8605</v>
      </c>
      <c r="CQ183">
        <v>1.8533299999999999</v>
      </c>
      <c r="CR183">
        <v>1.8518399999999999</v>
      </c>
      <c r="CS183">
        <v>1.8527199999999999</v>
      </c>
      <c r="CT183">
        <v>1.8564000000000001</v>
      </c>
      <c r="CU183">
        <v>1.86267</v>
      </c>
      <c r="CV183" t="s">
        <v>240</v>
      </c>
      <c r="CW183" t="s">
        <v>19</v>
      </c>
      <c r="CX183" t="s">
        <v>19</v>
      </c>
      <c r="CY183" t="s">
        <v>19</v>
      </c>
      <c r="CZ183" t="s">
        <v>241</v>
      </c>
      <c r="DA183" t="s">
        <v>242</v>
      </c>
      <c r="DB183" t="s">
        <v>243</v>
      </c>
      <c r="DC183" t="s">
        <v>243</v>
      </c>
      <c r="DD183" t="s">
        <v>243</v>
      </c>
      <c r="DE183" t="s">
        <v>243</v>
      </c>
      <c r="DF183">
        <v>0</v>
      </c>
      <c r="DG183">
        <v>100</v>
      </c>
      <c r="DH183">
        <v>100</v>
      </c>
      <c r="DI183">
        <v>-0.51400000000000001</v>
      </c>
      <c r="DJ183">
        <v>2.4E-2</v>
      </c>
      <c r="DK183">
        <v>3</v>
      </c>
      <c r="DL183">
        <v>636.05200000000002</v>
      </c>
      <c r="DM183">
        <v>284.36200000000002</v>
      </c>
      <c r="DN183">
        <v>22.999700000000001</v>
      </c>
      <c r="DO183">
        <v>25.400300000000001</v>
      </c>
      <c r="DP183">
        <v>30.0001</v>
      </c>
      <c r="DQ183">
        <v>25.467700000000001</v>
      </c>
      <c r="DR183">
        <v>25.4771</v>
      </c>
      <c r="DS183">
        <v>25.307700000000001</v>
      </c>
      <c r="DT183">
        <v>24.1143</v>
      </c>
      <c r="DU183">
        <v>58.6875</v>
      </c>
      <c r="DV183">
        <v>23</v>
      </c>
      <c r="DW183">
        <v>569.16999999999996</v>
      </c>
      <c r="DX183">
        <v>19</v>
      </c>
      <c r="DY183">
        <v>101.03400000000001</v>
      </c>
      <c r="DZ183">
        <v>105.008</v>
      </c>
    </row>
    <row r="184" spans="1:130" x14ac:dyDescent="0.25">
      <c r="A184">
        <v>168</v>
      </c>
      <c r="B184">
        <v>1560448917.5</v>
      </c>
      <c r="C184">
        <v>334</v>
      </c>
      <c r="D184" t="s">
        <v>577</v>
      </c>
      <c r="E184" t="s">
        <v>578</v>
      </c>
      <c r="G184">
        <v>1560448908.1607101</v>
      </c>
      <c r="H184">
        <f t="shared" si="58"/>
        <v>1.353313363083428E-3</v>
      </c>
      <c r="I184">
        <f t="shared" si="59"/>
        <v>29.407611469562781</v>
      </c>
      <c r="J184">
        <f t="shared" si="60"/>
        <v>496.42167857142903</v>
      </c>
      <c r="K184">
        <f t="shared" si="61"/>
        <v>154.09010022891371</v>
      </c>
      <c r="L184">
        <f t="shared" si="62"/>
        <v>15.330342799702866</v>
      </c>
      <c r="M184">
        <f t="shared" si="63"/>
        <v>49.388730972321767</v>
      </c>
      <c r="N184">
        <f t="shared" si="64"/>
        <v>0.14233719944848289</v>
      </c>
      <c r="O184">
        <f t="shared" si="65"/>
        <v>3</v>
      </c>
      <c r="P184">
        <f t="shared" si="66"/>
        <v>0.13903880053468565</v>
      </c>
      <c r="Q184">
        <f t="shared" si="67"/>
        <v>8.7189691221666407E-2</v>
      </c>
      <c r="R184">
        <f t="shared" si="68"/>
        <v>215.02282488776862</v>
      </c>
      <c r="S184">
        <f t="shared" si="69"/>
        <v>24.633111511784467</v>
      </c>
      <c r="T184">
        <f t="shared" si="70"/>
        <v>24.307833928571448</v>
      </c>
      <c r="U184">
        <f t="shared" si="71"/>
        <v>3.050806006887246</v>
      </c>
      <c r="V184">
        <f t="shared" si="72"/>
        <v>71.498955191434305</v>
      </c>
      <c r="W184">
        <f t="shared" si="73"/>
        <v>2.1075441251298246</v>
      </c>
      <c r="X184">
        <f t="shared" si="74"/>
        <v>2.9476572342728606</v>
      </c>
      <c r="Y184">
        <f t="shared" si="75"/>
        <v>0.94326188175742143</v>
      </c>
      <c r="Z184">
        <f t="shared" si="76"/>
        <v>-59.681119311979174</v>
      </c>
      <c r="AA184">
        <f t="shared" si="77"/>
        <v>-92.62245261429554</v>
      </c>
      <c r="AB184">
        <f t="shared" si="78"/>
        <v>-6.466514785833942</v>
      </c>
      <c r="AC184">
        <f t="shared" si="79"/>
        <v>56.252738175659985</v>
      </c>
      <c r="AD184">
        <v>0</v>
      </c>
      <c r="AE184">
        <v>0</v>
      </c>
      <c r="AF184">
        <v>3</v>
      </c>
      <c r="AG184">
        <v>0</v>
      </c>
      <c r="AH184">
        <v>0</v>
      </c>
      <c r="AI184">
        <f t="shared" si="80"/>
        <v>1</v>
      </c>
      <c r="AJ184">
        <f t="shared" si="81"/>
        <v>0</v>
      </c>
      <c r="AK184">
        <f t="shared" si="82"/>
        <v>67766.35475596918</v>
      </c>
      <c r="AL184">
        <f t="shared" si="83"/>
        <v>1200</v>
      </c>
      <c r="AM184">
        <f t="shared" si="84"/>
        <v>963.36180707142807</v>
      </c>
      <c r="AN184">
        <f t="shared" si="85"/>
        <v>0.8028015058928567</v>
      </c>
      <c r="AO184">
        <f t="shared" si="86"/>
        <v>0.22320048740714279</v>
      </c>
      <c r="AP184">
        <v>10</v>
      </c>
      <c r="AQ184">
        <v>1</v>
      </c>
      <c r="AR184" t="s">
        <v>237</v>
      </c>
      <c r="AS184">
        <v>1560448908.1607101</v>
      </c>
      <c r="AT184">
        <v>496.42167857142903</v>
      </c>
      <c r="AU184">
        <v>546.55139285714301</v>
      </c>
      <c r="AV184">
        <v>21.183589285714302</v>
      </c>
      <c r="AW184">
        <v>18.975964285714301</v>
      </c>
      <c r="AX184">
        <v>600.03185714285701</v>
      </c>
      <c r="AY184">
        <v>99.389621428571402</v>
      </c>
      <c r="AZ184">
        <v>9.9851139285714305E-2</v>
      </c>
      <c r="BA184">
        <v>23.735157142857101</v>
      </c>
      <c r="BB184">
        <v>24.410399999999999</v>
      </c>
      <c r="BC184">
        <v>24.2052678571429</v>
      </c>
      <c r="BD184">
        <v>0</v>
      </c>
      <c r="BE184">
        <v>0</v>
      </c>
      <c r="BF184">
        <v>12997.1678571429</v>
      </c>
      <c r="BG184">
        <v>1039.42928571429</v>
      </c>
      <c r="BH184">
        <v>12.0082635714286</v>
      </c>
      <c r="BI184">
        <v>1200</v>
      </c>
      <c r="BJ184">
        <v>0.33000785714285702</v>
      </c>
      <c r="BK184">
        <v>0.33000964285714302</v>
      </c>
      <c r="BL184">
        <v>0.33001046428571401</v>
      </c>
      <c r="BM184">
        <v>9.9720692857142908E-3</v>
      </c>
      <c r="BN184">
        <v>26</v>
      </c>
      <c r="BO184">
        <v>17743.071428571398</v>
      </c>
      <c r="BP184">
        <v>1560439127</v>
      </c>
      <c r="BQ184" t="s">
        <v>238</v>
      </c>
      <c r="BR184">
        <v>2</v>
      </c>
      <c r="BS184">
        <v>-0.51400000000000001</v>
      </c>
      <c r="BT184">
        <v>2.4E-2</v>
      </c>
      <c r="BU184">
        <v>400</v>
      </c>
      <c r="BV184">
        <v>19</v>
      </c>
      <c r="BW184">
        <v>0.04</v>
      </c>
      <c r="BX184">
        <v>0.04</v>
      </c>
      <c r="BY184">
        <v>29.344483548199101</v>
      </c>
      <c r="BZ184">
        <v>2.4301554052032199</v>
      </c>
      <c r="CA184">
        <v>0.247721178677521</v>
      </c>
      <c r="CB184">
        <v>0</v>
      </c>
      <c r="CC184">
        <v>-50.057107317073203</v>
      </c>
      <c r="CD184">
        <v>-4.3184466898949996</v>
      </c>
      <c r="CE184">
        <v>0.43803304719423403</v>
      </c>
      <c r="CF184">
        <v>0</v>
      </c>
      <c r="CG184">
        <v>2.2090700000000001</v>
      </c>
      <c r="CH184">
        <v>-5.6410662020928502E-2</v>
      </c>
      <c r="CI184">
        <v>5.8038145572230099E-3</v>
      </c>
      <c r="CJ184">
        <v>1</v>
      </c>
      <c r="CK184">
        <v>1</v>
      </c>
      <c r="CL184">
        <v>3</v>
      </c>
      <c r="CM184" t="s">
        <v>254</v>
      </c>
      <c r="CN184">
        <v>1.8608100000000001</v>
      </c>
      <c r="CO184">
        <v>1.8577600000000001</v>
      </c>
      <c r="CP184">
        <v>1.8605</v>
      </c>
      <c r="CQ184">
        <v>1.8533299999999999</v>
      </c>
      <c r="CR184">
        <v>1.8518399999999999</v>
      </c>
      <c r="CS184">
        <v>1.8527199999999999</v>
      </c>
      <c r="CT184">
        <v>1.8564000000000001</v>
      </c>
      <c r="CU184">
        <v>1.86266</v>
      </c>
      <c r="CV184" t="s">
        <v>240</v>
      </c>
      <c r="CW184" t="s">
        <v>19</v>
      </c>
      <c r="CX184" t="s">
        <v>19</v>
      </c>
      <c r="CY184" t="s">
        <v>19</v>
      </c>
      <c r="CZ184" t="s">
        <v>241</v>
      </c>
      <c r="DA184" t="s">
        <v>242</v>
      </c>
      <c r="DB184" t="s">
        <v>243</v>
      </c>
      <c r="DC184" t="s">
        <v>243</v>
      </c>
      <c r="DD184" t="s">
        <v>243</v>
      </c>
      <c r="DE184" t="s">
        <v>243</v>
      </c>
      <c r="DF184">
        <v>0</v>
      </c>
      <c r="DG184">
        <v>100</v>
      </c>
      <c r="DH184">
        <v>100</v>
      </c>
      <c r="DI184">
        <v>-0.51400000000000001</v>
      </c>
      <c r="DJ184">
        <v>2.4E-2</v>
      </c>
      <c r="DK184">
        <v>3</v>
      </c>
      <c r="DL184">
        <v>636.577</v>
      </c>
      <c r="DM184">
        <v>284.21800000000002</v>
      </c>
      <c r="DN184">
        <v>22.999700000000001</v>
      </c>
      <c r="DO184">
        <v>25.400300000000001</v>
      </c>
      <c r="DP184">
        <v>30</v>
      </c>
      <c r="DQ184">
        <v>25.467700000000001</v>
      </c>
      <c r="DR184">
        <v>25.4771</v>
      </c>
      <c r="DS184">
        <v>25.449400000000001</v>
      </c>
      <c r="DT184">
        <v>24.1143</v>
      </c>
      <c r="DU184">
        <v>58.6875</v>
      </c>
      <c r="DV184">
        <v>23</v>
      </c>
      <c r="DW184">
        <v>574.16999999999996</v>
      </c>
      <c r="DX184">
        <v>19</v>
      </c>
      <c r="DY184">
        <v>101.03400000000001</v>
      </c>
      <c r="DZ184">
        <v>105.00700000000001</v>
      </c>
    </row>
    <row r="185" spans="1:130" x14ac:dyDescent="0.25">
      <c r="A185">
        <v>169</v>
      </c>
      <c r="B185">
        <v>1560448919.5</v>
      </c>
      <c r="C185">
        <v>336</v>
      </c>
      <c r="D185" t="s">
        <v>579</v>
      </c>
      <c r="E185" t="s">
        <v>580</v>
      </c>
      <c r="G185">
        <v>1560448910.1607101</v>
      </c>
      <c r="H185">
        <f t="shared" si="58"/>
        <v>1.3523202116092301E-3</v>
      </c>
      <c r="I185">
        <f t="shared" si="59"/>
        <v>29.494009621589683</v>
      </c>
      <c r="J185">
        <f t="shared" si="60"/>
        <v>499.60278571428597</v>
      </c>
      <c r="K185">
        <f t="shared" si="61"/>
        <v>156.15182645769363</v>
      </c>
      <c r="L185">
        <f t="shared" si="62"/>
        <v>15.535542338851597</v>
      </c>
      <c r="M185">
        <f t="shared" si="63"/>
        <v>49.705471950885894</v>
      </c>
      <c r="N185">
        <f t="shared" si="64"/>
        <v>0.14229850639552058</v>
      </c>
      <c r="O185">
        <f t="shared" si="65"/>
        <v>3</v>
      </c>
      <c r="P185">
        <f t="shared" si="66"/>
        <v>0.13900187974976047</v>
      </c>
      <c r="Q185">
        <f t="shared" si="67"/>
        <v>8.7166461244825078E-2</v>
      </c>
      <c r="R185">
        <f t="shared" si="68"/>
        <v>215.02259671502478</v>
      </c>
      <c r="S185">
        <f t="shared" si="69"/>
        <v>24.629940391721359</v>
      </c>
      <c r="T185">
        <f t="shared" si="70"/>
        <v>24.304232142857149</v>
      </c>
      <c r="U185">
        <f t="shared" si="71"/>
        <v>3.0501475304790318</v>
      </c>
      <c r="V185">
        <f t="shared" si="72"/>
        <v>71.506032539136285</v>
      </c>
      <c r="W185">
        <f t="shared" si="73"/>
        <v>2.1073182639274193</v>
      </c>
      <c r="X185">
        <f t="shared" si="74"/>
        <v>2.9470496251823977</v>
      </c>
      <c r="Y185">
        <f t="shared" si="75"/>
        <v>0.94282926655161248</v>
      </c>
      <c r="Z185">
        <f t="shared" si="76"/>
        <v>-59.637321331967044</v>
      </c>
      <c r="AA185">
        <f t="shared" si="77"/>
        <v>-92.593860000007737</v>
      </c>
      <c r="AB185">
        <f t="shared" si="78"/>
        <v>-6.4642891659449306</v>
      </c>
      <c r="AC185">
        <f t="shared" si="79"/>
        <v>56.327126217105047</v>
      </c>
      <c r="AD185">
        <v>0</v>
      </c>
      <c r="AE185">
        <v>0</v>
      </c>
      <c r="AF185">
        <v>3</v>
      </c>
      <c r="AG185">
        <v>0</v>
      </c>
      <c r="AH185">
        <v>0</v>
      </c>
      <c r="AI185">
        <f t="shared" si="80"/>
        <v>1</v>
      </c>
      <c r="AJ185">
        <f t="shared" si="81"/>
        <v>0</v>
      </c>
      <c r="AK185">
        <f t="shared" si="82"/>
        <v>67782.213844260536</v>
      </c>
      <c r="AL185">
        <f t="shared" si="83"/>
        <v>1199.9985714285699</v>
      </c>
      <c r="AM185">
        <f t="shared" si="84"/>
        <v>963.36066449784096</v>
      </c>
      <c r="AN185">
        <f t="shared" si="85"/>
        <v>0.80280150946428452</v>
      </c>
      <c r="AO185">
        <f t="shared" si="86"/>
        <v>0.22320051527857113</v>
      </c>
      <c r="AP185">
        <v>10</v>
      </c>
      <c r="AQ185">
        <v>1</v>
      </c>
      <c r="AR185" t="s">
        <v>237</v>
      </c>
      <c r="AS185">
        <v>1560448910.1607101</v>
      </c>
      <c r="AT185">
        <v>499.60278571428597</v>
      </c>
      <c r="AU185">
        <v>549.879428571429</v>
      </c>
      <c r="AV185">
        <v>21.181210714285701</v>
      </c>
      <c r="AW185">
        <v>18.975349999999999</v>
      </c>
      <c r="AX185">
        <v>600.072535714286</v>
      </c>
      <c r="AY185">
        <v>99.389853571428603</v>
      </c>
      <c r="AZ185">
        <v>0.100128014285714</v>
      </c>
      <c r="BA185">
        <v>23.731732142857101</v>
      </c>
      <c r="BB185">
        <v>24.407189285714299</v>
      </c>
      <c r="BC185">
        <v>24.201274999999999</v>
      </c>
      <c r="BD185">
        <v>0</v>
      </c>
      <c r="BE185">
        <v>0</v>
      </c>
      <c r="BF185">
        <v>13000.357142857099</v>
      </c>
      <c r="BG185">
        <v>1039.41285714286</v>
      </c>
      <c r="BH185">
        <v>11.986992142857099</v>
      </c>
      <c r="BI185">
        <v>1199.9985714285699</v>
      </c>
      <c r="BJ185">
        <v>0.33000746428571398</v>
      </c>
      <c r="BK185">
        <v>0.33000957142857101</v>
      </c>
      <c r="BL185">
        <v>0.330010928571428</v>
      </c>
      <c r="BM185">
        <v>9.9720421428571397E-3</v>
      </c>
      <c r="BN185">
        <v>26</v>
      </c>
      <c r="BO185">
        <v>17743.046428571401</v>
      </c>
      <c r="BP185">
        <v>1560439127</v>
      </c>
      <c r="BQ185" t="s">
        <v>238</v>
      </c>
      <c r="BR185">
        <v>2</v>
      </c>
      <c r="BS185">
        <v>-0.51400000000000001</v>
      </c>
      <c r="BT185">
        <v>2.4E-2</v>
      </c>
      <c r="BU185">
        <v>400</v>
      </c>
      <c r="BV185">
        <v>19</v>
      </c>
      <c r="BW185">
        <v>0.04</v>
      </c>
      <c r="BX185">
        <v>0.04</v>
      </c>
      <c r="BY185">
        <v>29.43023923134</v>
      </c>
      <c r="BZ185">
        <v>2.7140078324741199</v>
      </c>
      <c r="CA185">
        <v>0.27469376316444399</v>
      </c>
      <c r="CB185">
        <v>0</v>
      </c>
      <c r="CC185">
        <v>-50.199848780487798</v>
      </c>
      <c r="CD185">
        <v>-4.7105979094078103</v>
      </c>
      <c r="CE185">
        <v>0.473979448521203</v>
      </c>
      <c r="CF185">
        <v>0</v>
      </c>
      <c r="CG185">
        <v>2.20696414634146</v>
      </c>
      <c r="CH185">
        <v>-4.7674494773525998E-2</v>
      </c>
      <c r="CI185">
        <v>4.7856584406214403E-3</v>
      </c>
      <c r="CJ185">
        <v>1</v>
      </c>
      <c r="CK185">
        <v>1</v>
      </c>
      <c r="CL185">
        <v>3</v>
      </c>
      <c r="CM185" t="s">
        <v>254</v>
      </c>
      <c r="CN185">
        <v>1.8608100000000001</v>
      </c>
      <c r="CO185">
        <v>1.8577600000000001</v>
      </c>
      <c r="CP185">
        <v>1.8605</v>
      </c>
      <c r="CQ185">
        <v>1.8533299999999999</v>
      </c>
      <c r="CR185">
        <v>1.8518600000000001</v>
      </c>
      <c r="CS185">
        <v>1.8527199999999999</v>
      </c>
      <c r="CT185">
        <v>1.8564000000000001</v>
      </c>
      <c r="CU185">
        <v>1.86267</v>
      </c>
      <c r="CV185" t="s">
        <v>240</v>
      </c>
      <c r="CW185" t="s">
        <v>19</v>
      </c>
      <c r="CX185" t="s">
        <v>19</v>
      </c>
      <c r="CY185" t="s">
        <v>19</v>
      </c>
      <c r="CZ185" t="s">
        <v>241</v>
      </c>
      <c r="DA185" t="s">
        <v>242</v>
      </c>
      <c r="DB185" t="s">
        <v>243</v>
      </c>
      <c r="DC185" t="s">
        <v>243</v>
      </c>
      <c r="DD185" t="s">
        <v>243</v>
      </c>
      <c r="DE185" t="s">
        <v>243</v>
      </c>
      <c r="DF185">
        <v>0</v>
      </c>
      <c r="DG185">
        <v>100</v>
      </c>
      <c r="DH185">
        <v>100</v>
      </c>
      <c r="DI185">
        <v>-0.51400000000000001</v>
      </c>
      <c r="DJ185">
        <v>2.4E-2</v>
      </c>
      <c r="DK185">
        <v>3</v>
      </c>
      <c r="DL185">
        <v>636.97900000000004</v>
      </c>
      <c r="DM185">
        <v>284.084</v>
      </c>
      <c r="DN185">
        <v>22.9998</v>
      </c>
      <c r="DO185">
        <v>25.400300000000001</v>
      </c>
      <c r="DP185">
        <v>30.0001</v>
      </c>
      <c r="DQ185">
        <v>25.467700000000001</v>
      </c>
      <c r="DR185">
        <v>25.4771</v>
      </c>
      <c r="DS185">
        <v>25.534300000000002</v>
      </c>
      <c r="DT185">
        <v>24.1143</v>
      </c>
      <c r="DU185">
        <v>58.6875</v>
      </c>
      <c r="DV185">
        <v>23</v>
      </c>
      <c r="DW185">
        <v>574.16999999999996</v>
      </c>
      <c r="DX185">
        <v>19</v>
      </c>
      <c r="DY185">
        <v>101.033</v>
      </c>
      <c r="DZ185">
        <v>105.00700000000001</v>
      </c>
    </row>
    <row r="186" spans="1:130" x14ac:dyDescent="0.25">
      <c r="A186">
        <v>170</v>
      </c>
      <c r="B186">
        <v>1560448921.5</v>
      </c>
      <c r="C186">
        <v>338</v>
      </c>
      <c r="D186" t="s">
        <v>581</v>
      </c>
      <c r="E186" t="s">
        <v>582</v>
      </c>
      <c r="G186">
        <v>1560448912.1607101</v>
      </c>
      <c r="H186">
        <f t="shared" si="58"/>
        <v>1.3514543049595595E-3</v>
      </c>
      <c r="I186">
        <f t="shared" si="59"/>
        <v>29.591512296430068</v>
      </c>
      <c r="J186">
        <f t="shared" si="60"/>
        <v>502.79071428571399</v>
      </c>
      <c r="K186">
        <f t="shared" si="61"/>
        <v>158.11865609015078</v>
      </c>
      <c r="L186">
        <f t="shared" si="62"/>
        <v>15.731251443753727</v>
      </c>
      <c r="M186">
        <f t="shared" si="63"/>
        <v>50.022731950766882</v>
      </c>
      <c r="N186">
        <f t="shared" si="64"/>
        <v>0.14227078268501844</v>
      </c>
      <c r="O186">
        <f t="shared" si="65"/>
        <v>3</v>
      </c>
      <c r="P186">
        <f t="shared" si="66"/>
        <v>0.13897542558958287</v>
      </c>
      <c r="Q186">
        <f t="shared" si="67"/>
        <v>8.714981672891528E-2</v>
      </c>
      <c r="R186">
        <f t="shared" si="68"/>
        <v>215.02263059882489</v>
      </c>
      <c r="S186">
        <f t="shared" si="69"/>
        <v>24.626973925066828</v>
      </c>
      <c r="T186">
        <f t="shared" si="70"/>
        <v>24.3008285714286</v>
      </c>
      <c r="U186">
        <f t="shared" si="71"/>
        <v>3.0495254056733834</v>
      </c>
      <c r="V186">
        <f t="shared" si="72"/>
        <v>71.512851410678522</v>
      </c>
      <c r="W186">
        <f t="shared" si="73"/>
        <v>2.1071146755999024</v>
      </c>
      <c r="X186">
        <f t="shared" si="74"/>
        <v>2.9464839312577897</v>
      </c>
      <c r="Y186">
        <f t="shared" si="75"/>
        <v>0.94241073007348097</v>
      </c>
      <c r="Z186">
        <f t="shared" si="76"/>
        <v>-59.599134848716574</v>
      </c>
      <c r="AA186">
        <f t="shared" si="77"/>
        <v>-92.559202285711677</v>
      </c>
      <c r="AB186">
        <f t="shared" si="78"/>
        <v>-6.4616544427184834</v>
      </c>
      <c r="AC186">
        <f t="shared" si="79"/>
        <v>56.402639021678141</v>
      </c>
      <c r="AD186">
        <v>0</v>
      </c>
      <c r="AE186">
        <v>0</v>
      </c>
      <c r="AF186">
        <v>3</v>
      </c>
      <c r="AG186">
        <v>0</v>
      </c>
      <c r="AH186">
        <v>0</v>
      </c>
      <c r="AI186">
        <f t="shared" si="80"/>
        <v>1</v>
      </c>
      <c r="AJ186">
        <f t="shared" si="81"/>
        <v>0</v>
      </c>
      <c r="AK186">
        <f t="shared" si="82"/>
        <v>67778.155827928174</v>
      </c>
      <c r="AL186">
        <f t="shared" si="83"/>
        <v>1199.9985714285699</v>
      </c>
      <c r="AM186">
        <f t="shared" si="84"/>
        <v>963.360759426301</v>
      </c>
      <c r="AN186">
        <f t="shared" si="85"/>
        <v>0.80280158857142869</v>
      </c>
      <c r="AO186">
        <f t="shared" si="86"/>
        <v>0.22320052845714289</v>
      </c>
      <c r="AP186">
        <v>10</v>
      </c>
      <c r="AQ186">
        <v>1</v>
      </c>
      <c r="AR186" t="s">
        <v>237</v>
      </c>
      <c r="AS186">
        <v>1560448912.1607101</v>
      </c>
      <c r="AT186">
        <v>502.79071428571399</v>
      </c>
      <c r="AU186">
        <v>553.23353571428595</v>
      </c>
      <c r="AV186">
        <v>21.179124999999999</v>
      </c>
      <c r="AW186">
        <v>18.974792857142901</v>
      </c>
      <c r="AX186">
        <v>600.10542857142798</v>
      </c>
      <c r="AY186">
        <v>99.389742857142906</v>
      </c>
      <c r="AZ186">
        <v>0.10042378571428601</v>
      </c>
      <c r="BA186">
        <v>23.728542857142902</v>
      </c>
      <c r="BB186">
        <v>24.403164285714301</v>
      </c>
      <c r="BC186">
        <v>24.198492857142899</v>
      </c>
      <c r="BD186">
        <v>0</v>
      </c>
      <c r="BE186">
        <v>0</v>
      </c>
      <c r="BF186">
        <v>12999.35</v>
      </c>
      <c r="BG186">
        <v>1039.40142857143</v>
      </c>
      <c r="BH186">
        <v>11.882792142857101</v>
      </c>
      <c r="BI186">
        <v>1199.9985714285699</v>
      </c>
      <c r="BJ186">
        <v>0.33000753571428598</v>
      </c>
      <c r="BK186">
        <v>0.330009285714286</v>
      </c>
      <c r="BL186">
        <v>0.33001121428571401</v>
      </c>
      <c r="BM186">
        <v>9.9720028571428608E-3</v>
      </c>
      <c r="BN186">
        <v>26</v>
      </c>
      <c r="BO186">
        <v>17743.046428571401</v>
      </c>
      <c r="BP186">
        <v>1560439127</v>
      </c>
      <c r="BQ186" t="s">
        <v>238</v>
      </c>
      <c r="BR186">
        <v>2</v>
      </c>
      <c r="BS186">
        <v>-0.51400000000000001</v>
      </c>
      <c r="BT186">
        <v>2.4E-2</v>
      </c>
      <c r="BU186">
        <v>400</v>
      </c>
      <c r="BV186">
        <v>19</v>
      </c>
      <c r="BW186">
        <v>0.04</v>
      </c>
      <c r="BX186">
        <v>0.04</v>
      </c>
      <c r="BY186">
        <v>29.508499801343099</v>
      </c>
      <c r="BZ186">
        <v>2.8841160299361999</v>
      </c>
      <c r="CA186">
        <v>0.28852742680916998</v>
      </c>
      <c r="CB186">
        <v>0</v>
      </c>
      <c r="CC186">
        <v>-50.340819512195097</v>
      </c>
      <c r="CD186">
        <v>-4.9502111498258401</v>
      </c>
      <c r="CE186">
        <v>0.49454915029580099</v>
      </c>
      <c r="CF186">
        <v>0</v>
      </c>
      <c r="CG186">
        <v>2.2052768292682901</v>
      </c>
      <c r="CH186">
        <v>-4.3532404181185702E-2</v>
      </c>
      <c r="CI186">
        <v>4.33404696758028E-3</v>
      </c>
      <c r="CJ186">
        <v>1</v>
      </c>
      <c r="CK186">
        <v>1</v>
      </c>
      <c r="CL186">
        <v>3</v>
      </c>
      <c r="CM186" t="s">
        <v>254</v>
      </c>
      <c r="CN186">
        <v>1.8608100000000001</v>
      </c>
      <c r="CO186">
        <v>1.8577600000000001</v>
      </c>
      <c r="CP186">
        <v>1.8605100000000001</v>
      </c>
      <c r="CQ186">
        <v>1.8533299999999999</v>
      </c>
      <c r="CR186">
        <v>1.8518600000000001</v>
      </c>
      <c r="CS186">
        <v>1.8527199999999999</v>
      </c>
      <c r="CT186">
        <v>1.8564000000000001</v>
      </c>
      <c r="CU186">
        <v>1.86267</v>
      </c>
      <c r="CV186" t="s">
        <v>240</v>
      </c>
      <c r="CW186" t="s">
        <v>19</v>
      </c>
      <c r="CX186" t="s">
        <v>19</v>
      </c>
      <c r="CY186" t="s">
        <v>19</v>
      </c>
      <c r="CZ186" t="s">
        <v>241</v>
      </c>
      <c r="DA186" t="s">
        <v>242</v>
      </c>
      <c r="DB186" t="s">
        <v>243</v>
      </c>
      <c r="DC186" t="s">
        <v>243</v>
      </c>
      <c r="DD186" t="s">
        <v>243</v>
      </c>
      <c r="DE186" t="s">
        <v>243</v>
      </c>
      <c r="DF186">
        <v>0</v>
      </c>
      <c r="DG186">
        <v>100</v>
      </c>
      <c r="DH186">
        <v>100</v>
      </c>
      <c r="DI186">
        <v>-0.51400000000000001</v>
      </c>
      <c r="DJ186">
        <v>2.4E-2</v>
      </c>
      <c r="DK186">
        <v>3</v>
      </c>
      <c r="DL186">
        <v>636.03200000000004</v>
      </c>
      <c r="DM186">
        <v>284.49799999999999</v>
      </c>
      <c r="DN186">
        <v>22.9998</v>
      </c>
      <c r="DO186">
        <v>25.400300000000001</v>
      </c>
      <c r="DP186">
        <v>30.0001</v>
      </c>
      <c r="DQ186">
        <v>25.467700000000001</v>
      </c>
      <c r="DR186">
        <v>25.478000000000002</v>
      </c>
      <c r="DS186">
        <v>25.656700000000001</v>
      </c>
      <c r="DT186">
        <v>24.1143</v>
      </c>
      <c r="DU186">
        <v>58.6875</v>
      </c>
      <c r="DV186">
        <v>23</v>
      </c>
      <c r="DW186">
        <v>579.16999999999996</v>
      </c>
      <c r="DX186">
        <v>19</v>
      </c>
      <c r="DY186">
        <v>101.033</v>
      </c>
      <c r="DZ186">
        <v>105.00700000000001</v>
      </c>
    </row>
    <row r="187" spans="1:130" x14ac:dyDescent="0.25">
      <c r="A187">
        <v>171</v>
      </c>
      <c r="B187">
        <v>1560448923.5</v>
      </c>
      <c r="C187">
        <v>340</v>
      </c>
      <c r="D187" t="s">
        <v>583</v>
      </c>
      <c r="E187" t="s">
        <v>584</v>
      </c>
      <c r="G187">
        <v>1560448914.1607101</v>
      </c>
      <c r="H187">
        <f t="shared" si="58"/>
        <v>1.3506017228262584E-3</v>
      </c>
      <c r="I187">
        <f t="shared" si="59"/>
        <v>29.690375869225221</v>
      </c>
      <c r="J187">
        <f t="shared" si="60"/>
        <v>505.98432142857098</v>
      </c>
      <c r="K187">
        <f t="shared" si="61"/>
        <v>160.04321271528073</v>
      </c>
      <c r="L187">
        <f t="shared" si="62"/>
        <v>15.922674187423652</v>
      </c>
      <c r="M187">
        <f t="shared" si="63"/>
        <v>50.340300955996383</v>
      </c>
      <c r="N187">
        <f t="shared" si="64"/>
        <v>0.14222957137036366</v>
      </c>
      <c r="O187">
        <f t="shared" si="65"/>
        <v>3</v>
      </c>
      <c r="P187">
        <f t="shared" si="66"/>
        <v>0.13893610102101556</v>
      </c>
      <c r="Q187">
        <f t="shared" si="67"/>
        <v>8.7125074406051675E-2</v>
      </c>
      <c r="R187">
        <f t="shared" si="68"/>
        <v>215.02297780091547</v>
      </c>
      <c r="S187">
        <f t="shared" si="69"/>
        <v>24.624312834995425</v>
      </c>
      <c r="T187">
        <f t="shared" si="70"/>
        <v>24.297916071428549</v>
      </c>
      <c r="U187">
        <f t="shared" si="71"/>
        <v>3.0489931298713109</v>
      </c>
      <c r="V187">
        <f t="shared" si="72"/>
        <v>71.518308642197397</v>
      </c>
      <c r="W187">
        <f t="shared" si="73"/>
        <v>2.1069099181438102</v>
      </c>
      <c r="X187">
        <f t="shared" si="74"/>
        <v>2.9459727979370678</v>
      </c>
      <c r="Y187">
        <f t="shared" si="75"/>
        <v>0.94208321172750065</v>
      </c>
      <c r="Z187">
        <f t="shared" si="76"/>
        <v>-59.561535976637991</v>
      </c>
      <c r="AA187">
        <f t="shared" si="77"/>
        <v>-92.554292442856095</v>
      </c>
      <c r="AB187">
        <f t="shared" si="78"/>
        <v>-6.4611225962162289</v>
      </c>
      <c r="AC187">
        <f t="shared" si="79"/>
        <v>56.446026785205149</v>
      </c>
      <c r="AD187">
        <v>0</v>
      </c>
      <c r="AE187">
        <v>0</v>
      </c>
      <c r="AF187">
        <v>3</v>
      </c>
      <c r="AG187">
        <v>0</v>
      </c>
      <c r="AH187">
        <v>0</v>
      </c>
      <c r="AI187">
        <f t="shared" si="80"/>
        <v>1</v>
      </c>
      <c r="AJ187">
        <f t="shared" si="81"/>
        <v>0</v>
      </c>
      <c r="AK187">
        <f t="shared" si="82"/>
        <v>67763.908248045656</v>
      </c>
      <c r="AL187">
        <f t="shared" si="83"/>
        <v>1200.0003571428599</v>
      </c>
      <c r="AM187">
        <f t="shared" si="84"/>
        <v>963.36219375056965</v>
      </c>
      <c r="AN187">
        <f t="shared" si="85"/>
        <v>0.80280158919642841</v>
      </c>
      <c r="AO187">
        <f t="shared" si="86"/>
        <v>0.22320055654642854</v>
      </c>
      <c r="AP187">
        <v>10</v>
      </c>
      <c r="AQ187">
        <v>1</v>
      </c>
      <c r="AR187" t="s">
        <v>237</v>
      </c>
      <c r="AS187">
        <v>1560448914.1607101</v>
      </c>
      <c r="AT187">
        <v>505.98432142857098</v>
      </c>
      <c r="AU187">
        <v>556.59689285714296</v>
      </c>
      <c r="AV187">
        <v>21.177135714285701</v>
      </c>
      <c r="AW187">
        <v>18.974253571428601</v>
      </c>
      <c r="AX187">
        <v>600.122821428571</v>
      </c>
      <c r="AY187">
        <v>99.389321428571407</v>
      </c>
      <c r="AZ187">
        <v>0.100522078571429</v>
      </c>
      <c r="BA187">
        <v>23.725660714285699</v>
      </c>
      <c r="BB187">
        <v>24.399799999999999</v>
      </c>
      <c r="BC187">
        <v>24.196032142857099</v>
      </c>
      <c r="BD187">
        <v>0</v>
      </c>
      <c r="BE187">
        <v>0</v>
      </c>
      <c r="BF187">
        <v>12996.225</v>
      </c>
      <c r="BG187">
        <v>1039.3928571428601</v>
      </c>
      <c r="BH187">
        <v>11.856802857142901</v>
      </c>
      <c r="BI187">
        <v>1200.0003571428599</v>
      </c>
      <c r="BJ187">
        <v>0.33000724999999997</v>
      </c>
      <c r="BK187">
        <v>0.33000964285714302</v>
      </c>
      <c r="BL187">
        <v>0.33001121428571401</v>
      </c>
      <c r="BM187">
        <v>9.9719903571428604E-3</v>
      </c>
      <c r="BN187">
        <v>26</v>
      </c>
      <c r="BO187">
        <v>17743.071428571398</v>
      </c>
      <c r="BP187">
        <v>1560439127</v>
      </c>
      <c r="BQ187" t="s">
        <v>238</v>
      </c>
      <c r="BR187">
        <v>2</v>
      </c>
      <c r="BS187">
        <v>-0.51400000000000001</v>
      </c>
      <c r="BT187">
        <v>2.4E-2</v>
      </c>
      <c r="BU187">
        <v>400</v>
      </c>
      <c r="BV187">
        <v>19</v>
      </c>
      <c r="BW187">
        <v>0.04</v>
      </c>
      <c r="BX187">
        <v>0.04</v>
      </c>
      <c r="BY187">
        <v>29.610114386265899</v>
      </c>
      <c r="BZ187">
        <v>2.93866367410447</v>
      </c>
      <c r="CA187">
        <v>0.29370446513778597</v>
      </c>
      <c r="CB187">
        <v>0</v>
      </c>
      <c r="CC187">
        <v>-50.519170731707298</v>
      </c>
      <c r="CD187">
        <v>-4.99623135888534</v>
      </c>
      <c r="CE187">
        <v>0.49929048500012502</v>
      </c>
      <c r="CF187">
        <v>0</v>
      </c>
      <c r="CG187">
        <v>2.2037595121951199</v>
      </c>
      <c r="CH187">
        <v>-4.1889616724741299E-2</v>
      </c>
      <c r="CI187">
        <v>4.1682996189412597E-3</v>
      </c>
      <c r="CJ187">
        <v>1</v>
      </c>
      <c r="CK187">
        <v>1</v>
      </c>
      <c r="CL187">
        <v>3</v>
      </c>
      <c r="CM187" t="s">
        <v>254</v>
      </c>
      <c r="CN187">
        <v>1.8608100000000001</v>
      </c>
      <c r="CO187">
        <v>1.8577600000000001</v>
      </c>
      <c r="CP187">
        <v>1.8605100000000001</v>
      </c>
      <c r="CQ187">
        <v>1.8533299999999999</v>
      </c>
      <c r="CR187">
        <v>1.8518600000000001</v>
      </c>
      <c r="CS187">
        <v>1.8527199999999999</v>
      </c>
      <c r="CT187">
        <v>1.85639</v>
      </c>
      <c r="CU187">
        <v>1.86267</v>
      </c>
      <c r="CV187" t="s">
        <v>240</v>
      </c>
      <c r="CW187" t="s">
        <v>19</v>
      </c>
      <c r="CX187" t="s">
        <v>19</v>
      </c>
      <c r="CY187" t="s">
        <v>19</v>
      </c>
      <c r="CZ187" t="s">
        <v>241</v>
      </c>
      <c r="DA187" t="s">
        <v>242</v>
      </c>
      <c r="DB187" t="s">
        <v>243</v>
      </c>
      <c r="DC187" t="s">
        <v>243</v>
      </c>
      <c r="DD187" t="s">
        <v>243</v>
      </c>
      <c r="DE187" t="s">
        <v>243</v>
      </c>
      <c r="DF187">
        <v>0</v>
      </c>
      <c r="DG187">
        <v>100</v>
      </c>
      <c r="DH187">
        <v>100</v>
      </c>
      <c r="DI187">
        <v>-0.51400000000000001</v>
      </c>
      <c r="DJ187">
        <v>2.4E-2</v>
      </c>
      <c r="DK187">
        <v>3</v>
      </c>
      <c r="DL187">
        <v>635.90200000000004</v>
      </c>
      <c r="DM187">
        <v>284.548</v>
      </c>
      <c r="DN187">
        <v>22.9999</v>
      </c>
      <c r="DO187">
        <v>25.400300000000001</v>
      </c>
      <c r="DP187">
        <v>30.0001</v>
      </c>
      <c r="DQ187">
        <v>25.468699999999998</v>
      </c>
      <c r="DR187">
        <v>25.478999999999999</v>
      </c>
      <c r="DS187">
        <v>25.799099999999999</v>
      </c>
      <c r="DT187">
        <v>24.1143</v>
      </c>
      <c r="DU187">
        <v>58.6875</v>
      </c>
      <c r="DV187">
        <v>23</v>
      </c>
      <c r="DW187">
        <v>584.16999999999996</v>
      </c>
      <c r="DX187">
        <v>19</v>
      </c>
      <c r="DY187">
        <v>101.033</v>
      </c>
      <c r="DZ187">
        <v>105.008</v>
      </c>
    </row>
    <row r="188" spans="1:130" x14ac:dyDescent="0.25">
      <c r="A188">
        <v>172</v>
      </c>
      <c r="B188">
        <v>1560448925.5</v>
      </c>
      <c r="C188">
        <v>342</v>
      </c>
      <c r="D188" t="s">
        <v>585</v>
      </c>
      <c r="E188" t="s">
        <v>586</v>
      </c>
      <c r="G188">
        <v>1560448916.1607101</v>
      </c>
      <c r="H188">
        <f t="shared" si="58"/>
        <v>1.3498968422102681E-3</v>
      </c>
      <c r="I188">
        <f t="shared" si="59"/>
        <v>29.774860802669231</v>
      </c>
      <c r="J188">
        <f t="shared" si="60"/>
        <v>509.18321428571397</v>
      </c>
      <c r="K188">
        <f t="shared" si="61"/>
        <v>162.19133005512228</v>
      </c>
      <c r="L188">
        <f t="shared" si="62"/>
        <v>16.136334147316074</v>
      </c>
      <c r="M188">
        <f t="shared" si="63"/>
        <v>50.658382819391882</v>
      </c>
      <c r="N188">
        <f t="shared" si="64"/>
        <v>0.14221186013187043</v>
      </c>
      <c r="O188">
        <f t="shared" si="65"/>
        <v>3</v>
      </c>
      <c r="P188">
        <f t="shared" si="66"/>
        <v>0.13891920048047693</v>
      </c>
      <c r="Q188">
        <f t="shared" si="67"/>
        <v>8.7114440899298914E-2</v>
      </c>
      <c r="R188">
        <f t="shared" si="68"/>
        <v>215.02350304728677</v>
      </c>
      <c r="S188">
        <f t="shared" si="69"/>
        <v>24.622179074474822</v>
      </c>
      <c r="T188">
        <f t="shared" si="70"/>
        <v>24.294810714285699</v>
      </c>
      <c r="U188">
        <f t="shared" si="71"/>
        <v>3.0484256978038609</v>
      </c>
      <c r="V188">
        <f t="shared" si="72"/>
        <v>71.521815597600963</v>
      </c>
      <c r="W188">
        <f t="shared" si="73"/>
        <v>2.1067192746616357</v>
      </c>
      <c r="X188">
        <f t="shared" si="74"/>
        <v>2.9455617940609171</v>
      </c>
      <c r="Y188">
        <f t="shared" si="75"/>
        <v>0.94170642314222519</v>
      </c>
      <c r="Z188">
        <f t="shared" si="76"/>
        <v>-59.530450741472819</v>
      </c>
      <c r="AA188">
        <f t="shared" si="77"/>
        <v>-92.426925342847838</v>
      </c>
      <c r="AB188">
        <f t="shared" si="78"/>
        <v>-6.4520544921791174</v>
      </c>
      <c r="AC188">
        <f t="shared" si="79"/>
        <v>56.614072470786979</v>
      </c>
      <c r="AD188">
        <v>0</v>
      </c>
      <c r="AE188">
        <v>0</v>
      </c>
      <c r="AF188">
        <v>3</v>
      </c>
      <c r="AG188">
        <v>0</v>
      </c>
      <c r="AH188">
        <v>0</v>
      </c>
      <c r="AI188">
        <f t="shared" si="80"/>
        <v>1</v>
      </c>
      <c r="AJ188">
        <f t="shared" si="81"/>
        <v>0</v>
      </c>
      <c r="AK188">
        <f t="shared" si="82"/>
        <v>67764.233381531434</v>
      </c>
      <c r="AL188">
        <f t="shared" si="83"/>
        <v>1200.0032142857101</v>
      </c>
      <c r="AM188">
        <f t="shared" si="84"/>
        <v>963.36423579014399</v>
      </c>
      <c r="AN188">
        <f t="shared" si="85"/>
        <v>0.80280137946428498</v>
      </c>
      <c r="AO188">
        <f t="shared" si="86"/>
        <v>0.22320062864999979</v>
      </c>
      <c r="AP188">
        <v>10</v>
      </c>
      <c r="AQ188">
        <v>1</v>
      </c>
      <c r="AR188" t="s">
        <v>237</v>
      </c>
      <c r="AS188">
        <v>1560448916.1607101</v>
      </c>
      <c r="AT188">
        <v>509.18321428571397</v>
      </c>
      <c r="AU188">
        <v>559.94339285714295</v>
      </c>
      <c r="AV188">
        <v>21.1752928571429</v>
      </c>
      <c r="AW188">
        <v>18.9735464285714</v>
      </c>
      <c r="AX188">
        <v>600.12014285714304</v>
      </c>
      <c r="AY188">
        <v>99.389046428571405</v>
      </c>
      <c r="AZ188">
        <v>0.100452435714286</v>
      </c>
      <c r="BA188">
        <v>23.723342857142899</v>
      </c>
      <c r="BB188">
        <v>24.395921428571398</v>
      </c>
      <c r="BC188">
        <v>24.1937</v>
      </c>
      <c r="BD188">
        <v>0</v>
      </c>
      <c r="BE188">
        <v>0</v>
      </c>
      <c r="BF188">
        <v>12996.2214285714</v>
      </c>
      <c r="BG188">
        <v>1039.3782142857101</v>
      </c>
      <c r="BH188">
        <v>12.088660000000001</v>
      </c>
      <c r="BI188">
        <v>1200.0032142857101</v>
      </c>
      <c r="BJ188">
        <v>0.33000571428571401</v>
      </c>
      <c r="BK188">
        <v>0.330010928571428</v>
      </c>
      <c r="BL188">
        <v>0.33001135714285701</v>
      </c>
      <c r="BM188">
        <v>9.9720650000000004E-3</v>
      </c>
      <c r="BN188">
        <v>26</v>
      </c>
      <c r="BO188">
        <v>17743.107142857101</v>
      </c>
      <c r="BP188">
        <v>1560439127</v>
      </c>
      <c r="BQ188" t="s">
        <v>238</v>
      </c>
      <c r="BR188">
        <v>2</v>
      </c>
      <c r="BS188">
        <v>-0.51400000000000001</v>
      </c>
      <c r="BT188">
        <v>2.4E-2</v>
      </c>
      <c r="BU188">
        <v>400</v>
      </c>
      <c r="BV188">
        <v>19</v>
      </c>
      <c r="BW188">
        <v>0.04</v>
      </c>
      <c r="BX188">
        <v>0.04</v>
      </c>
      <c r="BY188">
        <v>29.705065732496301</v>
      </c>
      <c r="BZ188">
        <v>2.8993557087144701</v>
      </c>
      <c r="CA188">
        <v>0.29016985294175102</v>
      </c>
      <c r="CB188">
        <v>0</v>
      </c>
      <c r="CC188">
        <v>-50.672763414634197</v>
      </c>
      <c r="CD188">
        <v>-4.9079770034842296</v>
      </c>
      <c r="CE188">
        <v>0.49233772255612801</v>
      </c>
      <c r="CF188">
        <v>0</v>
      </c>
      <c r="CG188">
        <v>2.20247756097561</v>
      </c>
      <c r="CH188">
        <v>-3.7931080139371999E-2</v>
      </c>
      <c r="CI188">
        <v>3.79851689959726E-3</v>
      </c>
      <c r="CJ188">
        <v>1</v>
      </c>
      <c r="CK188">
        <v>1</v>
      </c>
      <c r="CL188">
        <v>3</v>
      </c>
      <c r="CM188" t="s">
        <v>254</v>
      </c>
      <c r="CN188">
        <v>1.8608100000000001</v>
      </c>
      <c r="CO188">
        <v>1.8577600000000001</v>
      </c>
      <c r="CP188">
        <v>1.8605</v>
      </c>
      <c r="CQ188">
        <v>1.8533299999999999</v>
      </c>
      <c r="CR188">
        <v>1.8518600000000001</v>
      </c>
      <c r="CS188">
        <v>1.8527199999999999</v>
      </c>
      <c r="CT188">
        <v>1.85639</v>
      </c>
      <c r="CU188">
        <v>1.8626799999999999</v>
      </c>
      <c r="CV188" t="s">
        <v>240</v>
      </c>
      <c r="CW188" t="s">
        <v>19</v>
      </c>
      <c r="CX188" t="s">
        <v>19</v>
      </c>
      <c r="CY188" t="s">
        <v>19</v>
      </c>
      <c r="CZ188" t="s">
        <v>241</v>
      </c>
      <c r="DA188" t="s">
        <v>242</v>
      </c>
      <c r="DB188" t="s">
        <v>243</v>
      </c>
      <c r="DC188" t="s">
        <v>243</v>
      </c>
      <c r="DD188" t="s">
        <v>243</v>
      </c>
      <c r="DE188" t="s">
        <v>243</v>
      </c>
      <c r="DF188">
        <v>0</v>
      </c>
      <c r="DG188">
        <v>100</v>
      </c>
      <c r="DH188">
        <v>100</v>
      </c>
      <c r="DI188">
        <v>-0.51400000000000001</v>
      </c>
      <c r="DJ188">
        <v>2.4E-2</v>
      </c>
      <c r="DK188">
        <v>3</v>
      </c>
      <c r="DL188">
        <v>636.11599999999999</v>
      </c>
      <c r="DM188">
        <v>284.40499999999997</v>
      </c>
      <c r="DN188">
        <v>23</v>
      </c>
      <c r="DO188">
        <v>25.400300000000001</v>
      </c>
      <c r="DP188">
        <v>30</v>
      </c>
      <c r="DQ188">
        <v>25.4697</v>
      </c>
      <c r="DR188">
        <v>25.479199999999999</v>
      </c>
      <c r="DS188">
        <v>25.888200000000001</v>
      </c>
      <c r="DT188">
        <v>24.1143</v>
      </c>
      <c r="DU188">
        <v>58.6875</v>
      </c>
      <c r="DV188">
        <v>23</v>
      </c>
      <c r="DW188">
        <v>584.16999999999996</v>
      </c>
      <c r="DX188">
        <v>19</v>
      </c>
      <c r="DY188">
        <v>101.033</v>
      </c>
      <c r="DZ188">
        <v>105.008</v>
      </c>
    </row>
    <row r="189" spans="1:130" x14ac:dyDescent="0.25">
      <c r="A189">
        <v>173</v>
      </c>
      <c r="B189">
        <v>1560448927.5</v>
      </c>
      <c r="C189">
        <v>344</v>
      </c>
      <c r="D189" t="s">
        <v>587</v>
      </c>
      <c r="E189" t="s">
        <v>588</v>
      </c>
      <c r="G189">
        <v>1560448918.1607101</v>
      </c>
      <c r="H189">
        <f t="shared" si="58"/>
        <v>1.3493493217119699E-3</v>
      </c>
      <c r="I189">
        <f t="shared" si="59"/>
        <v>29.852954077008249</v>
      </c>
      <c r="J189">
        <f t="shared" si="60"/>
        <v>512.38628571428603</v>
      </c>
      <c r="K189">
        <f t="shared" si="61"/>
        <v>164.38958706067964</v>
      </c>
      <c r="L189">
        <f t="shared" si="62"/>
        <v>16.355008847034558</v>
      </c>
      <c r="M189">
        <f t="shared" si="63"/>
        <v>50.976965060828697</v>
      </c>
      <c r="N189">
        <f t="shared" si="64"/>
        <v>0.14218323732209026</v>
      </c>
      <c r="O189">
        <f t="shared" si="65"/>
        <v>3</v>
      </c>
      <c r="P189">
        <f t="shared" si="66"/>
        <v>0.13889188761885285</v>
      </c>
      <c r="Q189">
        <f t="shared" si="67"/>
        <v>8.7097256171438972E-2</v>
      </c>
      <c r="R189">
        <f t="shared" si="68"/>
        <v>215.023980138952</v>
      </c>
      <c r="S189">
        <f t="shared" si="69"/>
        <v>24.620683091508827</v>
      </c>
      <c r="T189">
        <f t="shared" si="70"/>
        <v>24.292848214285748</v>
      </c>
      <c r="U189">
        <f t="shared" si="71"/>
        <v>3.0480671440079474</v>
      </c>
      <c r="V189">
        <f t="shared" si="72"/>
        <v>71.523355066021452</v>
      </c>
      <c r="W189">
        <f t="shared" si="73"/>
        <v>2.1065567388151178</v>
      </c>
      <c r="X189">
        <f t="shared" si="74"/>
        <v>2.945271145167347</v>
      </c>
      <c r="Y189">
        <f t="shared" si="75"/>
        <v>0.94151040519282958</v>
      </c>
      <c r="Z189">
        <f t="shared" si="76"/>
        <v>-59.506305087497871</v>
      </c>
      <c r="AA189">
        <f t="shared" si="77"/>
        <v>-92.374649957143887</v>
      </c>
      <c r="AB189">
        <f t="shared" si="78"/>
        <v>-6.4482879954699222</v>
      </c>
      <c r="AC189">
        <f t="shared" si="79"/>
        <v>56.694737098840321</v>
      </c>
      <c r="AD189">
        <v>0</v>
      </c>
      <c r="AE189">
        <v>0</v>
      </c>
      <c r="AF189">
        <v>3</v>
      </c>
      <c r="AG189">
        <v>0</v>
      </c>
      <c r="AH189">
        <v>0</v>
      </c>
      <c r="AI189">
        <f t="shared" si="80"/>
        <v>1</v>
      </c>
      <c r="AJ189">
        <f t="shared" si="81"/>
        <v>0</v>
      </c>
      <c r="AK189">
        <f t="shared" si="82"/>
        <v>67765.143150834381</v>
      </c>
      <c r="AL189">
        <f t="shared" si="83"/>
        <v>1200.0057142857099</v>
      </c>
      <c r="AM189">
        <f t="shared" si="84"/>
        <v>963.3659695780068</v>
      </c>
      <c r="AN189">
        <f t="shared" si="85"/>
        <v>0.80280115178571432</v>
      </c>
      <c r="AO189">
        <f t="shared" si="86"/>
        <v>0.22320072218571432</v>
      </c>
      <c r="AP189">
        <v>10</v>
      </c>
      <c r="AQ189">
        <v>1</v>
      </c>
      <c r="AR189" t="s">
        <v>237</v>
      </c>
      <c r="AS189">
        <v>1560448918.1607101</v>
      </c>
      <c r="AT189">
        <v>512.38628571428603</v>
      </c>
      <c r="AU189">
        <v>563.28482142857104</v>
      </c>
      <c r="AV189">
        <v>21.1736964285714</v>
      </c>
      <c r="AW189">
        <v>18.972774999999999</v>
      </c>
      <c r="AX189">
        <v>600.10257142857097</v>
      </c>
      <c r="AY189">
        <v>99.388925</v>
      </c>
      <c r="AZ189">
        <v>0.10039874285714299</v>
      </c>
      <c r="BA189">
        <v>23.721703571428598</v>
      </c>
      <c r="BB189">
        <v>24.3933035714286</v>
      </c>
      <c r="BC189">
        <v>24.192392857142899</v>
      </c>
      <c r="BD189">
        <v>0</v>
      </c>
      <c r="BE189">
        <v>0</v>
      </c>
      <c r="BF189">
        <v>12996.353571428601</v>
      </c>
      <c r="BG189">
        <v>1039.35142857143</v>
      </c>
      <c r="BH189">
        <v>12.6419864285714</v>
      </c>
      <c r="BI189">
        <v>1200.0057142857099</v>
      </c>
      <c r="BJ189">
        <v>0.33000374999999998</v>
      </c>
      <c r="BK189">
        <v>0.330012107142857</v>
      </c>
      <c r="BL189">
        <v>0.330011892857143</v>
      </c>
      <c r="BM189">
        <v>9.9722400000000003E-3</v>
      </c>
      <c r="BN189">
        <v>26</v>
      </c>
      <c r="BO189">
        <v>17743.132142857099</v>
      </c>
      <c r="BP189">
        <v>1560439127</v>
      </c>
      <c r="BQ189" t="s">
        <v>238</v>
      </c>
      <c r="BR189">
        <v>2</v>
      </c>
      <c r="BS189">
        <v>-0.51400000000000001</v>
      </c>
      <c r="BT189">
        <v>2.4E-2</v>
      </c>
      <c r="BU189">
        <v>400</v>
      </c>
      <c r="BV189">
        <v>19</v>
      </c>
      <c r="BW189">
        <v>0.04</v>
      </c>
      <c r="BX189">
        <v>0.04</v>
      </c>
      <c r="BY189">
        <v>29.778096765811199</v>
      </c>
      <c r="BZ189">
        <v>2.65985638408976</v>
      </c>
      <c r="CA189">
        <v>0.27211363603803701</v>
      </c>
      <c r="CB189">
        <v>0</v>
      </c>
      <c r="CC189">
        <v>-50.801046341463397</v>
      </c>
      <c r="CD189">
        <v>-4.5093135888498503</v>
      </c>
      <c r="CE189">
        <v>0.46104142986025698</v>
      </c>
      <c r="CF189">
        <v>0</v>
      </c>
      <c r="CG189">
        <v>2.2015617073170701</v>
      </c>
      <c r="CH189">
        <v>-3.21997212543556E-2</v>
      </c>
      <c r="CI189">
        <v>3.3732910053862401E-3</v>
      </c>
      <c r="CJ189">
        <v>1</v>
      </c>
      <c r="CK189">
        <v>1</v>
      </c>
      <c r="CL189">
        <v>3</v>
      </c>
      <c r="CM189" t="s">
        <v>254</v>
      </c>
      <c r="CN189">
        <v>1.8608100000000001</v>
      </c>
      <c r="CO189">
        <v>1.8577600000000001</v>
      </c>
      <c r="CP189">
        <v>1.8605</v>
      </c>
      <c r="CQ189">
        <v>1.8533299999999999</v>
      </c>
      <c r="CR189">
        <v>1.85185</v>
      </c>
      <c r="CS189">
        <v>1.8527199999999999</v>
      </c>
      <c r="CT189">
        <v>1.85639</v>
      </c>
      <c r="CU189">
        <v>1.8626799999999999</v>
      </c>
      <c r="CV189" t="s">
        <v>240</v>
      </c>
      <c r="CW189" t="s">
        <v>19</v>
      </c>
      <c r="CX189" t="s">
        <v>19</v>
      </c>
      <c r="CY189" t="s">
        <v>19</v>
      </c>
      <c r="CZ189" t="s">
        <v>241</v>
      </c>
      <c r="DA189" t="s">
        <v>242</v>
      </c>
      <c r="DB189" t="s">
        <v>243</v>
      </c>
      <c r="DC189" t="s">
        <v>243</v>
      </c>
      <c r="DD189" t="s">
        <v>243</v>
      </c>
      <c r="DE189" t="s">
        <v>243</v>
      </c>
      <c r="DF189">
        <v>0</v>
      </c>
      <c r="DG189">
        <v>100</v>
      </c>
      <c r="DH189">
        <v>100</v>
      </c>
      <c r="DI189">
        <v>-0.51400000000000001</v>
      </c>
      <c r="DJ189">
        <v>2.4E-2</v>
      </c>
      <c r="DK189">
        <v>3</v>
      </c>
      <c r="DL189">
        <v>636.23900000000003</v>
      </c>
      <c r="DM189">
        <v>284.44</v>
      </c>
      <c r="DN189">
        <v>23.0001</v>
      </c>
      <c r="DO189">
        <v>25.400300000000001</v>
      </c>
      <c r="DP189">
        <v>30.0001</v>
      </c>
      <c r="DQ189">
        <v>25.469799999999999</v>
      </c>
      <c r="DR189">
        <v>25.479600000000001</v>
      </c>
      <c r="DS189">
        <v>26.0136</v>
      </c>
      <c r="DT189">
        <v>24.1143</v>
      </c>
      <c r="DU189">
        <v>58.6875</v>
      </c>
      <c r="DV189">
        <v>23</v>
      </c>
      <c r="DW189">
        <v>589.16999999999996</v>
      </c>
      <c r="DX189">
        <v>19</v>
      </c>
      <c r="DY189">
        <v>101.033</v>
      </c>
      <c r="DZ189">
        <v>105.008</v>
      </c>
    </row>
    <row r="190" spans="1:130" x14ac:dyDescent="0.25">
      <c r="A190">
        <v>174</v>
      </c>
      <c r="B190">
        <v>1560448929.5</v>
      </c>
      <c r="C190">
        <v>346</v>
      </c>
      <c r="D190" t="s">
        <v>589</v>
      </c>
      <c r="E190" t="s">
        <v>590</v>
      </c>
      <c r="G190">
        <v>1560448920.1607101</v>
      </c>
      <c r="H190">
        <f t="shared" si="58"/>
        <v>1.3488111762671464E-3</v>
      </c>
      <c r="I190">
        <f t="shared" si="59"/>
        <v>29.930971233315613</v>
      </c>
      <c r="J190">
        <f t="shared" si="60"/>
        <v>515.59235714285705</v>
      </c>
      <c r="K190">
        <f t="shared" si="61"/>
        <v>166.53122749311328</v>
      </c>
      <c r="L190">
        <f t="shared" si="62"/>
        <v>16.56802609438601</v>
      </c>
      <c r="M190">
        <f t="shared" si="63"/>
        <v>51.295770503836025</v>
      </c>
      <c r="N190">
        <f t="shared" si="64"/>
        <v>0.14212947372866874</v>
      </c>
      <c r="O190">
        <f t="shared" si="65"/>
        <v>3</v>
      </c>
      <c r="P190">
        <f t="shared" si="66"/>
        <v>0.13884058387559875</v>
      </c>
      <c r="Q190">
        <f t="shared" si="67"/>
        <v>8.7064976902718638E-2</v>
      </c>
      <c r="R190">
        <f t="shared" si="68"/>
        <v>215.02434632111303</v>
      </c>
      <c r="S190">
        <f t="shared" si="69"/>
        <v>24.619869386446975</v>
      </c>
      <c r="T190">
        <f t="shared" si="70"/>
        <v>24.2919464285714</v>
      </c>
      <c r="U190">
        <f t="shared" si="71"/>
        <v>3.0479023978024955</v>
      </c>
      <c r="V190">
        <f t="shared" si="72"/>
        <v>71.522864033356143</v>
      </c>
      <c r="W190">
        <f t="shared" si="73"/>
        <v>2.1064213609234756</v>
      </c>
      <c r="X190">
        <f t="shared" si="74"/>
        <v>2.9451020864336521</v>
      </c>
      <c r="Y190">
        <f t="shared" si="75"/>
        <v>0.94148103687901985</v>
      </c>
      <c r="Z190">
        <f t="shared" si="76"/>
        <v>-59.482572873381159</v>
      </c>
      <c r="AA190">
        <f t="shared" si="77"/>
        <v>-92.383025571424128</v>
      </c>
      <c r="AB190">
        <f t="shared" si="78"/>
        <v>-6.4488122357617401</v>
      </c>
      <c r="AC190">
        <f t="shared" si="79"/>
        <v>56.709935640546007</v>
      </c>
      <c r="AD190">
        <v>0</v>
      </c>
      <c r="AE190">
        <v>0</v>
      </c>
      <c r="AF190">
        <v>3</v>
      </c>
      <c r="AG190">
        <v>0</v>
      </c>
      <c r="AH190">
        <v>0</v>
      </c>
      <c r="AI190">
        <f t="shared" si="80"/>
        <v>1</v>
      </c>
      <c r="AJ190">
        <f t="shared" si="81"/>
        <v>0</v>
      </c>
      <c r="AK190">
        <f t="shared" si="82"/>
        <v>67751.069186016219</v>
      </c>
      <c r="AL190">
        <f t="shared" si="83"/>
        <v>1200.00714285714</v>
      </c>
      <c r="AM190">
        <f t="shared" si="84"/>
        <v>963.36713807978128</v>
      </c>
      <c r="AN190">
        <f t="shared" si="85"/>
        <v>0.8028011698214278</v>
      </c>
      <c r="AO190">
        <f t="shared" si="86"/>
        <v>0.2232008315642855</v>
      </c>
      <c r="AP190">
        <v>10</v>
      </c>
      <c r="AQ190">
        <v>1</v>
      </c>
      <c r="AR190" t="s">
        <v>237</v>
      </c>
      <c r="AS190">
        <v>1560448920.1607101</v>
      </c>
      <c r="AT190">
        <v>515.59235714285705</v>
      </c>
      <c r="AU190">
        <v>566.62557142857099</v>
      </c>
      <c r="AV190">
        <v>21.1724035714286</v>
      </c>
      <c r="AW190">
        <v>18.972446428571399</v>
      </c>
      <c r="AX190">
        <v>600.12696428571405</v>
      </c>
      <c r="AY190">
        <v>99.388475</v>
      </c>
      <c r="AZ190">
        <v>0.100529817857143</v>
      </c>
      <c r="BA190">
        <v>23.720749999999999</v>
      </c>
      <c r="BB190">
        <v>24.3916857142857</v>
      </c>
      <c r="BC190">
        <v>24.1922071428571</v>
      </c>
      <c r="BD190">
        <v>0</v>
      </c>
      <c r="BE190">
        <v>0</v>
      </c>
      <c r="BF190">
        <v>12993.3642857143</v>
      </c>
      <c r="BG190">
        <v>1039.31321428571</v>
      </c>
      <c r="BH190">
        <v>13.350846071428601</v>
      </c>
      <c r="BI190">
        <v>1200.00714285714</v>
      </c>
      <c r="BJ190">
        <v>0.330002464285714</v>
      </c>
      <c r="BK190">
        <v>0.33001257142857099</v>
      </c>
      <c r="BL190">
        <v>0.33001296428571403</v>
      </c>
      <c r="BM190">
        <v>9.9720278571428598E-3</v>
      </c>
      <c r="BN190">
        <v>26</v>
      </c>
      <c r="BO190">
        <v>17743.150000000001</v>
      </c>
      <c r="BP190">
        <v>1560439127</v>
      </c>
      <c r="BQ190" t="s">
        <v>238</v>
      </c>
      <c r="BR190">
        <v>2</v>
      </c>
      <c r="BS190">
        <v>-0.51400000000000001</v>
      </c>
      <c r="BT190">
        <v>2.4E-2</v>
      </c>
      <c r="BU190">
        <v>400</v>
      </c>
      <c r="BV190">
        <v>19</v>
      </c>
      <c r="BW190">
        <v>0.04</v>
      </c>
      <c r="BX190">
        <v>0.04</v>
      </c>
      <c r="BY190">
        <v>29.862410564106899</v>
      </c>
      <c r="BZ190">
        <v>2.4024624328620998</v>
      </c>
      <c r="CA190">
        <v>0.24779444350962801</v>
      </c>
      <c r="CB190">
        <v>0</v>
      </c>
      <c r="CC190">
        <v>-50.952909756097597</v>
      </c>
      <c r="CD190">
        <v>-4.1064752613237303</v>
      </c>
      <c r="CE190">
        <v>0.420588905832877</v>
      </c>
      <c r="CF190">
        <v>0</v>
      </c>
      <c r="CG190">
        <v>2.2006229268292699</v>
      </c>
      <c r="CH190">
        <v>-2.95340069686452E-2</v>
      </c>
      <c r="CI190">
        <v>3.1500942640967301E-3</v>
      </c>
      <c r="CJ190">
        <v>1</v>
      </c>
      <c r="CK190">
        <v>1</v>
      </c>
      <c r="CL190">
        <v>3</v>
      </c>
      <c r="CM190" t="s">
        <v>254</v>
      </c>
      <c r="CN190">
        <v>1.8608100000000001</v>
      </c>
      <c r="CO190">
        <v>1.8577600000000001</v>
      </c>
      <c r="CP190">
        <v>1.8605100000000001</v>
      </c>
      <c r="CQ190">
        <v>1.8533299999999999</v>
      </c>
      <c r="CR190">
        <v>1.8518399999999999</v>
      </c>
      <c r="CS190">
        <v>1.8527199999999999</v>
      </c>
      <c r="CT190">
        <v>1.85639</v>
      </c>
      <c r="CU190">
        <v>1.86269</v>
      </c>
      <c r="CV190" t="s">
        <v>240</v>
      </c>
      <c r="CW190" t="s">
        <v>19</v>
      </c>
      <c r="CX190" t="s">
        <v>19</v>
      </c>
      <c r="CY190" t="s">
        <v>19</v>
      </c>
      <c r="CZ190" t="s">
        <v>241</v>
      </c>
      <c r="DA190" t="s">
        <v>242</v>
      </c>
      <c r="DB190" t="s">
        <v>243</v>
      </c>
      <c r="DC190" t="s">
        <v>243</v>
      </c>
      <c r="DD190" t="s">
        <v>243</v>
      </c>
      <c r="DE190" t="s">
        <v>243</v>
      </c>
      <c r="DF190">
        <v>0</v>
      </c>
      <c r="DG190">
        <v>100</v>
      </c>
      <c r="DH190">
        <v>100</v>
      </c>
      <c r="DI190">
        <v>-0.51400000000000001</v>
      </c>
      <c r="DJ190">
        <v>2.4E-2</v>
      </c>
      <c r="DK190">
        <v>3</v>
      </c>
      <c r="DL190">
        <v>636.03700000000003</v>
      </c>
      <c r="DM190">
        <v>284.53399999999999</v>
      </c>
      <c r="DN190">
        <v>23.0001</v>
      </c>
      <c r="DO190">
        <v>25.400300000000001</v>
      </c>
      <c r="DP190">
        <v>30.0001</v>
      </c>
      <c r="DQ190">
        <v>25.469799999999999</v>
      </c>
      <c r="DR190">
        <v>25.480599999999999</v>
      </c>
      <c r="DS190">
        <v>26.155200000000001</v>
      </c>
      <c r="DT190">
        <v>24.1143</v>
      </c>
      <c r="DU190">
        <v>58.6875</v>
      </c>
      <c r="DV190">
        <v>23</v>
      </c>
      <c r="DW190">
        <v>594.16999999999996</v>
      </c>
      <c r="DX190">
        <v>19</v>
      </c>
      <c r="DY190">
        <v>101.033</v>
      </c>
      <c r="DZ190">
        <v>105.008</v>
      </c>
    </row>
    <row r="191" spans="1:130" x14ac:dyDescent="0.25">
      <c r="A191">
        <v>175</v>
      </c>
      <c r="B191">
        <v>1560448931.5</v>
      </c>
      <c r="C191">
        <v>348</v>
      </c>
      <c r="D191" t="s">
        <v>591</v>
      </c>
      <c r="E191" t="s">
        <v>592</v>
      </c>
      <c r="G191">
        <v>1560448922.1607101</v>
      </c>
      <c r="H191">
        <f t="shared" si="58"/>
        <v>1.3482989054311467E-3</v>
      </c>
      <c r="I191">
        <f t="shared" si="59"/>
        <v>30.012118858483795</v>
      </c>
      <c r="J191">
        <f t="shared" si="60"/>
        <v>518.79567857142899</v>
      </c>
      <c r="K191">
        <f t="shared" si="61"/>
        <v>168.65758239549828</v>
      </c>
      <c r="L191">
        <f t="shared" si="62"/>
        <v>16.779468187754222</v>
      </c>
      <c r="M191">
        <f t="shared" si="63"/>
        <v>51.614137122636762</v>
      </c>
      <c r="N191">
        <f t="shared" si="64"/>
        <v>0.14208570997094089</v>
      </c>
      <c r="O191">
        <f t="shared" si="65"/>
        <v>3</v>
      </c>
      <c r="P191">
        <f t="shared" si="66"/>
        <v>0.13879882178161249</v>
      </c>
      <c r="Q191">
        <f t="shared" si="67"/>
        <v>8.7038701103862179E-2</v>
      </c>
      <c r="R191">
        <f t="shared" si="68"/>
        <v>215.02452610342809</v>
      </c>
      <c r="S191">
        <f t="shared" si="69"/>
        <v>24.619694054137785</v>
      </c>
      <c r="T191">
        <f t="shared" si="70"/>
        <v>24.290932142857152</v>
      </c>
      <c r="U191">
        <f t="shared" si="71"/>
        <v>3.04771710840176</v>
      </c>
      <c r="V191">
        <f t="shared" si="72"/>
        <v>71.520582095172657</v>
      </c>
      <c r="W191">
        <f t="shared" si="73"/>
        <v>2.1063152114360157</v>
      </c>
      <c r="X191">
        <f t="shared" si="74"/>
        <v>2.9450476348656331</v>
      </c>
      <c r="Y191">
        <f t="shared" si="75"/>
        <v>0.94140189696574428</v>
      </c>
      <c r="Z191">
        <f t="shared" si="76"/>
        <v>-59.459981729513565</v>
      </c>
      <c r="AA191">
        <f t="shared" si="77"/>
        <v>-92.268655114280349</v>
      </c>
      <c r="AB191">
        <f t="shared" si="78"/>
        <v>-6.4407855882394438</v>
      </c>
      <c r="AC191">
        <f t="shared" si="79"/>
        <v>56.85510367139473</v>
      </c>
      <c r="AD191">
        <v>0</v>
      </c>
      <c r="AE191">
        <v>0</v>
      </c>
      <c r="AF191">
        <v>3</v>
      </c>
      <c r="AG191">
        <v>0</v>
      </c>
      <c r="AH191">
        <v>0</v>
      </c>
      <c r="AI191">
        <f t="shared" si="80"/>
        <v>1</v>
      </c>
      <c r="AJ191">
        <f t="shared" si="81"/>
        <v>0</v>
      </c>
      <c r="AK191">
        <f t="shared" si="82"/>
        <v>67750.81849306362</v>
      </c>
      <c r="AL191">
        <f t="shared" si="83"/>
        <v>1200.0078571428601</v>
      </c>
      <c r="AM191">
        <f t="shared" si="84"/>
        <v>963.36778254537307</v>
      </c>
      <c r="AN191">
        <f t="shared" si="85"/>
        <v>0.802801229017857</v>
      </c>
      <c r="AO191">
        <f t="shared" si="86"/>
        <v>0.22320086886785709</v>
      </c>
      <c r="AP191">
        <v>10</v>
      </c>
      <c r="AQ191">
        <v>1</v>
      </c>
      <c r="AR191" t="s">
        <v>237</v>
      </c>
      <c r="AS191">
        <v>1560448922.1607101</v>
      </c>
      <c r="AT191">
        <v>518.79567857142899</v>
      </c>
      <c r="AU191">
        <v>569.96807142857097</v>
      </c>
      <c r="AV191">
        <v>21.171471428571401</v>
      </c>
      <c r="AW191">
        <v>18.972467857142899</v>
      </c>
      <c r="AX191">
        <v>600.15975000000003</v>
      </c>
      <c r="AY191">
        <v>99.387685714285794</v>
      </c>
      <c r="AZ191">
        <v>0.100685632142857</v>
      </c>
      <c r="BA191">
        <v>23.720442857142899</v>
      </c>
      <c r="BB191">
        <v>24.3893535714286</v>
      </c>
      <c r="BC191">
        <v>24.192510714285699</v>
      </c>
      <c r="BD191">
        <v>0</v>
      </c>
      <c r="BE191">
        <v>0</v>
      </c>
      <c r="BF191">
        <v>12993.410714285699</v>
      </c>
      <c r="BG191">
        <v>1039.2778571428601</v>
      </c>
      <c r="BH191">
        <v>14.0231571428571</v>
      </c>
      <c r="BI191">
        <v>1200.0078571428601</v>
      </c>
      <c r="BJ191">
        <v>0.330002392857143</v>
      </c>
      <c r="BK191">
        <v>0.33001289285714303</v>
      </c>
      <c r="BL191">
        <v>0.33001332142857098</v>
      </c>
      <c r="BM191">
        <v>9.9714725000000001E-3</v>
      </c>
      <c r="BN191">
        <v>26</v>
      </c>
      <c r="BO191">
        <v>17743.150000000001</v>
      </c>
      <c r="BP191">
        <v>1560439127</v>
      </c>
      <c r="BQ191" t="s">
        <v>238</v>
      </c>
      <c r="BR191">
        <v>2</v>
      </c>
      <c r="BS191">
        <v>-0.51400000000000001</v>
      </c>
      <c r="BT191">
        <v>2.4E-2</v>
      </c>
      <c r="BU191">
        <v>400</v>
      </c>
      <c r="BV191">
        <v>19</v>
      </c>
      <c r="BW191">
        <v>0.04</v>
      </c>
      <c r="BX191">
        <v>0.04</v>
      </c>
      <c r="BY191">
        <v>29.944311083270499</v>
      </c>
      <c r="BZ191">
        <v>2.3273178819873701</v>
      </c>
      <c r="CA191">
        <v>0.24020731526948599</v>
      </c>
      <c r="CB191">
        <v>0</v>
      </c>
      <c r="CC191">
        <v>-51.090482926829303</v>
      </c>
      <c r="CD191">
        <v>-4.0679226480833197</v>
      </c>
      <c r="CE191">
        <v>0.41677250559006801</v>
      </c>
      <c r="CF191">
        <v>0</v>
      </c>
      <c r="CG191">
        <v>2.1996456097561001</v>
      </c>
      <c r="CH191">
        <v>-2.6772752613245E-2</v>
      </c>
      <c r="CI191">
        <v>2.9083882459488499E-3</v>
      </c>
      <c r="CJ191">
        <v>1</v>
      </c>
      <c r="CK191">
        <v>1</v>
      </c>
      <c r="CL191">
        <v>3</v>
      </c>
      <c r="CM191" t="s">
        <v>254</v>
      </c>
      <c r="CN191">
        <v>1.8608100000000001</v>
      </c>
      <c r="CO191">
        <v>1.8577600000000001</v>
      </c>
      <c r="CP191">
        <v>1.8605100000000001</v>
      </c>
      <c r="CQ191">
        <v>1.8533299999999999</v>
      </c>
      <c r="CR191">
        <v>1.85185</v>
      </c>
      <c r="CS191">
        <v>1.8527199999999999</v>
      </c>
      <c r="CT191">
        <v>1.8564000000000001</v>
      </c>
      <c r="CU191">
        <v>1.8627199999999999</v>
      </c>
      <c r="CV191" t="s">
        <v>240</v>
      </c>
      <c r="CW191" t="s">
        <v>19</v>
      </c>
      <c r="CX191" t="s">
        <v>19</v>
      </c>
      <c r="CY191" t="s">
        <v>19</v>
      </c>
      <c r="CZ191" t="s">
        <v>241</v>
      </c>
      <c r="DA191" t="s">
        <v>242</v>
      </c>
      <c r="DB191" t="s">
        <v>243</v>
      </c>
      <c r="DC191" t="s">
        <v>243</v>
      </c>
      <c r="DD191" t="s">
        <v>243</v>
      </c>
      <c r="DE191" t="s">
        <v>243</v>
      </c>
      <c r="DF191">
        <v>0</v>
      </c>
      <c r="DG191">
        <v>100</v>
      </c>
      <c r="DH191">
        <v>100</v>
      </c>
      <c r="DI191">
        <v>-0.51400000000000001</v>
      </c>
      <c r="DJ191">
        <v>2.4E-2</v>
      </c>
      <c r="DK191">
        <v>3</v>
      </c>
      <c r="DL191">
        <v>636.14300000000003</v>
      </c>
      <c r="DM191">
        <v>284.416</v>
      </c>
      <c r="DN191">
        <v>23.0002</v>
      </c>
      <c r="DO191">
        <v>25.400300000000001</v>
      </c>
      <c r="DP191">
        <v>30.0001</v>
      </c>
      <c r="DQ191">
        <v>25.470300000000002</v>
      </c>
      <c r="DR191">
        <v>25.481400000000001</v>
      </c>
      <c r="DS191">
        <v>26.2423</v>
      </c>
      <c r="DT191">
        <v>24.1143</v>
      </c>
      <c r="DU191">
        <v>58.6875</v>
      </c>
      <c r="DV191">
        <v>23</v>
      </c>
      <c r="DW191">
        <v>594.16999999999996</v>
      </c>
      <c r="DX191">
        <v>19</v>
      </c>
      <c r="DY191">
        <v>101.032</v>
      </c>
      <c r="DZ191">
        <v>105.00700000000001</v>
      </c>
    </row>
    <row r="192" spans="1:130" x14ac:dyDescent="0.25">
      <c r="A192">
        <v>176</v>
      </c>
      <c r="B192">
        <v>1560448933.5</v>
      </c>
      <c r="C192">
        <v>350</v>
      </c>
      <c r="D192" t="s">
        <v>593</v>
      </c>
      <c r="E192" t="s">
        <v>594</v>
      </c>
      <c r="G192">
        <v>1560448924.1607101</v>
      </c>
      <c r="H192">
        <f t="shared" si="58"/>
        <v>1.3478094052922075E-3</v>
      </c>
      <c r="I192">
        <f t="shared" si="59"/>
        <v>30.097088986944094</v>
      </c>
      <c r="J192">
        <f t="shared" si="60"/>
        <v>521.99853571428605</v>
      </c>
      <c r="K192">
        <f t="shared" si="61"/>
        <v>170.76349508331</v>
      </c>
      <c r="L192">
        <f t="shared" si="62"/>
        <v>16.988832756649249</v>
      </c>
      <c r="M192">
        <f t="shared" si="63"/>
        <v>51.932327914343304</v>
      </c>
      <c r="N192">
        <f t="shared" si="64"/>
        <v>0.14205205574598051</v>
      </c>
      <c r="O192">
        <f t="shared" si="65"/>
        <v>3</v>
      </c>
      <c r="P192">
        <f t="shared" si="66"/>
        <v>0.1387667064264837</v>
      </c>
      <c r="Q192">
        <f t="shared" si="67"/>
        <v>8.7018494858618511E-2</v>
      </c>
      <c r="R192">
        <f t="shared" si="68"/>
        <v>215.02412388594985</v>
      </c>
      <c r="S192">
        <f t="shared" si="69"/>
        <v>24.620159168192604</v>
      </c>
      <c r="T192">
        <f t="shared" si="70"/>
        <v>24.289726785714301</v>
      </c>
      <c r="U192">
        <f t="shared" si="71"/>
        <v>3.0474969269360912</v>
      </c>
      <c r="V192">
        <f t="shared" si="72"/>
        <v>71.516076846448158</v>
      </c>
      <c r="W192">
        <f t="shared" si="73"/>
        <v>2.106225999477056</v>
      </c>
      <c r="X192">
        <f t="shared" si="74"/>
        <v>2.9451084180684637</v>
      </c>
      <c r="Y192">
        <f t="shared" si="75"/>
        <v>0.94127092745903518</v>
      </c>
      <c r="Z192">
        <f t="shared" si="76"/>
        <v>-59.438394773386349</v>
      </c>
      <c r="AA192">
        <f t="shared" si="77"/>
        <v>-92.018253128576148</v>
      </c>
      <c r="AB192">
        <f t="shared" si="78"/>
        <v>-6.4232783414628667</v>
      </c>
      <c r="AC192">
        <f t="shared" si="79"/>
        <v>57.144197642524475</v>
      </c>
      <c r="AD192">
        <v>0</v>
      </c>
      <c r="AE192">
        <v>0</v>
      </c>
      <c r="AF192">
        <v>3</v>
      </c>
      <c r="AG192">
        <v>0</v>
      </c>
      <c r="AH192">
        <v>0</v>
      </c>
      <c r="AI192">
        <f t="shared" si="80"/>
        <v>1</v>
      </c>
      <c r="AJ192">
        <f t="shared" si="81"/>
        <v>0</v>
      </c>
      <c r="AK192">
        <f t="shared" si="82"/>
        <v>67768.580496591618</v>
      </c>
      <c r="AL192">
        <f t="shared" si="83"/>
        <v>1200.0057142857099</v>
      </c>
      <c r="AM192">
        <f t="shared" si="84"/>
        <v>963.36606579275121</v>
      </c>
      <c r="AN192">
        <f t="shared" si="85"/>
        <v>0.80280123196428621</v>
      </c>
      <c r="AO192">
        <f t="shared" si="86"/>
        <v>0.223200849107143</v>
      </c>
      <c r="AP192">
        <v>10</v>
      </c>
      <c r="AQ192">
        <v>1</v>
      </c>
      <c r="AR192" t="s">
        <v>237</v>
      </c>
      <c r="AS192">
        <v>1560448924.1607101</v>
      </c>
      <c r="AT192">
        <v>521.99853571428605</v>
      </c>
      <c r="AU192">
        <v>573.32053571428605</v>
      </c>
      <c r="AV192">
        <v>21.170760714285699</v>
      </c>
      <c r="AW192">
        <v>18.9725</v>
      </c>
      <c r="AX192">
        <v>600.145035714286</v>
      </c>
      <c r="AY192">
        <v>99.386871428571496</v>
      </c>
      <c r="AZ192">
        <v>0.100625875</v>
      </c>
      <c r="BA192">
        <v>23.7207857142857</v>
      </c>
      <c r="BB192">
        <v>24.385842857142901</v>
      </c>
      <c r="BC192">
        <v>24.1936107142857</v>
      </c>
      <c r="BD192">
        <v>0</v>
      </c>
      <c r="BE192">
        <v>0</v>
      </c>
      <c r="BF192">
        <v>12997.342857142899</v>
      </c>
      <c r="BG192">
        <v>1039.25</v>
      </c>
      <c r="BH192">
        <v>14.5613142857143</v>
      </c>
      <c r="BI192">
        <v>1200.0057142857099</v>
      </c>
      <c r="BJ192">
        <v>0.33000267857142901</v>
      </c>
      <c r="BK192">
        <v>0.33001278571428599</v>
      </c>
      <c r="BL192">
        <v>0.33001324999999998</v>
      </c>
      <c r="BM192">
        <v>9.9713392857142796E-3</v>
      </c>
      <c r="BN192">
        <v>26</v>
      </c>
      <c r="BO192">
        <v>17743.125</v>
      </c>
      <c r="BP192">
        <v>1560439127</v>
      </c>
      <c r="BQ192" t="s">
        <v>238</v>
      </c>
      <c r="BR192">
        <v>2</v>
      </c>
      <c r="BS192">
        <v>-0.51400000000000001</v>
      </c>
      <c r="BT192">
        <v>2.4E-2</v>
      </c>
      <c r="BU192">
        <v>400</v>
      </c>
      <c r="BV192">
        <v>19</v>
      </c>
      <c r="BW192">
        <v>0.04</v>
      </c>
      <c r="BX192">
        <v>0.04</v>
      </c>
      <c r="BY192">
        <v>30.019516555012299</v>
      </c>
      <c r="BZ192">
        <v>2.2364825580735301</v>
      </c>
      <c r="CA192">
        <v>0.23181048673287699</v>
      </c>
      <c r="CB192">
        <v>0</v>
      </c>
      <c r="CC192">
        <v>-51.224417073170699</v>
      </c>
      <c r="CD192">
        <v>-3.96223275261374</v>
      </c>
      <c r="CE192">
        <v>0.40690754861902001</v>
      </c>
      <c r="CF192">
        <v>0</v>
      </c>
      <c r="CG192">
        <v>2.1988375609756101</v>
      </c>
      <c r="CH192">
        <v>-2.1352891986074402E-2</v>
      </c>
      <c r="CI192">
        <v>2.4247019233328399E-3</v>
      </c>
      <c r="CJ192">
        <v>1</v>
      </c>
      <c r="CK192">
        <v>1</v>
      </c>
      <c r="CL192">
        <v>3</v>
      </c>
      <c r="CM192" t="s">
        <v>254</v>
      </c>
      <c r="CN192">
        <v>1.8608100000000001</v>
      </c>
      <c r="CO192">
        <v>1.8577600000000001</v>
      </c>
      <c r="CP192">
        <v>1.8605</v>
      </c>
      <c r="CQ192">
        <v>1.8533299999999999</v>
      </c>
      <c r="CR192">
        <v>1.8518600000000001</v>
      </c>
      <c r="CS192">
        <v>1.8527199999999999</v>
      </c>
      <c r="CT192">
        <v>1.85643</v>
      </c>
      <c r="CU192">
        <v>1.8627</v>
      </c>
      <c r="CV192" t="s">
        <v>240</v>
      </c>
      <c r="CW192" t="s">
        <v>19</v>
      </c>
      <c r="CX192" t="s">
        <v>19</v>
      </c>
      <c r="CY192" t="s">
        <v>19</v>
      </c>
      <c r="CZ192" t="s">
        <v>241</v>
      </c>
      <c r="DA192" t="s">
        <v>242</v>
      </c>
      <c r="DB192" t="s">
        <v>243</v>
      </c>
      <c r="DC192" t="s">
        <v>243</v>
      </c>
      <c r="DD192" t="s">
        <v>243</v>
      </c>
      <c r="DE192" t="s">
        <v>243</v>
      </c>
      <c r="DF192">
        <v>0</v>
      </c>
      <c r="DG192">
        <v>100</v>
      </c>
      <c r="DH192">
        <v>100</v>
      </c>
      <c r="DI192">
        <v>-0.51400000000000001</v>
      </c>
      <c r="DJ192">
        <v>2.4E-2</v>
      </c>
      <c r="DK192">
        <v>3</v>
      </c>
      <c r="DL192">
        <v>635.91399999999999</v>
      </c>
      <c r="DM192">
        <v>284.505</v>
      </c>
      <c r="DN192">
        <v>23.0002</v>
      </c>
      <c r="DO192">
        <v>25.400300000000001</v>
      </c>
      <c r="DP192">
        <v>30.0002</v>
      </c>
      <c r="DQ192">
        <v>25.471299999999999</v>
      </c>
      <c r="DR192">
        <v>25.481400000000001</v>
      </c>
      <c r="DS192">
        <v>26.366399999999999</v>
      </c>
      <c r="DT192">
        <v>24.1143</v>
      </c>
      <c r="DU192">
        <v>58.6875</v>
      </c>
      <c r="DV192">
        <v>23</v>
      </c>
      <c r="DW192">
        <v>599.16999999999996</v>
      </c>
      <c r="DX192">
        <v>19</v>
      </c>
      <c r="DY192">
        <v>101.032</v>
      </c>
      <c r="DZ192">
        <v>105.00700000000001</v>
      </c>
    </row>
    <row r="193" spans="1:130" x14ac:dyDescent="0.25">
      <c r="A193">
        <v>177</v>
      </c>
      <c r="B193">
        <v>1560448935.5</v>
      </c>
      <c r="C193">
        <v>352</v>
      </c>
      <c r="D193" t="s">
        <v>595</v>
      </c>
      <c r="E193" t="s">
        <v>596</v>
      </c>
      <c r="G193">
        <v>1560448926.1607101</v>
      </c>
      <c r="H193">
        <f t="shared" si="58"/>
        <v>1.3474371058055264E-3</v>
      </c>
      <c r="I193">
        <f t="shared" si="59"/>
        <v>30.172585218759203</v>
      </c>
      <c r="J193">
        <f t="shared" si="60"/>
        <v>525.20617857142804</v>
      </c>
      <c r="K193">
        <f t="shared" si="61"/>
        <v>172.96077700731439</v>
      </c>
      <c r="L193">
        <f t="shared" si="62"/>
        <v>17.207317598382414</v>
      </c>
      <c r="M193">
        <f t="shared" si="63"/>
        <v>52.251092274690272</v>
      </c>
      <c r="N193">
        <f t="shared" si="64"/>
        <v>0.14200991999707144</v>
      </c>
      <c r="O193">
        <f t="shared" si="65"/>
        <v>3</v>
      </c>
      <c r="P193">
        <f t="shared" si="66"/>
        <v>0.13872649687658511</v>
      </c>
      <c r="Q193">
        <f t="shared" si="67"/>
        <v>8.6993195975558518E-2</v>
      </c>
      <c r="R193">
        <f t="shared" si="68"/>
        <v>215.02390642828297</v>
      </c>
      <c r="S193">
        <f t="shared" si="69"/>
        <v>24.621252227044813</v>
      </c>
      <c r="T193">
        <f t="shared" si="70"/>
        <v>24.289358928571403</v>
      </c>
      <c r="U193">
        <f t="shared" si="71"/>
        <v>3.0474297335843086</v>
      </c>
      <c r="V193">
        <f t="shared" si="72"/>
        <v>71.509258033425127</v>
      </c>
      <c r="W193">
        <f t="shared" si="73"/>
        <v>2.1061519572388785</v>
      </c>
      <c r="X193">
        <f t="shared" si="74"/>
        <v>2.945285708676229</v>
      </c>
      <c r="Y193">
        <f t="shared" si="75"/>
        <v>0.94127777634543008</v>
      </c>
      <c r="Z193">
        <f t="shared" si="76"/>
        <v>-59.421976366023713</v>
      </c>
      <c r="AA193">
        <f t="shared" si="77"/>
        <v>-91.797021385712227</v>
      </c>
      <c r="AB193">
        <f t="shared" si="78"/>
        <v>-6.4078558231819045</v>
      </c>
      <c r="AC193">
        <f t="shared" si="79"/>
        <v>57.397052853365111</v>
      </c>
      <c r="AD193">
        <v>0</v>
      </c>
      <c r="AE193">
        <v>0</v>
      </c>
      <c r="AF193">
        <v>3</v>
      </c>
      <c r="AG193">
        <v>0</v>
      </c>
      <c r="AH193">
        <v>0</v>
      </c>
      <c r="AI193">
        <f t="shared" si="80"/>
        <v>1</v>
      </c>
      <c r="AJ193">
        <f t="shared" si="81"/>
        <v>0</v>
      </c>
      <c r="AK193">
        <f t="shared" si="82"/>
        <v>67768.46503214832</v>
      </c>
      <c r="AL193">
        <f t="shared" si="83"/>
        <v>1200.0042857142901</v>
      </c>
      <c r="AM193">
        <f t="shared" si="84"/>
        <v>963.36511361312159</v>
      </c>
      <c r="AN193">
        <f t="shared" si="85"/>
        <v>0.80280139419642871</v>
      </c>
      <c r="AO193">
        <f t="shared" si="86"/>
        <v>0.22320084398928583</v>
      </c>
      <c r="AP193">
        <v>10</v>
      </c>
      <c r="AQ193">
        <v>1</v>
      </c>
      <c r="AR193" t="s">
        <v>237</v>
      </c>
      <c r="AS193">
        <v>1560448926.1607101</v>
      </c>
      <c r="AT193">
        <v>525.20617857142804</v>
      </c>
      <c r="AU193">
        <v>576.66375000000005</v>
      </c>
      <c r="AV193">
        <v>21.1701607142857</v>
      </c>
      <c r="AW193">
        <v>18.9723821428571</v>
      </c>
      <c r="AX193">
        <v>600.11125000000004</v>
      </c>
      <c r="AY193">
        <v>99.386399999999995</v>
      </c>
      <c r="AZ193">
        <v>0.10041947499999999</v>
      </c>
      <c r="BA193">
        <v>23.721785714285701</v>
      </c>
      <c r="BB193">
        <v>24.382832142857101</v>
      </c>
      <c r="BC193">
        <v>24.195885714285701</v>
      </c>
      <c r="BD193">
        <v>0</v>
      </c>
      <c r="BE193">
        <v>0</v>
      </c>
      <c r="BF193">
        <v>12997.435714285701</v>
      </c>
      <c r="BG193">
        <v>1039.2278571428601</v>
      </c>
      <c r="BH193">
        <v>14.936500000000001</v>
      </c>
      <c r="BI193">
        <v>1200.0042857142901</v>
      </c>
      <c r="BJ193">
        <v>0.33000307142857099</v>
      </c>
      <c r="BK193">
        <v>0.33001167857142899</v>
      </c>
      <c r="BL193">
        <v>0.33001378571428602</v>
      </c>
      <c r="BM193">
        <v>9.9715275000000006E-3</v>
      </c>
      <c r="BN193">
        <v>26</v>
      </c>
      <c r="BO193">
        <v>17743.099999999999</v>
      </c>
      <c r="BP193">
        <v>1560439127</v>
      </c>
      <c r="BQ193" t="s">
        <v>238</v>
      </c>
      <c r="BR193">
        <v>2</v>
      </c>
      <c r="BS193">
        <v>-0.51400000000000001</v>
      </c>
      <c r="BT193">
        <v>2.4E-2</v>
      </c>
      <c r="BU193">
        <v>400</v>
      </c>
      <c r="BV193">
        <v>19</v>
      </c>
      <c r="BW193">
        <v>0.04</v>
      </c>
      <c r="BX193">
        <v>0.04</v>
      </c>
      <c r="BY193">
        <v>30.1097801496492</v>
      </c>
      <c r="BZ193">
        <v>2.1074589301117701</v>
      </c>
      <c r="CA193">
        <v>0.21658220304707601</v>
      </c>
      <c r="CB193">
        <v>0</v>
      </c>
      <c r="CC193">
        <v>-51.382560975609799</v>
      </c>
      <c r="CD193">
        <v>-3.7465693379789902</v>
      </c>
      <c r="CE193">
        <v>0.381763006472921</v>
      </c>
      <c r="CF193">
        <v>0</v>
      </c>
      <c r="CG193">
        <v>2.1982358536585398</v>
      </c>
      <c r="CH193">
        <v>-1.3961602787464699E-2</v>
      </c>
      <c r="CI193">
        <v>1.81333539282647E-3</v>
      </c>
      <c r="CJ193">
        <v>1</v>
      </c>
      <c r="CK193">
        <v>1</v>
      </c>
      <c r="CL193">
        <v>3</v>
      </c>
      <c r="CM193" t="s">
        <v>254</v>
      </c>
      <c r="CN193">
        <v>1.8608100000000001</v>
      </c>
      <c r="CO193">
        <v>1.8577600000000001</v>
      </c>
      <c r="CP193">
        <v>1.8605</v>
      </c>
      <c r="CQ193">
        <v>1.8533299999999999</v>
      </c>
      <c r="CR193">
        <v>1.8518699999999999</v>
      </c>
      <c r="CS193">
        <v>1.8527199999999999</v>
      </c>
      <c r="CT193">
        <v>1.8564400000000001</v>
      </c>
      <c r="CU193">
        <v>1.86267</v>
      </c>
      <c r="CV193" t="s">
        <v>240</v>
      </c>
      <c r="CW193" t="s">
        <v>19</v>
      </c>
      <c r="CX193" t="s">
        <v>19</v>
      </c>
      <c r="CY193" t="s">
        <v>19</v>
      </c>
      <c r="CZ193" t="s">
        <v>241</v>
      </c>
      <c r="DA193" t="s">
        <v>242</v>
      </c>
      <c r="DB193" t="s">
        <v>243</v>
      </c>
      <c r="DC193" t="s">
        <v>243</v>
      </c>
      <c r="DD193" t="s">
        <v>243</v>
      </c>
      <c r="DE193" t="s">
        <v>243</v>
      </c>
      <c r="DF193">
        <v>0</v>
      </c>
      <c r="DG193">
        <v>100</v>
      </c>
      <c r="DH193">
        <v>100</v>
      </c>
      <c r="DI193">
        <v>-0.51400000000000001</v>
      </c>
      <c r="DJ193">
        <v>2.4E-2</v>
      </c>
      <c r="DK193">
        <v>3</v>
      </c>
      <c r="DL193">
        <v>635.62</v>
      </c>
      <c r="DM193">
        <v>284.642</v>
      </c>
      <c r="DN193">
        <v>23.0001</v>
      </c>
      <c r="DO193">
        <v>25.400300000000001</v>
      </c>
      <c r="DP193">
        <v>30.0001</v>
      </c>
      <c r="DQ193">
        <v>25.472000000000001</v>
      </c>
      <c r="DR193">
        <v>25.482199999999999</v>
      </c>
      <c r="DS193">
        <v>26.5106</v>
      </c>
      <c r="DT193">
        <v>24.1143</v>
      </c>
      <c r="DU193">
        <v>58.6875</v>
      </c>
      <c r="DV193">
        <v>23</v>
      </c>
      <c r="DW193">
        <v>604.16999999999996</v>
      </c>
      <c r="DX193">
        <v>19</v>
      </c>
      <c r="DY193">
        <v>101.032</v>
      </c>
      <c r="DZ193">
        <v>105.00700000000001</v>
      </c>
    </row>
    <row r="194" spans="1:130" x14ac:dyDescent="0.25">
      <c r="A194">
        <v>178</v>
      </c>
      <c r="B194">
        <v>1560448937.5</v>
      </c>
      <c r="C194">
        <v>354</v>
      </c>
      <c r="D194" t="s">
        <v>597</v>
      </c>
      <c r="E194" t="s">
        <v>598</v>
      </c>
      <c r="G194">
        <v>1560448928.1607101</v>
      </c>
      <c r="H194">
        <f t="shared" si="58"/>
        <v>1.3473146147075722E-3</v>
      </c>
      <c r="I194">
        <f t="shared" si="59"/>
        <v>30.238944462653393</v>
      </c>
      <c r="J194">
        <f t="shared" si="60"/>
        <v>528.40949999999998</v>
      </c>
      <c r="K194">
        <f t="shared" si="61"/>
        <v>175.27108628798609</v>
      </c>
      <c r="L194">
        <f t="shared" si="62"/>
        <v>17.437108376983936</v>
      </c>
      <c r="M194">
        <f t="shared" si="63"/>
        <v>52.569616096225786</v>
      </c>
      <c r="N194">
        <f t="shared" si="64"/>
        <v>0.14197381592942931</v>
      </c>
      <c r="O194">
        <f t="shared" si="65"/>
        <v>3</v>
      </c>
      <c r="P194">
        <f t="shared" si="66"/>
        <v>0.13869204283601647</v>
      </c>
      <c r="Q194">
        <f t="shared" si="67"/>
        <v>8.6971518359642078E-2</v>
      </c>
      <c r="R194">
        <f t="shared" si="68"/>
        <v>215.02383854877237</v>
      </c>
      <c r="S194">
        <f t="shared" si="69"/>
        <v>24.622882113522035</v>
      </c>
      <c r="T194">
        <f t="shared" si="70"/>
        <v>24.289892857142853</v>
      </c>
      <c r="U194">
        <f t="shared" si="71"/>
        <v>3.0475272622231304</v>
      </c>
      <c r="V194">
        <f t="shared" si="72"/>
        <v>71.500760212662712</v>
      </c>
      <c r="W194">
        <f t="shared" si="73"/>
        <v>2.1061045086302874</v>
      </c>
      <c r="X194">
        <f t="shared" si="74"/>
        <v>2.9455693930612199</v>
      </c>
      <c r="Y194">
        <f t="shared" si="75"/>
        <v>0.941422753592843</v>
      </c>
      <c r="Z194">
        <f t="shared" si="76"/>
        <v>-59.416574508603937</v>
      </c>
      <c r="AA194">
        <f t="shared" si="77"/>
        <v>-91.624599257144268</v>
      </c>
      <c r="AB194">
        <f t="shared" si="78"/>
        <v>-6.3958888701323477</v>
      </c>
      <c r="AC194">
        <f t="shared" si="79"/>
        <v>57.586775912891824</v>
      </c>
      <c r="AD194">
        <v>0</v>
      </c>
      <c r="AE194">
        <v>0</v>
      </c>
      <c r="AF194">
        <v>3</v>
      </c>
      <c r="AG194">
        <v>0</v>
      </c>
      <c r="AH194">
        <v>0</v>
      </c>
      <c r="AI194">
        <f t="shared" si="80"/>
        <v>1</v>
      </c>
      <c r="AJ194">
        <f t="shared" si="81"/>
        <v>0</v>
      </c>
      <c r="AK194">
        <f t="shared" si="82"/>
        <v>67765.967766398127</v>
      </c>
      <c r="AL194">
        <f t="shared" si="83"/>
        <v>1200.00357142857</v>
      </c>
      <c r="AM194">
        <f t="shared" si="84"/>
        <v>963.36468579112591</v>
      </c>
      <c r="AN194">
        <f t="shared" si="85"/>
        <v>0.80280151553571444</v>
      </c>
      <c r="AO194">
        <f t="shared" si="86"/>
        <v>0.22320087265000002</v>
      </c>
      <c r="AP194">
        <v>10</v>
      </c>
      <c r="AQ194">
        <v>1</v>
      </c>
      <c r="AR194" t="s">
        <v>237</v>
      </c>
      <c r="AS194">
        <v>1560448928.1607101</v>
      </c>
      <c r="AT194">
        <v>528.40949999999998</v>
      </c>
      <c r="AU194">
        <v>579.98789285714304</v>
      </c>
      <c r="AV194">
        <v>21.169750000000001</v>
      </c>
      <c r="AW194">
        <v>18.972035714285699</v>
      </c>
      <c r="AX194">
        <v>600.07449999999994</v>
      </c>
      <c r="AY194">
        <v>99.386360714285701</v>
      </c>
      <c r="AZ194">
        <v>0.100147564285714</v>
      </c>
      <c r="BA194">
        <v>23.723385714285701</v>
      </c>
      <c r="BB194">
        <v>24.381785714285702</v>
      </c>
      <c r="BC194">
        <v>24.198</v>
      </c>
      <c r="BD194">
        <v>0</v>
      </c>
      <c r="BE194">
        <v>0</v>
      </c>
      <c r="BF194">
        <v>12996.9857142857</v>
      </c>
      <c r="BG194">
        <v>1039.2096428571399</v>
      </c>
      <c r="BH194">
        <v>15.2282142857143</v>
      </c>
      <c r="BI194">
        <v>1200.00357142857</v>
      </c>
      <c r="BJ194">
        <v>0.33000292857142899</v>
      </c>
      <c r="BK194">
        <v>0.330010928571428</v>
      </c>
      <c r="BL194">
        <v>0.33001453571428602</v>
      </c>
      <c r="BM194">
        <v>9.9716792857142897E-3</v>
      </c>
      <c r="BN194">
        <v>26</v>
      </c>
      <c r="BO194">
        <v>17743.085714285698</v>
      </c>
      <c r="BP194">
        <v>1560439127</v>
      </c>
      <c r="BQ194" t="s">
        <v>238</v>
      </c>
      <c r="BR194">
        <v>2</v>
      </c>
      <c r="BS194">
        <v>-0.51400000000000001</v>
      </c>
      <c r="BT194">
        <v>2.4E-2</v>
      </c>
      <c r="BU194">
        <v>400</v>
      </c>
      <c r="BV194">
        <v>19</v>
      </c>
      <c r="BW194">
        <v>0.04</v>
      </c>
      <c r="BX194">
        <v>0.04</v>
      </c>
      <c r="BY194">
        <v>30.186680174398099</v>
      </c>
      <c r="BZ194">
        <v>2.0622255263880001</v>
      </c>
      <c r="CA194">
        <v>0.21180624614823801</v>
      </c>
      <c r="CB194">
        <v>0</v>
      </c>
      <c r="CC194">
        <v>-51.510414634146301</v>
      </c>
      <c r="CD194">
        <v>-3.7285735191647</v>
      </c>
      <c r="CE194">
        <v>0.379945115780364</v>
      </c>
      <c r="CF194">
        <v>0</v>
      </c>
      <c r="CG194">
        <v>2.1979460975609801</v>
      </c>
      <c r="CH194">
        <v>-5.2664111498328002E-3</v>
      </c>
      <c r="CI194">
        <v>1.3708674093057299E-3</v>
      </c>
      <c r="CJ194">
        <v>1</v>
      </c>
      <c r="CK194">
        <v>1</v>
      </c>
      <c r="CL194">
        <v>3</v>
      </c>
      <c r="CM194" t="s">
        <v>254</v>
      </c>
      <c r="CN194">
        <v>1.8608100000000001</v>
      </c>
      <c r="CO194">
        <v>1.8577600000000001</v>
      </c>
      <c r="CP194">
        <v>1.8605100000000001</v>
      </c>
      <c r="CQ194">
        <v>1.8533299999999999</v>
      </c>
      <c r="CR194">
        <v>1.8518699999999999</v>
      </c>
      <c r="CS194">
        <v>1.85273</v>
      </c>
      <c r="CT194">
        <v>1.8564099999999999</v>
      </c>
      <c r="CU194">
        <v>1.86267</v>
      </c>
      <c r="CV194" t="s">
        <v>240</v>
      </c>
      <c r="CW194" t="s">
        <v>19</v>
      </c>
      <c r="CX194" t="s">
        <v>19</v>
      </c>
      <c r="CY194" t="s">
        <v>19</v>
      </c>
      <c r="CZ194" t="s">
        <v>241</v>
      </c>
      <c r="DA194" t="s">
        <v>242</v>
      </c>
      <c r="DB194" t="s">
        <v>243</v>
      </c>
      <c r="DC194" t="s">
        <v>243</v>
      </c>
      <c r="DD194" t="s">
        <v>243</v>
      </c>
      <c r="DE194" t="s">
        <v>243</v>
      </c>
      <c r="DF194">
        <v>0</v>
      </c>
      <c r="DG194">
        <v>100</v>
      </c>
      <c r="DH194">
        <v>100</v>
      </c>
      <c r="DI194">
        <v>-0.51400000000000001</v>
      </c>
      <c r="DJ194">
        <v>2.4E-2</v>
      </c>
      <c r="DK194">
        <v>3</v>
      </c>
      <c r="DL194">
        <v>636.06299999999999</v>
      </c>
      <c r="DM194">
        <v>284.41399999999999</v>
      </c>
      <c r="DN194">
        <v>23.0002</v>
      </c>
      <c r="DO194">
        <v>25.401299999999999</v>
      </c>
      <c r="DP194">
        <v>30.0001</v>
      </c>
      <c r="DQ194">
        <v>25.472000000000001</v>
      </c>
      <c r="DR194">
        <v>25.4833</v>
      </c>
      <c r="DS194">
        <v>26.597200000000001</v>
      </c>
      <c r="DT194">
        <v>24.1143</v>
      </c>
      <c r="DU194">
        <v>58.6875</v>
      </c>
      <c r="DV194">
        <v>23</v>
      </c>
      <c r="DW194">
        <v>604.16999999999996</v>
      </c>
      <c r="DX194">
        <v>19</v>
      </c>
      <c r="DY194">
        <v>101.032</v>
      </c>
      <c r="DZ194">
        <v>105.006</v>
      </c>
    </row>
    <row r="195" spans="1:130" x14ac:dyDescent="0.25">
      <c r="A195">
        <v>179</v>
      </c>
      <c r="B195">
        <v>1560448939.5</v>
      </c>
      <c r="C195">
        <v>356</v>
      </c>
      <c r="D195" t="s">
        <v>599</v>
      </c>
      <c r="E195" t="s">
        <v>600</v>
      </c>
      <c r="G195">
        <v>1560448930.1607101</v>
      </c>
      <c r="H195">
        <f t="shared" si="58"/>
        <v>1.3473063108824252E-3</v>
      </c>
      <c r="I195">
        <f t="shared" si="59"/>
        <v>30.30964578038617</v>
      </c>
      <c r="J195">
        <f t="shared" si="60"/>
        <v>531.608321428571</v>
      </c>
      <c r="K195">
        <f t="shared" si="61"/>
        <v>177.50984438439264</v>
      </c>
      <c r="L195">
        <f t="shared" si="62"/>
        <v>17.659811910778068</v>
      </c>
      <c r="M195">
        <f t="shared" si="63"/>
        <v>52.887787712231535</v>
      </c>
      <c r="N195">
        <f t="shared" si="64"/>
        <v>0.1419308418677219</v>
      </c>
      <c r="O195">
        <f t="shared" si="65"/>
        <v>3</v>
      </c>
      <c r="P195">
        <f t="shared" si="66"/>
        <v>0.13865103224564637</v>
      </c>
      <c r="Q195">
        <f t="shared" si="67"/>
        <v>8.6945715574274093E-2</v>
      </c>
      <c r="R195">
        <f t="shared" si="68"/>
        <v>215.02370026134068</v>
      </c>
      <c r="S195">
        <f t="shared" si="69"/>
        <v>24.624953633623235</v>
      </c>
      <c r="T195">
        <f t="shared" si="70"/>
        <v>24.291239285714248</v>
      </c>
      <c r="U195">
        <f t="shared" si="71"/>
        <v>3.0477732161244506</v>
      </c>
      <c r="V195">
        <f t="shared" si="72"/>
        <v>71.491017767723434</v>
      </c>
      <c r="W195">
        <f t="shared" si="73"/>
        <v>2.1060801285615756</v>
      </c>
      <c r="X195">
        <f t="shared" si="74"/>
        <v>2.9459366985154642</v>
      </c>
      <c r="Y195">
        <f t="shared" si="75"/>
        <v>0.94169308756287506</v>
      </c>
      <c r="Z195">
        <f t="shared" si="76"/>
        <v>-59.41620830991495</v>
      </c>
      <c r="AA195">
        <f t="shared" si="77"/>
        <v>-91.507340657143828</v>
      </c>
      <c r="AB195">
        <f t="shared" si="78"/>
        <v>-6.3878138375798317</v>
      </c>
      <c r="AC195">
        <f t="shared" si="79"/>
        <v>57.712337456702045</v>
      </c>
      <c r="AD195">
        <v>0</v>
      </c>
      <c r="AE195">
        <v>0</v>
      </c>
      <c r="AF195">
        <v>3</v>
      </c>
      <c r="AG195">
        <v>0</v>
      </c>
      <c r="AH195">
        <v>0</v>
      </c>
      <c r="AI195">
        <f t="shared" si="80"/>
        <v>1</v>
      </c>
      <c r="AJ195">
        <f t="shared" si="81"/>
        <v>0</v>
      </c>
      <c r="AK195">
        <f t="shared" si="82"/>
        <v>67776.829498415158</v>
      </c>
      <c r="AL195">
        <f t="shared" si="83"/>
        <v>1200.0025000000001</v>
      </c>
      <c r="AM195">
        <f t="shared" si="84"/>
        <v>963.36388843249199</v>
      </c>
      <c r="AN195">
        <f t="shared" si="85"/>
        <v>0.80280156785714363</v>
      </c>
      <c r="AO195">
        <f t="shared" si="86"/>
        <v>0.22320091384285734</v>
      </c>
      <c r="AP195">
        <v>10</v>
      </c>
      <c r="AQ195">
        <v>1</v>
      </c>
      <c r="AR195" t="s">
        <v>237</v>
      </c>
      <c r="AS195">
        <v>1560448930.1607101</v>
      </c>
      <c r="AT195">
        <v>531.608321428571</v>
      </c>
      <c r="AU195">
        <v>583.31428571428603</v>
      </c>
      <c r="AV195">
        <v>21.169532142857101</v>
      </c>
      <c r="AW195">
        <v>18.971721428571399</v>
      </c>
      <c r="AX195">
        <v>600.04460714285699</v>
      </c>
      <c r="AY195">
        <v>99.386421428571495</v>
      </c>
      <c r="AZ195">
        <v>9.9959014285714298E-2</v>
      </c>
      <c r="BA195">
        <v>23.725457142857099</v>
      </c>
      <c r="BB195">
        <v>24.3826964285714</v>
      </c>
      <c r="BC195">
        <v>24.199782142857099</v>
      </c>
      <c r="BD195">
        <v>0</v>
      </c>
      <c r="BE195">
        <v>0</v>
      </c>
      <c r="BF195">
        <v>12999.4</v>
      </c>
      <c r="BG195">
        <v>1039.19571428571</v>
      </c>
      <c r="BH195">
        <v>15.4753428571429</v>
      </c>
      <c r="BI195">
        <v>1200.0025000000001</v>
      </c>
      <c r="BJ195">
        <v>0.33000242857142897</v>
      </c>
      <c r="BK195">
        <v>0.33001053571428601</v>
      </c>
      <c r="BL195">
        <v>0.33001528571428601</v>
      </c>
      <c r="BM195">
        <v>9.9718057142857107E-3</v>
      </c>
      <c r="BN195">
        <v>26</v>
      </c>
      <c r="BO195">
        <v>17743.064285714299</v>
      </c>
      <c r="BP195">
        <v>1560439127</v>
      </c>
      <c r="BQ195" t="s">
        <v>238</v>
      </c>
      <c r="BR195">
        <v>2</v>
      </c>
      <c r="BS195">
        <v>-0.51400000000000001</v>
      </c>
      <c r="BT195">
        <v>2.4E-2</v>
      </c>
      <c r="BU195">
        <v>400</v>
      </c>
      <c r="BV195">
        <v>19</v>
      </c>
      <c r="BW195">
        <v>0.04</v>
      </c>
      <c r="BX195">
        <v>0.04</v>
      </c>
      <c r="BY195">
        <v>30.248608435516299</v>
      </c>
      <c r="BZ195">
        <v>2.0574738288950098</v>
      </c>
      <c r="CA195">
        <v>0.21137241104145499</v>
      </c>
      <c r="CB195">
        <v>0</v>
      </c>
      <c r="CC195">
        <v>-51.6272634146342</v>
      </c>
      <c r="CD195">
        <v>-3.7312306620213</v>
      </c>
      <c r="CE195">
        <v>0.380758453459701</v>
      </c>
      <c r="CF195">
        <v>0</v>
      </c>
      <c r="CG195">
        <v>2.1978963414634101</v>
      </c>
      <c r="CH195">
        <v>2.0159581881556599E-3</v>
      </c>
      <c r="CI195">
        <v>1.28330700107675E-3</v>
      </c>
      <c r="CJ195">
        <v>1</v>
      </c>
      <c r="CK195">
        <v>1</v>
      </c>
      <c r="CL195">
        <v>3</v>
      </c>
      <c r="CM195" t="s">
        <v>254</v>
      </c>
      <c r="CN195">
        <v>1.8608100000000001</v>
      </c>
      <c r="CO195">
        <v>1.8577600000000001</v>
      </c>
      <c r="CP195">
        <v>1.8605100000000001</v>
      </c>
      <c r="CQ195">
        <v>1.8533299999999999</v>
      </c>
      <c r="CR195">
        <v>1.85185</v>
      </c>
      <c r="CS195">
        <v>1.85273</v>
      </c>
      <c r="CT195">
        <v>1.8564000000000001</v>
      </c>
      <c r="CU195">
        <v>1.86267</v>
      </c>
      <c r="CV195" t="s">
        <v>240</v>
      </c>
      <c r="CW195" t="s">
        <v>19</v>
      </c>
      <c r="CX195" t="s">
        <v>19</v>
      </c>
      <c r="CY195" t="s">
        <v>19</v>
      </c>
      <c r="CZ195" t="s">
        <v>241</v>
      </c>
      <c r="DA195" t="s">
        <v>242</v>
      </c>
      <c r="DB195" t="s">
        <v>243</v>
      </c>
      <c r="DC195" t="s">
        <v>243</v>
      </c>
      <c r="DD195" t="s">
        <v>243</v>
      </c>
      <c r="DE195" t="s">
        <v>243</v>
      </c>
      <c r="DF195">
        <v>0</v>
      </c>
      <c r="DG195">
        <v>100</v>
      </c>
      <c r="DH195">
        <v>100</v>
      </c>
      <c r="DI195">
        <v>-0.51400000000000001</v>
      </c>
      <c r="DJ195">
        <v>2.4E-2</v>
      </c>
      <c r="DK195">
        <v>3</v>
      </c>
      <c r="DL195">
        <v>636.00599999999997</v>
      </c>
      <c r="DM195">
        <v>284.42700000000002</v>
      </c>
      <c r="DN195">
        <v>23.0002</v>
      </c>
      <c r="DO195">
        <v>25.4023</v>
      </c>
      <c r="DP195">
        <v>30.0002</v>
      </c>
      <c r="DQ195">
        <v>25.4724</v>
      </c>
      <c r="DR195">
        <v>25.483499999999999</v>
      </c>
      <c r="DS195">
        <v>26.721599999999999</v>
      </c>
      <c r="DT195">
        <v>24.1143</v>
      </c>
      <c r="DU195">
        <v>58.6875</v>
      </c>
      <c r="DV195">
        <v>23</v>
      </c>
      <c r="DW195">
        <v>609.16999999999996</v>
      </c>
      <c r="DX195">
        <v>19</v>
      </c>
      <c r="DY195">
        <v>101.032</v>
      </c>
      <c r="DZ195">
        <v>105.006</v>
      </c>
    </row>
    <row r="196" spans="1:130" x14ac:dyDescent="0.25">
      <c r="A196">
        <v>180</v>
      </c>
      <c r="B196">
        <v>1560448941.5</v>
      </c>
      <c r="C196">
        <v>358</v>
      </c>
      <c r="D196" t="s">
        <v>601</v>
      </c>
      <c r="E196" t="s">
        <v>602</v>
      </c>
      <c r="G196">
        <v>1560448932.1607101</v>
      </c>
      <c r="H196">
        <f t="shared" si="58"/>
        <v>1.3473861478890533E-3</v>
      </c>
      <c r="I196">
        <f t="shared" si="59"/>
        <v>30.380357852685584</v>
      </c>
      <c r="J196">
        <f t="shared" si="60"/>
        <v>534.80646428571401</v>
      </c>
      <c r="K196">
        <f t="shared" si="61"/>
        <v>179.700143273913</v>
      </c>
      <c r="L196">
        <f t="shared" si="62"/>
        <v>17.877764058059611</v>
      </c>
      <c r="M196">
        <f t="shared" si="63"/>
        <v>53.206099956477146</v>
      </c>
      <c r="N196">
        <f t="shared" si="64"/>
        <v>0.14186866538220655</v>
      </c>
      <c r="O196">
        <f t="shared" si="65"/>
        <v>3</v>
      </c>
      <c r="P196">
        <f t="shared" si="66"/>
        <v>0.13859169556831749</v>
      </c>
      <c r="Q196">
        <f t="shared" si="67"/>
        <v>8.6908382586804181E-2</v>
      </c>
      <c r="R196">
        <f t="shared" si="68"/>
        <v>215.02341581685189</v>
      </c>
      <c r="S196">
        <f t="shared" si="69"/>
        <v>24.627294523645176</v>
      </c>
      <c r="T196">
        <f t="shared" si="70"/>
        <v>24.2937625</v>
      </c>
      <c r="U196">
        <f t="shared" si="71"/>
        <v>3.0482341817714484</v>
      </c>
      <c r="V196">
        <f t="shared" si="72"/>
        <v>71.480900398486725</v>
      </c>
      <c r="W196">
        <f t="shared" si="73"/>
        <v>2.106081785098501</v>
      </c>
      <c r="X196">
        <f t="shared" si="74"/>
        <v>2.94635598230809</v>
      </c>
      <c r="Y196">
        <f t="shared" si="75"/>
        <v>0.94215239667294748</v>
      </c>
      <c r="Z196">
        <f t="shared" si="76"/>
        <v>-59.419729121907253</v>
      </c>
      <c r="AA196">
        <f t="shared" si="77"/>
        <v>-91.53304512857612</v>
      </c>
      <c r="AB196">
        <f t="shared" si="78"/>
        <v>-6.3897659019450836</v>
      </c>
      <c r="AC196">
        <f t="shared" si="79"/>
        <v>57.680875664423425</v>
      </c>
      <c r="AD196">
        <v>0</v>
      </c>
      <c r="AE196">
        <v>0</v>
      </c>
      <c r="AF196">
        <v>3</v>
      </c>
      <c r="AG196">
        <v>0</v>
      </c>
      <c r="AH196">
        <v>0</v>
      </c>
      <c r="AI196">
        <f t="shared" si="80"/>
        <v>1</v>
      </c>
      <c r="AJ196">
        <f t="shared" si="81"/>
        <v>0</v>
      </c>
      <c r="AK196">
        <f t="shared" si="82"/>
        <v>67782.062816978156</v>
      </c>
      <c r="AL196">
        <f t="shared" si="83"/>
        <v>1200.00071428571</v>
      </c>
      <c r="AM196">
        <f t="shared" si="84"/>
        <v>963.36257453690121</v>
      </c>
      <c r="AN196">
        <f t="shared" si="85"/>
        <v>0.80280166758928506</v>
      </c>
      <c r="AO196">
        <f t="shared" si="86"/>
        <v>0.22320092299642838</v>
      </c>
      <c r="AP196">
        <v>10</v>
      </c>
      <c r="AQ196">
        <v>1</v>
      </c>
      <c r="AR196" t="s">
        <v>237</v>
      </c>
      <c r="AS196">
        <v>1560448932.1607101</v>
      </c>
      <c r="AT196">
        <v>534.80646428571401</v>
      </c>
      <c r="AU196">
        <v>586.63900000000001</v>
      </c>
      <c r="AV196">
        <v>21.169492857142899</v>
      </c>
      <c r="AW196">
        <v>18.971489285714298</v>
      </c>
      <c r="AX196">
        <v>600.02753571428605</v>
      </c>
      <c r="AY196">
        <v>99.386803571428601</v>
      </c>
      <c r="AZ196">
        <v>9.9839746428571394E-2</v>
      </c>
      <c r="BA196">
        <v>23.727821428571399</v>
      </c>
      <c r="BB196">
        <v>24.384885714285701</v>
      </c>
      <c r="BC196">
        <v>24.202639285714302</v>
      </c>
      <c r="BD196">
        <v>0</v>
      </c>
      <c r="BE196">
        <v>0</v>
      </c>
      <c r="BF196">
        <v>13000.578571428599</v>
      </c>
      <c r="BG196">
        <v>1039.1849999999999</v>
      </c>
      <c r="BH196">
        <v>15.625610714285701</v>
      </c>
      <c r="BI196">
        <v>1200.00071428571</v>
      </c>
      <c r="BJ196">
        <v>0.330002464285714</v>
      </c>
      <c r="BK196">
        <v>0.33000971428571402</v>
      </c>
      <c r="BL196">
        <v>0.330015964285714</v>
      </c>
      <c r="BM196">
        <v>9.9718782142857107E-3</v>
      </c>
      <c r="BN196">
        <v>26</v>
      </c>
      <c r="BO196">
        <v>17743.039285714302</v>
      </c>
      <c r="BP196">
        <v>1560439127</v>
      </c>
      <c r="BQ196" t="s">
        <v>238</v>
      </c>
      <c r="BR196">
        <v>2</v>
      </c>
      <c r="BS196">
        <v>-0.51400000000000001</v>
      </c>
      <c r="BT196">
        <v>2.4E-2</v>
      </c>
      <c r="BU196">
        <v>400</v>
      </c>
      <c r="BV196">
        <v>19</v>
      </c>
      <c r="BW196">
        <v>0.04</v>
      </c>
      <c r="BX196">
        <v>0.04</v>
      </c>
      <c r="BY196">
        <v>30.327071887403999</v>
      </c>
      <c r="BZ196">
        <v>2.1346055266281398</v>
      </c>
      <c r="CA196">
        <v>0.2193894928947</v>
      </c>
      <c r="CB196">
        <v>0</v>
      </c>
      <c r="CC196">
        <v>-51.771226829268301</v>
      </c>
      <c r="CD196">
        <v>-3.8540383275269501</v>
      </c>
      <c r="CE196">
        <v>0.39395163193541999</v>
      </c>
      <c r="CF196">
        <v>0</v>
      </c>
      <c r="CG196">
        <v>2.1979368292682899</v>
      </c>
      <c r="CH196">
        <v>6.1448780487788797E-3</v>
      </c>
      <c r="CI196">
        <v>1.3270404243744601E-3</v>
      </c>
      <c r="CJ196">
        <v>1</v>
      </c>
      <c r="CK196">
        <v>1</v>
      </c>
      <c r="CL196">
        <v>3</v>
      </c>
      <c r="CM196" t="s">
        <v>254</v>
      </c>
      <c r="CN196">
        <v>1.8608100000000001</v>
      </c>
      <c r="CO196">
        <v>1.85775</v>
      </c>
      <c r="CP196">
        <v>1.8605100000000001</v>
      </c>
      <c r="CQ196">
        <v>1.8533299999999999</v>
      </c>
      <c r="CR196">
        <v>1.8518699999999999</v>
      </c>
      <c r="CS196">
        <v>1.8527199999999999</v>
      </c>
      <c r="CT196">
        <v>1.8564000000000001</v>
      </c>
      <c r="CU196">
        <v>1.8626799999999999</v>
      </c>
      <c r="CV196" t="s">
        <v>240</v>
      </c>
      <c r="CW196" t="s">
        <v>19</v>
      </c>
      <c r="CX196" t="s">
        <v>19</v>
      </c>
      <c r="CY196" t="s">
        <v>19</v>
      </c>
      <c r="CZ196" t="s">
        <v>241</v>
      </c>
      <c r="DA196" t="s">
        <v>242</v>
      </c>
      <c r="DB196" t="s">
        <v>243</v>
      </c>
      <c r="DC196" t="s">
        <v>243</v>
      </c>
      <c r="DD196" t="s">
        <v>243</v>
      </c>
      <c r="DE196" t="s">
        <v>243</v>
      </c>
      <c r="DF196">
        <v>0</v>
      </c>
      <c r="DG196">
        <v>100</v>
      </c>
      <c r="DH196">
        <v>100</v>
      </c>
      <c r="DI196">
        <v>-0.51400000000000001</v>
      </c>
      <c r="DJ196">
        <v>2.4E-2</v>
      </c>
      <c r="DK196">
        <v>3</v>
      </c>
      <c r="DL196">
        <v>635.899</v>
      </c>
      <c r="DM196">
        <v>284.697</v>
      </c>
      <c r="DN196">
        <v>23.000299999999999</v>
      </c>
      <c r="DO196">
        <v>25.4024</v>
      </c>
      <c r="DP196">
        <v>30.000299999999999</v>
      </c>
      <c r="DQ196">
        <v>25.473500000000001</v>
      </c>
      <c r="DR196">
        <v>25.484400000000001</v>
      </c>
      <c r="DS196">
        <v>26.8643</v>
      </c>
      <c r="DT196">
        <v>24.1143</v>
      </c>
      <c r="DU196">
        <v>58.6875</v>
      </c>
      <c r="DV196">
        <v>23</v>
      </c>
      <c r="DW196">
        <v>614.16999999999996</v>
      </c>
      <c r="DX196">
        <v>19</v>
      </c>
      <c r="DY196">
        <v>101.03100000000001</v>
      </c>
      <c r="DZ196">
        <v>105.00700000000001</v>
      </c>
    </row>
    <row r="197" spans="1:130" x14ac:dyDescent="0.25">
      <c r="A197">
        <v>181</v>
      </c>
      <c r="B197">
        <v>1560448943.5</v>
      </c>
      <c r="C197">
        <v>360</v>
      </c>
      <c r="D197" t="s">
        <v>603</v>
      </c>
      <c r="E197" t="s">
        <v>604</v>
      </c>
      <c r="G197">
        <v>1560448934.1607101</v>
      </c>
      <c r="H197">
        <f t="shared" si="58"/>
        <v>1.3474262531452945E-3</v>
      </c>
      <c r="I197">
        <f t="shared" si="59"/>
        <v>30.451537628228774</v>
      </c>
      <c r="J197">
        <f t="shared" si="60"/>
        <v>537.99892857142902</v>
      </c>
      <c r="K197">
        <f t="shared" si="61"/>
        <v>181.85713960775945</v>
      </c>
      <c r="L197">
        <f t="shared" si="62"/>
        <v>18.092457672843253</v>
      </c>
      <c r="M197">
        <f t="shared" si="63"/>
        <v>53.524007164128314</v>
      </c>
      <c r="N197">
        <f t="shared" si="64"/>
        <v>0.14179761956784631</v>
      </c>
      <c r="O197">
        <f t="shared" si="65"/>
        <v>3</v>
      </c>
      <c r="P197">
        <f t="shared" si="66"/>
        <v>0.13852389318340019</v>
      </c>
      <c r="Q197">
        <f t="shared" si="67"/>
        <v>8.686572334189048E-2</v>
      </c>
      <c r="R197">
        <f t="shared" si="68"/>
        <v>215.02340767838027</v>
      </c>
      <c r="S197">
        <f t="shared" si="69"/>
        <v>24.62972566431235</v>
      </c>
      <c r="T197">
        <f t="shared" si="70"/>
        <v>24.296583928571451</v>
      </c>
      <c r="U197">
        <f t="shared" si="71"/>
        <v>3.0487497003216228</v>
      </c>
      <c r="V197">
        <f t="shared" si="72"/>
        <v>71.471188440481541</v>
      </c>
      <c r="W197">
        <f t="shared" si="73"/>
        <v>2.1061053012539563</v>
      </c>
      <c r="X197">
        <f t="shared" si="74"/>
        <v>2.9467892548167711</v>
      </c>
      <c r="Y197">
        <f t="shared" si="75"/>
        <v>0.94264439906766651</v>
      </c>
      <c r="Z197">
        <f t="shared" si="76"/>
        <v>-59.421497763707492</v>
      </c>
      <c r="AA197">
        <f t="shared" si="77"/>
        <v>-91.594273757144407</v>
      </c>
      <c r="AB197">
        <f t="shared" si="78"/>
        <v>-6.3942101714364759</v>
      </c>
      <c r="AC197">
        <f t="shared" si="79"/>
        <v>57.613425986091897</v>
      </c>
      <c r="AD197">
        <v>0</v>
      </c>
      <c r="AE197">
        <v>0</v>
      </c>
      <c r="AF197">
        <v>3</v>
      </c>
      <c r="AG197">
        <v>0</v>
      </c>
      <c r="AH197">
        <v>0</v>
      </c>
      <c r="AI197">
        <f t="shared" si="80"/>
        <v>1</v>
      </c>
      <c r="AJ197">
        <f t="shared" si="81"/>
        <v>0</v>
      </c>
      <c r="AK197">
        <f t="shared" si="82"/>
        <v>67776.618767198408</v>
      </c>
      <c r="AL197">
        <f t="shared" si="83"/>
        <v>1200.0003571428599</v>
      </c>
      <c r="AM197">
        <f t="shared" si="84"/>
        <v>963.36250371494759</v>
      </c>
      <c r="AN197">
        <f t="shared" si="85"/>
        <v>0.80280184749999983</v>
      </c>
      <c r="AO197">
        <f t="shared" si="86"/>
        <v>0.22320093095714283</v>
      </c>
      <c r="AP197">
        <v>10</v>
      </c>
      <c r="AQ197">
        <v>1</v>
      </c>
      <c r="AR197" t="s">
        <v>237</v>
      </c>
      <c r="AS197">
        <v>1560448934.1607101</v>
      </c>
      <c r="AT197">
        <v>537.99892857142902</v>
      </c>
      <c r="AU197">
        <v>589.95803571428598</v>
      </c>
      <c r="AV197">
        <v>21.1696107142857</v>
      </c>
      <c r="AW197">
        <v>18.971510714285699</v>
      </c>
      <c r="AX197">
        <v>600.01900000000001</v>
      </c>
      <c r="AY197">
        <v>99.3874285714286</v>
      </c>
      <c r="AZ197">
        <v>9.9771721428571394E-2</v>
      </c>
      <c r="BA197">
        <v>23.730264285714298</v>
      </c>
      <c r="BB197">
        <v>24.387453571428601</v>
      </c>
      <c r="BC197">
        <v>24.205714285714301</v>
      </c>
      <c r="BD197">
        <v>0</v>
      </c>
      <c r="BE197">
        <v>0</v>
      </c>
      <c r="BF197">
        <v>12999.4428571429</v>
      </c>
      <c r="BG197">
        <v>1039.18035714286</v>
      </c>
      <c r="BH197">
        <v>15.6775357142857</v>
      </c>
      <c r="BI197">
        <v>1200.0003571428599</v>
      </c>
      <c r="BJ197">
        <v>0.33000275000000001</v>
      </c>
      <c r="BK197">
        <v>0.33000849999999998</v>
      </c>
      <c r="BL197">
        <v>0.330016857142857</v>
      </c>
      <c r="BM197">
        <v>9.9718957142857102E-3</v>
      </c>
      <c r="BN197">
        <v>26</v>
      </c>
      <c r="BO197">
        <v>17743.032142857101</v>
      </c>
      <c r="BP197">
        <v>1560439127</v>
      </c>
      <c r="BQ197" t="s">
        <v>238</v>
      </c>
      <c r="BR197">
        <v>2</v>
      </c>
      <c r="BS197">
        <v>-0.51400000000000001</v>
      </c>
      <c r="BT197">
        <v>2.4E-2</v>
      </c>
      <c r="BU197">
        <v>400</v>
      </c>
      <c r="BV197">
        <v>19</v>
      </c>
      <c r="BW197">
        <v>0.04</v>
      </c>
      <c r="BX197">
        <v>0.04</v>
      </c>
      <c r="BY197">
        <v>30.399142267189699</v>
      </c>
      <c r="BZ197">
        <v>2.3310035094642898</v>
      </c>
      <c r="CA197">
        <v>0.237161332469283</v>
      </c>
      <c r="CB197">
        <v>0</v>
      </c>
      <c r="CC197">
        <v>-51.893380487804897</v>
      </c>
      <c r="CD197">
        <v>-4.2147198606277003</v>
      </c>
      <c r="CE197">
        <v>0.42543408776672798</v>
      </c>
      <c r="CF197">
        <v>0</v>
      </c>
      <c r="CG197">
        <v>2.1980385365853699</v>
      </c>
      <c r="CH197">
        <v>5.6740766550570504E-3</v>
      </c>
      <c r="CI197">
        <v>1.3072043544416999E-3</v>
      </c>
      <c r="CJ197">
        <v>1</v>
      </c>
      <c r="CK197">
        <v>1</v>
      </c>
      <c r="CL197">
        <v>3</v>
      </c>
      <c r="CM197" t="s">
        <v>254</v>
      </c>
      <c r="CN197">
        <v>1.8608</v>
      </c>
      <c r="CO197">
        <v>1.8577600000000001</v>
      </c>
      <c r="CP197">
        <v>1.8605</v>
      </c>
      <c r="CQ197">
        <v>1.8533299999999999</v>
      </c>
      <c r="CR197">
        <v>1.85188</v>
      </c>
      <c r="CS197">
        <v>1.8527199999999999</v>
      </c>
      <c r="CT197">
        <v>1.85639</v>
      </c>
      <c r="CU197">
        <v>1.8626799999999999</v>
      </c>
      <c r="CV197" t="s">
        <v>240</v>
      </c>
      <c r="CW197" t="s">
        <v>19</v>
      </c>
      <c r="CX197" t="s">
        <v>19</v>
      </c>
      <c r="CY197" t="s">
        <v>19</v>
      </c>
      <c r="CZ197" t="s">
        <v>241</v>
      </c>
      <c r="DA197" t="s">
        <v>242</v>
      </c>
      <c r="DB197" t="s">
        <v>243</v>
      </c>
      <c r="DC197" t="s">
        <v>243</v>
      </c>
      <c r="DD197" t="s">
        <v>243</v>
      </c>
      <c r="DE197" t="s">
        <v>243</v>
      </c>
      <c r="DF197">
        <v>0</v>
      </c>
      <c r="DG197">
        <v>100</v>
      </c>
      <c r="DH197">
        <v>100</v>
      </c>
      <c r="DI197">
        <v>-0.51400000000000001</v>
      </c>
      <c r="DJ197">
        <v>2.4E-2</v>
      </c>
      <c r="DK197">
        <v>3</v>
      </c>
      <c r="DL197">
        <v>635.98900000000003</v>
      </c>
      <c r="DM197">
        <v>284.66800000000001</v>
      </c>
      <c r="DN197">
        <v>23.000299999999999</v>
      </c>
      <c r="DO197">
        <v>25.4024</v>
      </c>
      <c r="DP197">
        <v>30.000299999999999</v>
      </c>
      <c r="DQ197">
        <v>25.4741</v>
      </c>
      <c r="DR197">
        <v>25.485399999999998</v>
      </c>
      <c r="DS197">
        <v>26.951799999999999</v>
      </c>
      <c r="DT197">
        <v>24.1143</v>
      </c>
      <c r="DU197">
        <v>58.6875</v>
      </c>
      <c r="DV197">
        <v>23</v>
      </c>
      <c r="DW197">
        <v>614.16999999999996</v>
      </c>
      <c r="DX197">
        <v>19</v>
      </c>
      <c r="DY197">
        <v>101.03100000000001</v>
      </c>
      <c r="DZ197">
        <v>105.00700000000001</v>
      </c>
    </row>
    <row r="198" spans="1:130" x14ac:dyDescent="0.25">
      <c r="A198">
        <v>182</v>
      </c>
      <c r="B198">
        <v>1560448945.5</v>
      </c>
      <c r="C198">
        <v>362</v>
      </c>
      <c r="D198" t="s">
        <v>605</v>
      </c>
      <c r="E198" t="s">
        <v>606</v>
      </c>
      <c r="G198">
        <v>1560448936.1607101</v>
      </c>
      <c r="H198">
        <f t="shared" si="58"/>
        <v>1.3473450389427323E-3</v>
      </c>
      <c r="I198">
        <f t="shared" si="59"/>
        <v>30.535788972924475</v>
      </c>
      <c r="J198">
        <f t="shared" si="60"/>
        <v>541.191392857143</v>
      </c>
      <c r="K198">
        <f t="shared" si="61"/>
        <v>183.87062337735387</v>
      </c>
      <c r="L198">
        <f t="shared" si="62"/>
        <v>18.292819211348196</v>
      </c>
      <c r="M198">
        <f t="shared" si="63"/>
        <v>53.84175093568939</v>
      </c>
      <c r="N198">
        <f t="shared" si="64"/>
        <v>0.14172918171086848</v>
      </c>
      <c r="O198">
        <f t="shared" si="65"/>
        <v>3</v>
      </c>
      <c r="P198">
        <f t="shared" si="66"/>
        <v>0.1384585782123865</v>
      </c>
      <c r="Q198">
        <f t="shared" si="67"/>
        <v>8.6824629235354209E-2</v>
      </c>
      <c r="R198">
        <f t="shared" si="68"/>
        <v>215.02346216304065</v>
      </c>
      <c r="S198">
        <f t="shared" si="69"/>
        <v>24.631981073595579</v>
      </c>
      <c r="T198">
        <f t="shared" si="70"/>
        <v>24.298858928571399</v>
      </c>
      <c r="U198">
        <f t="shared" si="71"/>
        <v>3.049165433440868</v>
      </c>
      <c r="V198">
        <f t="shared" si="72"/>
        <v>71.462509030844828</v>
      </c>
      <c r="W198">
        <f t="shared" si="73"/>
        <v>2.1061329446880332</v>
      </c>
      <c r="X198">
        <f t="shared" si="74"/>
        <v>2.9471858366727357</v>
      </c>
      <c r="Y198">
        <f t="shared" si="75"/>
        <v>0.94303248875283474</v>
      </c>
      <c r="Z198">
        <f t="shared" si="76"/>
        <v>-59.417916217374497</v>
      </c>
      <c r="AA198">
        <f t="shared" si="77"/>
        <v>-91.600627671423439</v>
      </c>
      <c r="AB198">
        <f t="shared" si="78"/>
        <v>-6.3947994134678661</v>
      </c>
      <c r="AC198">
        <f t="shared" si="79"/>
        <v>57.610118860774861</v>
      </c>
      <c r="AD198">
        <v>0</v>
      </c>
      <c r="AE198">
        <v>0</v>
      </c>
      <c r="AF198">
        <v>3</v>
      </c>
      <c r="AG198">
        <v>0</v>
      </c>
      <c r="AH198">
        <v>0</v>
      </c>
      <c r="AI198">
        <f t="shared" si="80"/>
        <v>1</v>
      </c>
      <c r="AJ198">
        <f t="shared" si="81"/>
        <v>0</v>
      </c>
      <c r="AK198">
        <f t="shared" si="82"/>
        <v>67758.135486825602</v>
      </c>
      <c r="AL198">
        <f t="shared" si="83"/>
        <v>1200.0003571428599</v>
      </c>
      <c r="AM198">
        <f t="shared" si="84"/>
        <v>963.36264300070366</v>
      </c>
      <c r="AN198">
        <f t="shared" si="85"/>
        <v>0.80280196357142874</v>
      </c>
      <c r="AO198">
        <f t="shared" si="86"/>
        <v>0.22320095524285716</v>
      </c>
      <c r="AP198">
        <v>10</v>
      </c>
      <c r="AQ198">
        <v>1</v>
      </c>
      <c r="AR198" t="s">
        <v>237</v>
      </c>
      <c r="AS198">
        <v>1560448936.1607101</v>
      </c>
      <c r="AT198">
        <v>541.191392857143</v>
      </c>
      <c r="AU198">
        <v>593.29760714285703</v>
      </c>
      <c r="AV198">
        <v>21.1698357142857</v>
      </c>
      <c r="AW198">
        <v>18.971885714285701</v>
      </c>
      <c r="AX198">
        <v>600.02364285714305</v>
      </c>
      <c r="AY198">
        <v>99.387678571428594</v>
      </c>
      <c r="AZ198">
        <v>9.9770132142857099E-2</v>
      </c>
      <c r="BA198">
        <v>23.732500000000002</v>
      </c>
      <c r="BB198">
        <v>24.389510714285699</v>
      </c>
      <c r="BC198">
        <v>24.208207142857098</v>
      </c>
      <c r="BD198">
        <v>0</v>
      </c>
      <c r="BE198">
        <v>0</v>
      </c>
      <c r="BF198">
        <v>12995.564285714299</v>
      </c>
      <c r="BG198">
        <v>1039.1817857142901</v>
      </c>
      <c r="BH198">
        <v>15.6848285714286</v>
      </c>
      <c r="BI198">
        <v>1200.0003571428599</v>
      </c>
      <c r="BJ198">
        <v>0.33000275000000001</v>
      </c>
      <c r="BK198">
        <v>0.33000800000000002</v>
      </c>
      <c r="BL198">
        <v>0.33001739285714299</v>
      </c>
      <c r="BM198">
        <v>9.9718957142857102E-3</v>
      </c>
      <c r="BN198">
        <v>26</v>
      </c>
      <c r="BO198">
        <v>17743.032142857101</v>
      </c>
      <c r="BP198">
        <v>1560439127</v>
      </c>
      <c r="BQ198" t="s">
        <v>238</v>
      </c>
      <c r="BR198">
        <v>2</v>
      </c>
      <c r="BS198">
        <v>-0.51400000000000001</v>
      </c>
      <c r="BT198">
        <v>2.4E-2</v>
      </c>
      <c r="BU198">
        <v>400</v>
      </c>
      <c r="BV198">
        <v>19</v>
      </c>
      <c r="BW198">
        <v>0.04</v>
      </c>
      <c r="BX198">
        <v>0.04</v>
      </c>
      <c r="BY198">
        <v>30.4631041727529</v>
      </c>
      <c r="BZ198">
        <v>2.47185332820523</v>
      </c>
      <c r="CA198">
        <v>0.24781823855454599</v>
      </c>
      <c r="CB198">
        <v>0</v>
      </c>
      <c r="CC198">
        <v>-52.012212195121997</v>
      </c>
      <c r="CD198">
        <v>-4.3896397212542402</v>
      </c>
      <c r="CE198">
        <v>0.43918564783689501</v>
      </c>
      <c r="CF198">
        <v>0</v>
      </c>
      <c r="CG198">
        <v>2.1980490243902402</v>
      </c>
      <c r="CH198">
        <v>4.2976306620226903E-3</v>
      </c>
      <c r="CI198">
        <v>1.3074436141888601E-3</v>
      </c>
      <c r="CJ198">
        <v>1</v>
      </c>
      <c r="CK198">
        <v>1</v>
      </c>
      <c r="CL198">
        <v>3</v>
      </c>
      <c r="CM198" t="s">
        <v>254</v>
      </c>
      <c r="CN198">
        <v>1.8608</v>
      </c>
      <c r="CO198">
        <v>1.8577600000000001</v>
      </c>
      <c r="CP198">
        <v>1.8605</v>
      </c>
      <c r="CQ198">
        <v>1.8533299999999999</v>
      </c>
      <c r="CR198">
        <v>1.8518699999999999</v>
      </c>
      <c r="CS198">
        <v>1.8527199999999999</v>
      </c>
      <c r="CT198">
        <v>1.85639</v>
      </c>
      <c r="CU198">
        <v>1.86267</v>
      </c>
      <c r="CV198" t="s">
        <v>240</v>
      </c>
      <c r="CW198" t="s">
        <v>19</v>
      </c>
      <c r="CX198" t="s">
        <v>19</v>
      </c>
      <c r="CY198" t="s">
        <v>19</v>
      </c>
      <c r="CZ198" t="s">
        <v>241</v>
      </c>
      <c r="DA198" t="s">
        <v>242</v>
      </c>
      <c r="DB198" t="s">
        <v>243</v>
      </c>
      <c r="DC198" t="s">
        <v>243</v>
      </c>
      <c r="DD198" t="s">
        <v>243</v>
      </c>
      <c r="DE198" t="s">
        <v>243</v>
      </c>
      <c r="DF198">
        <v>0</v>
      </c>
      <c r="DG198">
        <v>100</v>
      </c>
      <c r="DH198">
        <v>100</v>
      </c>
      <c r="DI198">
        <v>-0.51400000000000001</v>
      </c>
      <c r="DJ198">
        <v>2.4E-2</v>
      </c>
      <c r="DK198">
        <v>3</v>
      </c>
      <c r="DL198">
        <v>635.80799999999999</v>
      </c>
      <c r="DM198">
        <v>284.53699999999998</v>
      </c>
      <c r="DN198">
        <v>23.000299999999999</v>
      </c>
      <c r="DO198">
        <v>25.402899999999999</v>
      </c>
      <c r="DP198">
        <v>30.0001</v>
      </c>
      <c r="DQ198">
        <v>25.4741</v>
      </c>
      <c r="DR198">
        <v>25.485600000000002</v>
      </c>
      <c r="DS198">
        <v>27.0762</v>
      </c>
      <c r="DT198">
        <v>24.1143</v>
      </c>
      <c r="DU198">
        <v>58.6875</v>
      </c>
      <c r="DV198">
        <v>23</v>
      </c>
      <c r="DW198">
        <v>619.16999999999996</v>
      </c>
      <c r="DX198">
        <v>19</v>
      </c>
      <c r="DY198">
        <v>101.032</v>
      </c>
      <c r="DZ198">
        <v>105.008</v>
      </c>
    </row>
    <row r="199" spans="1:130" x14ac:dyDescent="0.25">
      <c r="A199">
        <v>183</v>
      </c>
      <c r="B199">
        <v>1560448947.5</v>
      </c>
      <c r="C199">
        <v>364</v>
      </c>
      <c r="D199" t="s">
        <v>607</v>
      </c>
      <c r="E199" t="s">
        <v>608</v>
      </c>
      <c r="G199">
        <v>1560448938.1607101</v>
      </c>
      <c r="H199">
        <f t="shared" si="58"/>
        <v>1.3473625618044694E-3</v>
      </c>
      <c r="I199">
        <f t="shared" si="59"/>
        <v>30.617887338138878</v>
      </c>
      <c r="J199">
        <f t="shared" si="60"/>
        <v>544.39350000000002</v>
      </c>
      <c r="K199">
        <f t="shared" si="61"/>
        <v>186.00916556911736</v>
      </c>
      <c r="L199">
        <f t="shared" si="62"/>
        <v>18.505579178043341</v>
      </c>
      <c r="M199">
        <f t="shared" si="63"/>
        <v>54.160325849742705</v>
      </c>
      <c r="N199">
        <f t="shared" si="64"/>
        <v>0.14169832166624916</v>
      </c>
      <c r="O199">
        <f t="shared" si="65"/>
        <v>3</v>
      </c>
      <c r="P199">
        <f t="shared" si="66"/>
        <v>0.13842912586543937</v>
      </c>
      <c r="Q199">
        <f t="shared" si="67"/>
        <v>8.6806098795743261E-2</v>
      </c>
      <c r="R199">
        <f t="shared" si="68"/>
        <v>215.02330814920569</v>
      </c>
      <c r="S199">
        <f t="shared" si="69"/>
        <v>24.633628309144655</v>
      </c>
      <c r="T199">
        <f t="shared" si="70"/>
        <v>24.300114285714301</v>
      </c>
      <c r="U199">
        <f t="shared" si="71"/>
        <v>3.0493948584128274</v>
      </c>
      <c r="V199">
        <f t="shared" si="72"/>
        <v>71.455994574886475</v>
      </c>
      <c r="W199">
        <f t="shared" si="73"/>
        <v>2.1061505666916629</v>
      </c>
      <c r="X199">
        <f t="shared" si="74"/>
        <v>2.9474791852269298</v>
      </c>
      <c r="Y199">
        <f t="shared" si="75"/>
        <v>0.94324429172116453</v>
      </c>
      <c r="Z199">
        <f t="shared" si="76"/>
        <v>-59.418688975577105</v>
      </c>
      <c r="AA199">
        <f t="shared" si="77"/>
        <v>-91.536222085712197</v>
      </c>
      <c r="AB199">
        <f t="shared" si="78"/>
        <v>-6.3903970181092351</v>
      </c>
      <c r="AC199">
        <f t="shared" si="79"/>
        <v>57.67800006980714</v>
      </c>
      <c r="AD199">
        <v>0</v>
      </c>
      <c r="AE199">
        <v>0</v>
      </c>
      <c r="AF199">
        <v>3</v>
      </c>
      <c r="AG199">
        <v>0</v>
      </c>
      <c r="AH199">
        <v>0</v>
      </c>
      <c r="AI199">
        <f t="shared" si="80"/>
        <v>1</v>
      </c>
      <c r="AJ199">
        <f t="shared" si="81"/>
        <v>0</v>
      </c>
      <c r="AK199">
        <f t="shared" si="82"/>
        <v>67747.728760519007</v>
      </c>
      <c r="AL199">
        <f t="shared" si="83"/>
        <v>1199.9996428571401</v>
      </c>
      <c r="AM199">
        <f t="shared" si="84"/>
        <v>963.36186482078585</v>
      </c>
      <c r="AN199">
        <f t="shared" si="85"/>
        <v>0.80280179294642839</v>
      </c>
      <c r="AO199">
        <f t="shared" si="86"/>
        <v>0.22320097566785713</v>
      </c>
      <c r="AP199">
        <v>10</v>
      </c>
      <c r="AQ199">
        <v>1</v>
      </c>
      <c r="AR199" t="s">
        <v>237</v>
      </c>
      <c r="AS199">
        <v>1560448938.1607101</v>
      </c>
      <c r="AT199">
        <v>544.39350000000002</v>
      </c>
      <c r="AU199">
        <v>596.64350000000002</v>
      </c>
      <c r="AV199">
        <v>21.170010714285699</v>
      </c>
      <c r="AW199">
        <v>18.972042857142899</v>
      </c>
      <c r="AX199">
        <v>600.02646428571404</v>
      </c>
      <c r="AY199">
        <v>99.387696428571402</v>
      </c>
      <c r="AZ199">
        <v>9.9762274999999997E-2</v>
      </c>
      <c r="BA199">
        <v>23.7341535714286</v>
      </c>
      <c r="BB199">
        <v>24.390553571428601</v>
      </c>
      <c r="BC199">
        <v>24.209675000000001</v>
      </c>
      <c r="BD199">
        <v>0</v>
      </c>
      <c r="BE199">
        <v>0</v>
      </c>
      <c r="BF199">
        <v>12993.4178571429</v>
      </c>
      <c r="BG199">
        <v>1039.1860714285699</v>
      </c>
      <c r="BH199">
        <v>15.681803571428601</v>
      </c>
      <c r="BI199">
        <v>1199.9996428571401</v>
      </c>
      <c r="BJ199">
        <v>0.33000200000000002</v>
      </c>
      <c r="BK199">
        <v>0.33000885714285699</v>
      </c>
      <c r="BL199">
        <v>0.33001724999999998</v>
      </c>
      <c r="BM199">
        <v>9.9718739285714307E-3</v>
      </c>
      <c r="BN199">
        <v>26</v>
      </c>
      <c r="BO199">
        <v>17743.017857142899</v>
      </c>
      <c r="BP199">
        <v>1560439127</v>
      </c>
      <c r="BQ199" t="s">
        <v>238</v>
      </c>
      <c r="BR199">
        <v>2</v>
      </c>
      <c r="BS199">
        <v>-0.51400000000000001</v>
      </c>
      <c r="BT199">
        <v>2.4E-2</v>
      </c>
      <c r="BU199">
        <v>400</v>
      </c>
      <c r="BV199">
        <v>19</v>
      </c>
      <c r="BW199">
        <v>0.04</v>
      </c>
      <c r="BX199">
        <v>0.04</v>
      </c>
      <c r="BY199">
        <v>30.547086865677301</v>
      </c>
      <c r="BZ199">
        <v>2.4211740802345001</v>
      </c>
      <c r="CA199">
        <v>0.242106146801982</v>
      </c>
      <c r="CB199">
        <v>0</v>
      </c>
      <c r="CC199">
        <v>-52.163519512195101</v>
      </c>
      <c r="CD199">
        <v>-4.1960550522642297</v>
      </c>
      <c r="CE199">
        <v>0.41910257736141598</v>
      </c>
      <c r="CF199">
        <v>0</v>
      </c>
      <c r="CG199">
        <v>2.1979290243902398</v>
      </c>
      <c r="CH199">
        <v>5.18362369338008E-3</v>
      </c>
      <c r="CI199">
        <v>1.26748417006147E-3</v>
      </c>
      <c r="CJ199">
        <v>1</v>
      </c>
      <c r="CK199">
        <v>1</v>
      </c>
      <c r="CL199">
        <v>3</v>
      </c>
      <c r="CM199" t="s">
        <v>254</v>
      </c>
      <c r="CN199">
        <v>1.8608100000000001</v>
      </c>
      <c r="CO199">
        <v>1.8577600000000001</v>
      </c>
      <c r="CP199">
        <v>1.8605</v>
      </c>
      <c r="CQ199">
        <v>1.8533299999999999</v>
      </c>
      <c r="CR199">
        <v>1.8518699999999999</v>
      </c>
      <c r="CS199">
        <v>1.8527199999999999</v>
      </c>
      <c r="CT199">
        <v>1.85639</v>
      </c>
      <c r="CU199">
        <v>1.8626499999999999</v>
      </c>
      <c r="CV199" t="s">
        <v>240</v>
      </c>
      <c r="CW199" t="s">
        <v>19</v>
      </c>
      <c r="CX199" t="s">
        <v>19</v>
      </c>
      <c r="CY199" t="s">
        <v>19</v>
      </c>
      <c r="CZ199" t="s">
        <v>241</v>
      </c>
      <c r="DA199" t="s">
        <v>242</v>
      </c>
      <c r="DB199" t="s">
        <v>243</v>
      </c>
      <c r="DC199" t="s">
        <v>243</v>
      </c>
      <c r="DD199" t="s">
        <v>243</v>
      </c>
      <c r="DE199" t="s">
        <v>243</v>
      </c>
      <c r="DF199">
        <v>0</v>
      </c>
      <c r="DG199">
        <v>100</v>
      </c>
      <c r="DH199">
        <v>100</v>
      </c>
      <c r="DI199">
        <v>-0.51400000000000001</v>
      </c>
      <c r="DJ199">
        <v>2.4E-2</v>
      </c>
      <c r="DK199">
        <v>3</v>
      </c>
      <c r="DL199">
        <v>636.08299999999997</v>
      </c>
      <c r="DM199">
        <v>284.52600000000001</v>
      </c>
      <c r="DN199">
        <v>23.0002</v>
      </c>
      <c r="DO199">
        <v>25.4039</v>
      </c>
      <c r="DP199">
        <v>30.0002</v>
      </c>
      <c r="DQ199">
        <v>25.475100000000001</v>
      </c>
      <c r="DR199">
        <v>25.485600000000002</v>
      </c>
      <c r="DS199">
        <v>27.218499999999999</v>
      </c>
      <c r="DT199">
        <v>24.1143</v>
      </c>
      <c r="DU199">
        <v>58.6875</v>
      </c>
      <c r="DV199">
        <v>23</v>
      </c>
      <c r="DW199">
        <v>624.16999999999996</v>
      </c>
      <c r="DX199">
        <v>19</v>
      </c>
      <c r="DY199">
        <v>101.032</v>
      </c>
      <c r="DZ199">
        <v>105.008</v>
      </c>
    </row>
    <row r="200" spans="1:130" x14ac:dyDescent="0.25">
      <c r="A200">
        <v>184</v>
      </c>
      <c r="B200">
        <v>1560448949.5</v>
      </c>
      <c r="C200">
        <v>366</v>
      </c>
      <c r="D200" t="s">
        <v>609</v>
      </c>
      <c r="E200" t="s">
        <v>610</v>
      </c>
      <c r="G200">
        <v>1560448940.1607101</v>
      </c>
      <c r="H200">
        <f t="shared" si="58"/>
        <v>1.3475407964948422E-3</v>
      </c>
      <c r="I200">
        <f t="shared" si="59"/>
        <v>30.68965428898105</v>
      </c>
      <c r="J200">
        <f t="shared" si="60"/>
        <v>547.59671428571403</v>
      </c>
      <c r="K200">
        <f t="shared" si="61"/>
        <v>188.3474064802169</v>
      </c>
      <c r="L200">
        <f t="shared" si="62"/>
        <v>18.738230666062197</v>
      </c>
      <c r="M200">
        <f t="shared" si="63"/>
        <v>54.479080630936274</v>
      </c>
      <c r="N200">
        <f t="shared" si="64"/>
        <v>0.14170055025233819</v>
      </c>
      <c r="O200">
        <f t="shared" si="65"/>
        <v>3</v>
      </c>
      <c r="P200">
        <f t="shared" si="66"/>
        <v>0.13843125280328061</v>
      </c>
      <c r="Q200">
        <f t="shared" si="67"/>
        <v>8.6807436993592363E-2</v>
      </c>
      <c r="R200">
        <f t="shared" si="68"/>
        <v>215.02307765550128</v>
      </c>
      <c r="S200">
        <f t="shared" si="69"/>
        <v>24.63438463692529</v>
      </c>
      <c r="T200">
        <f t="shared" si="70"/>
        <v>24.3007339285714</v>
      </c>
      <c r="U200">
        <f t="shared" si="71"/>
        <v>3.0495081078805581</v>
      </c>
      <c r="V200">
        <f t="shared" si="72"/>
        <v>71.452612953262644</v>
      </c>
      <c r="W200">
        <f t="shared" si="73"/>
        <v>2.1061527606670598</v>
      </c>
      <c r="X200">
        <f t="shared" si="74"/>
        <v>2.9476217504385742</v>
      </c>
      <c r="Y200">
        <f t="shared" si="75"/>
        <v>0.94335534721349834</v>
      </c>
      <c r="Z200">
        <f t="shared" si="76"/>
        <v>-59.42654912542254</v>
      </c>
      <c r="AA200">
        <f t="shared" si="77"/>
        <v>-91.506474214288374</v>
      </c>
      <c r="AB200">
        <f t="shared" si="78"/>
        <v>-6.3883661494660711</v>
      </c>
      <c r="AC200">
        <f t="shared" si="79"/>
        <v>57.701688166324317</v>
      </c>
      <c r="AD200">
        <v>0</v>
      </c>
      <c r="AE200">
        <v>0</v>
      </c>
      <c r="AF200">
        <v>3</v>
      </c>
      <c r="AG200">
        <v>0</v>
      </c>
      <c r="AH200">
        <v>0</v>
      </c>
      <c r="AI200">
        <f t="shared" si="80"/>
        <v>1</v>
      </c>
      <c r="AJ200">
        <f t="shared" si="81"/>
        <v>0</v>
      </c>
      <c r="AK200">
        <f t="shared" si="82"/>
        <v>67754.33344385188</v>
      </c>
      <c r="AL200">
        <f t="shared" si="83"/>
        <v>1199.99821428571</v>
      </c>
      <c r="AM200">
        <f t="shared" si="84"/>
        <v>963.36053624706608</v>
      </c>
      <c r="AN200">
        <f t="shared" si="85"/>
        <v>0.80280164151785782</v>
      </c>
      <c r="AO200">
        <f t="shared" si="86"/>
        <v>0.22320104422500017</v>
      </c>
      <c r="AP200">
        <v>10</v>
      </c>
      <c r="AQ200">
        <v>1</v>
      </c>
      <c r="AR200" t="s">
        <v>237</v>
      </c>
      <c r="AS200">
        <v>1560448940.1607101</v>
      </c>
      <c r="AT200">
        <v>547.59671428571403</v>
      </c>
      <c r="AU200">
        <v>599.97432142857099</v>
      </c>
      <c r="AV200">
        <v>21.170003571428602</v>
      </c>
      <c r="AW200">
        <v>18.971717857142899</v>
      </c>
      <c r="AX200">
        <v>600.01907142857101</v>
      </c>
      <c r="AY200">
        <v>99.387874999999994</v>
      </c>
      <c r="AZ200">
        <v>9.9720907142857099E-2</v>
      </c>
      <c r="BA200">
        <v>23.734957142857098</v>
      </c>
      <c r="BB200">
        <v>24.391182142857101</v>
      </c>
      <c r="BC200">
        <v>24.2102857142857</v>
      </c>
      <c r="BD200">
        <v>0</v>
      </c>
      <c r="BE200">
        <v>0</v>
      </c>
      <c r="BF200">
        <v>12994.842857142899</v>
      </c>
      <c r="BG200">
        <v>1039.1842857142899</v>
      </c>
      <c r="BH200">
        <v>15.677782142857099</v>
      </c>
      <c r="BI200">
        <v>1199.99821428571</v>
      </c>
      <c r="BJ200">
        <v>0.33000067857142901</v>
      </c>
      <c r="BK200">
        <v>0.33000978571428602</v>
      </c>
      <c r="BL200">
        <v>0.33001764285714302</v>
      </c>
      <c r="BM200">
        <v>9.9718296428571405E-3</v>
      </c>
      <c r="BN200">
        <v>26</v>
      </c>
      <c r="BO200">
        <v>17742.992857142901</v>
      </c>
      <c r="BP200">
        <v>1560439127</v>
      </c>
      <c r="BQ200" t="s">
        <v>238</v>
      </c>
      <c r="BR200">
        <v>2</v>
      </c>
      <c r="BS200">
        <v>-0.51400000000000001</v>
      </c>
      <c r="BT200">
        <v>2.4E-2</v>
      </c>
      <c r="BU200">
        <v>400</v>
      </c>
      <c r="BV200">
        <v>19</v>
      </c>
      <c r="BW200">
        <v>0.04</v>
      </c>
      <c r="BX200">
        <v>0.04</v>
      </c>
      <c r="BY200">
        <v>30.6290713215948</v>
      </c>
      <c r="BZ200">
        <v>2.2907878130397501</v>
      </c>
      <c r="CA200">
        <v>0.22853491746423399</v>
      </c>
      <c r="CB200">
        <v>0</v>
      </c>
      <c r="CC200">
        <v>-52.300982926829299</v>
      </c>
      <c r="CD200">
        <v>-3.98526898954605</v>
      </c>
      <c r="CE200">
        <v>0.39839810332492398</v>
      </c>
      <c r="CF200">
        <v>0</v>
      </c>
      <c r="CG200">
        <v>2.1979995121951199</v>
      </c>
      <c r="CH200">
        <v>5.0408362369349204E-3</v>
      </c>
      <c r="CI200">
        <v>1.2592040676545201E-3</v>
      </c>
      <c r="CJ200">
        <v>1</v>
      </c>
      <c r="CK200">
        <v>1</v>
      </c>
      <c r="CL200">
        <v>3</v>
      </c>
      <c r="CM200" t="s">
        <v>254</v>
      </c>
      <c r="CN200">
        <v>1.8608100000000001</v>
      </c>
      <c r="CO200">
        <v>1.8577600000000001</v>
      </c>
      <c r="CP200">
        <v>1.8605</v>
      </c>
      <c r="CQ200">
        <v>1.8533299999999999</v>
      </c>
      <c r="CR200">
        <v>1.8518600000000001</v>
      </c>
      <c r="CS200">
        <v>1.8527199999999999</v>
      </c>
      <c r="CT200">
        <v>1.85639</v>
      </c>
      <c r="CU200">
        <v>1.8626499999999999</v>
      </c>
      <c r="CV200" t="s">
        <v>240</v>
      </c>
      <c r="CW200" t="s">
        <v>19</v>
      </c>
      <c r="CX200" t="s">
        <v>19</v>
      </c>
      <c r="CY200" t="s">
        <v>19</v>
      </c>
      <c r="CZ200" t="s">
        <v>241</v>
      </c>
      <c r="DA200" t="s">
        <v>242</v>
      </c>
      <c r="DB200" t="s">
        <v>243</v>
      </c>
      <c r="DC200" t="s">
        <v>243</v>
      </c>
      <c r="DD200" t="s">
        <v>243</v>
      </c>
      <c r="DE200" t="s">
        <v>243</v>
      </c>
      <c r="DF200">
        <v>0</v>
      </c>
      <c r="DG200">
        <v>100</v>
      </c>
      <c r="DH200">
        <v>100</v>
      </c>
      <c r="DI200">
        <v>-0.51400000000000001</v>
      </c>
      <c r="DJ200">
        <v>2.4E-2</v>
      </c>
      <c r="DK200">
        <v>3</v>
      </c>
      <c r="DL200">
        <v>636.05499999999995</v>
      </c>
      <c r="DM200">
        <v>284.47199999999998</v>
      </c>
      <c r="DN200">
        <v>23.0001</v>
      </c>
      <c r="DO200">
        <v>25.404599999999999</v>
      </c>
      <c r="DP200">
        <v>30.0002</v>
      </c>
      <c r="DQ200">
        <v>25.476099999999999</v>
      </c>
      <c r="DR200">
        <v>25.485900000000001</v>
      </c>
      <c r="DS200">
        <v>27.304600000000001</v>
      </c>
      <c r="DT200">
        <v>24.1143</v>
      </c>
      <c r="DU200">
        <v>58.6875</v>
      </c>
      <c r="DV200">
        <v>23</v>
      </c>
      <c r="DW200">
        <v>624.16999999999996</v>
      </c>
      <c r="DX200">
        <v>19</v>
      </c>
      <c r="DY200">
        <v>101.032</v>
      </c>
      <c r="DZ200">
        <v>105.00700000000001</v>
      </c>
    </row>
    <row r="201" spans="1:130" x14ac:dyDescent="0.25">
      <c r="A201">
        <v>185</v>
      </c>
      <c r="B201">
        <v>1560448951.5</v>
      </c>
      <c r="C201">
        <v>368</v>
      </c>
      <c r="D201" t="s">
        <v>611</v>
      </c>
      <c r="E201" t="s">
        <v>612</v>
      </c>
      <c r="G201">
        <v>1560448942.1607101</v>
      </c>
      <c r="H201">
        <f t="shared" si="58"/>
        <v>1.3476103031647491E-3</v>
      </c>
      <c r="I201">
        <f t="shared" si="59"/>
        <v>30.764138154578948</v>
      </c>
      <c r="J201">
        <f t="shared" si="60"/>
        <v>550.79735714285698</v>
      </c>
      <c r="K201">
        <f t="shared" si="61"/>
        <v>190.64282614220826</v>
      </c>
      <c r="L201">
        <f t="shared" si="62"/>
        <v>18.966675784482074</v>
      </c>
      <c r="M201">
        <f t="shared" si="63"/>
        <v>54.797734104536723</v>
      </c>
      <c r="N201">
        <f t="shared" si="64"/>
        <v>0.14169885144019589</v>
      </c>
      <c r="O201">
        <f t="shared" si="65"/>
        <v>3</v>
      </c>
      <c r="P201">
        <f t="shared" si="66"/>
        <v>0.1384296314759571</v>
      </c>
      <c r="Q201">
        <f t="shared" si="67"/>
        <v>8.680641690888595E-2</v>
      </c>
      <c r="R201">
        <f t="shared" si="68"/>
        <v>215.02314261265369</v>
      </c>
      <c r="S201">
        <f t="shared" si="69"/>
        <v>24.634345877842545</v>
      </c>
      <c r="T201">
        <f t="shared" si="70"/>
        <v>24.301026785714299</v>
      </c>
      <c r="U201">
        <f t="shared" si="71"/>
        <v>3.0495616334041937</v>
      </c>
      <c r="V201">
        <f t="shared" si="72"/>
        <v>71.452365111919846</v>
      </c>
      <c r="W201">
        <f t="shared" si="73"/>
        <v>2.1061427387534066</v>
      </c>
      <c r="X201">
        <f t="shared" si="74"/>
        <v>2.947617948621347</v>
      </c>
      <c r="Y201">
        <f t="shared" si="75"/>
        <v>0.9434188946507871</v>
      </c>
      <c r="Z201">
        <f t="shared" si="76"/>
        <v>-59.429614369565435</v>
      </c>
      <c r="AA201">
        <f t="shared" si="77"/>
        <v>-91.557305528575782</v>
      </c>
      <c r="AB201">
        <f t="shared" si="78"/>
        <v>-6.3919236179923065</v>
      </c>
      <c r="AC201">
        <f t="shared" si="79"/>
        <v>57.644299096520157</v>
      </c>
      <c r="AD201">
        <v>0</v>
      </c>
      <c r="AE201">
        <v>0</v>
      </c>
      <c r="AF201">
        <v>3</v>
      </c>
      <c r="AG201">
        <v>0</v>
      </c>
      <c r="AH201">
        <v>0</v>
      </c>
      <c r="AI201">
        <f t="shared" si="80"/>
        <v>1</v>
      </c>
      <c r="AJ201">
        <f t="shared" si="81"/>
        <v>0</v>
      </c>
      <c r="AK201">
        <f t="shared" si="82"/>
        <v>67760.00152398934</v>
      </c>
      <c r="AL201">
        <f t="shared" si="83"/>
        <v>1199.9985714285699</v>
      </c>
      <c r="AM201">
        <f t="shared" si="84"/>
        <v>963.36071946206141</v>
      </c>
      <c r="AN201">
        <f t="shared" si="85"/>
        <v>0.80280155526785613</v>
      </c>
      <c r="AO201">
        <f t="shared" si="86"/>
        <v>0.22320106920357116</v>
      </c>
      <c r="AP201">
        <v>10</v>
      </c>
      <c r="AQ201">
        <v>1</v>
      </c>
      <c r="AR201" t="s">
        <v>237</v>
      </c>
      <c r="AS201">
        <v>1560448942.1607101</v>
      </c>
      <c r="AT201">
        <v>550.79735714285698</v>
      </c>
      <c r="AU201">
        <v>603.30764285714304</v>
      </c>
      <c r="AV201">
        <v>21.169814285714299</v>
      </c>
      <c r="AW201">
        <v>18.971360714285701</v>
      </c>
      <c r="AX201">
        <v>600.00432142857198</v>
      </c>
      <c r="AY201">
        <v>99.388364285714303</v>
      </c>
      <c r="AZ201">
        <v>9.9647764285714299E-2</v>
      </c>
      <c r="BA201">
        <v>23.734935714285701</v>
      </c>
      <c r="BB201">
        <v>24.392499999999998</v>
      </c>
      <c r="BC201">
        <v>24.2095535714286</v>
      </c>
      <c r="BD201">
        <v>0</v>
      </c>
      <c r="BE201">
        <v>0</v>
      </c>
      <c r="BF201">
        <v>12995.982142857099</v>
      </c>
      <c r="BG201">
        <v>1039.17571428571</v>
      </c>
      <c r="BH201">
        <v>15.6741571428571</v>
      </c>
      <c r="BI201">
        <v>1199.9985714285699</v>
      </c>
      <c r="BJ201">
        <v>0.33000007142857102</v>
      </c>
      <c r="BK201">
        <v>0.330010107142857</v>
      </c>
      <c r="BL201">
        <v>0.33001792857142798</v>
      </c>
      <c r="BM201">
        <v>9.9717632142857105E-3</v>
      </c>
      <c r="BN201">
        <v>26</v>
      </c>
      <c r="BO201">
        <v>17742.989285714299</v>
      </c>
      <c r="BP201">
        <v>1560439127</v>
      </c>
      <c r="BQ201" t="s">
        <v>238</v>
      </c>
      <c r="BR201">
        <v>2</v>
      </c>
      <c r="BS201">
        <v>-0.51400000000000001</v>
      </c>
      <c r="BT201">
        <v>2.4E-2</v>
      </c>
      <c r="BU201">
        <v>400</v>
      </c>
      <c r="BV201">
        <v>19</v>
      </c>
      <c r="BW201">
        <v>0.04</v>
      </c>
      <c r="BX201">
        <v>0.04</v>
      </c>
      <c r="BY201">
        <v>30.698420067172201</v>
      </c>
      <c r="BZ201">
        <v>2.1930520899765802</v>
      </c>
      <c r="CA201">
        <v>0.219619354231151</v>
      </c>
      <c r="CB201">
        <v>0</v>
      </c>
      <c r="CC201">
        <v>-52.427302439024402</v>
      </c>
      <c r="CD201">
        <v>-3.8831686411152799</v>
      </c>
      <c r="CE201">
        <v>0.38929512379258602</v>
      </c>
      <c r="CF201">
        <v>0</v>
      </c>
      <c r="CG201">
        <v>2.1982875609756101</v>
      </c>
      <c r="CH201">
        <v>1.8562369337985201E-3</v>
      </c>
      <c r="CI201">
        <v>1.01674224013139E-3</v>
      </c>
      <c r="CJ201">
        <v>1</v>
      </c>
      <c r="CK201">
        <v>1</v>
      </c>
      <c r="CL201">
        <v>3</v>
      </c>
      <c r="CM201" t="s">
        <v>254</v>
      </c>
      <c r="CN201">
        <v>1.8608100000000001</v>
      </c>
      <c r="CO201">
        <v>1.8577600000000001</v>
      </c>
      <c r="CP201">
        <v>1.8605100000000001</v>
      </c>
      <c r="CQ201">
        <v>1.8533299999999999</v>
      </c>
      <c r="CR201">
        <v>1.85185</v>
      </c>
      <c r="CS201">
        <v>1.85273</v>
      </c>
      <c r="CT201">
        <v>1.85639</v>
      </c>
      <c r="CU201">
        <v>1.8626400000000001</v>
      </c>
      <c r="CV201" t="s">
        <v>240</v>
      </c>
      <c r="CW201" t="s">
        <v>19</v>
      </c>
      <c r="CX201" t="s">
        <v>19</v>
      </c>
      <c r="CY201" t="s">
        <v>19</v>
      </c>
      <c r="CZ201" t="s">
        <v>241</v>
      </c>
      <c r="DA201" t="s">
        <v>242</v>
      </c>
      <c r="DB201" t="s">
        <v>243</v>
      </c>
      <c r="DC201" t="s">
        <v>243</v>
      </c>
      <c r="DD201" t="s">
        <v>243</v>
      </c>
      <c r="DE201" t="s">
        <v>243</v>
      </c>
      <c r="DF201">
        <v>0</v>
      </c>
      <c r="DG201">
        <v>100</v>
      </c>
      <c r="DH201">
        <v>100</v>
      </c>
      <c r="DI201">
        <v>-0.51400000000000001</v>
      </c>
      <c r="DJ201">
        <v>2.4E-2</v>
      </c>
      <c r="DK201">
        <v>3</v>
      </c>
      <c r="DL201">
        <v>635.69399999999996</v>
      </c>
      <c r="DM201">
        <v>284.55500000000001</v>
      </c>
      <c r="DN201">
        <v>23</v>
      </c>
      <c r="DO201">
        <v>25.404599999999999</v>
      </c>
      <c r="DP201">
        <v>30.0002</v>
      </c>
      <c r="DQ201">
        <v>25.476199999999999</v>
      </c>
      <c r="DR201">
        <v>25.486999999999998</v>
      </c>
      <c r="DS201">
        <v>27.429600000000001</v>
      </c>
      <c r="DT201">
        <v>24.1143</v>
      </c>
      <c r="DU201">
        <v>58.6875</v>
      </c>
      <c r="DV201">
        <v>23</v>
      </c>
      <c r="DW201">
        <v>629.16999999999996</v>
      </c>
      <c r="DX201">
        <v>19</v>
      </c>
      <c r="DY201">
        <v>101.03100000000001</v>
      </c>
      <c r="DZ201">
        <v>105.00700000000001</v>
      </c>
    </row>
    <row r="202" spans="1:130" x14ac:dyDescent="0.25">
      <c r="A202">
        <v>186</v>
      </c>
      <c r="B202">
        <v>1560448953.5</v>
      </c>
      <c r="C202">
        <v>370</v>
      </c>
      <c r="D202" t="s">
        <v>613</v>
      </c>
      <c r="E202" t="s">
        <v>614</v>
      </c>
      <c r="G202">
        <v>1560448944.1607101</v>
      </c>
      <c r="H202">
        <f t="shared" si="58"/>
        <v>1.3475569744652261E-3</v>
      </c>
      <c r="I202">
        <f t="shared" si="59"/>
        <v>30.840089103970922</v>
      </c>
      <c r="J202">
        <f t="shared" si="60"/>
        <v>553.99978571428596</v>
      </c>
      <c r="K202">
        <f t="shared" si="61"/>
        <v>192.94290984244708</v>
      </c>
      <c r="L202">
        <f t="shared" si="62"/>
        <v>19.195602404430346</v>
      </c>
      <c r="M202">
        <f t="shared" si="63"/>
        <v>55.116612615590945</v>
      </c>
      <c r="N202">
        <f t="shared" si="64"/>
        <v>0.14170489068237008</v>
      </c>
      <c r="O202">
        <f t="shared" si="65"/>
        <v>3</v>
      </c>
      <c r="P202">
        <f t="shared" si="66"/>
        <v>0.13843539525712317</v>
      </c>
      <c r="Q202">
        <f t="shared" si="67"/>
        <v>8.6810043286804098E-2</v>
      </c>
      <c r="R202">
        <f t="shared" si="68"/>
        <v>215.02323523915891</v>
      </c>
      <c r="S202">
        <f t="shared" si="69"/>
        <v>24.633546204043999</v>
      </c>
      <c r="T202">
        <f t="shared" si="70"/>
        <v>24.300469642857152</v>
      </c>
      <c r="U202">
        <f t="shared" si="71"/>
        <v>3.0494598050642563</v>
      </c>
      <c r="V202">
        <f t="shared" si="72"/>
        <v>71.454825727498573</v>
      </c>
      <c r="W202">
        <f t="shared" si="73"/>
        <v>2.1061120404588687</v>
      </c>
      <c r="X202">
        <f t="shared" si="74"/>
        <v>2.9474734827438751</v>
      </c>
      <c r="Y202">
        <f t="shared" si="75"/>
        <v>0.94334776460538761</v>
      </c>
      <c r="Z202">
        <f t="shared" si="76"/>
        <v>-59.427262573916472</v>
      </c>
      <c r="AA202">
        <f t="shared" si="77"/>
        <v>-91.598894785720589</v>
      </c>
      <c r="AB202">
        <f t="shared" si="78"/>
        <v>-6.3947828189076761</v>
      </c>
      <c r="AC202">
        <f t="shared" si="79"/>
        <v>57.602295060614168</v>
      </c>
      <c r="AD202">
        <v>0</v>
      </c>
      <c r="AE202">
        <v>0</v>
      </c>
      <c r="AF202">
        <v>3</v>
      </c>
      <c r="AG202">
        <v>0</v>
      </c>
      <c r="AH202">
        <v>0</v>
      </c>
      <c r="AI202">
        <f t="shared" si="80"/>
        <v>1</v>
      </c>
      <c r="AJ202">
        <f t="shared" si="81"/>
        <v>0</v>
      </c>
      <c r="AK202">
        <f t="shared" si="82"/>
        <v>67773.89668145639</v>
      </c>
      <c r="AL202">
        <f t="shared" si="83"/>
        <v>1199.99928571429</v>
      </c>
      <c r="AM202">
        <f t="shared" si="84"/>
        <v>963.3611459989794</v>
      </c>
      <c r="AN202">
        <f t="shared" si="85"/>
        <v>0.80280143285714245</v>
      </c>
      <c r="AO202">
        <f t="shared" si="86"/>
        <v>0.22320106652857133</v>
      </c>
      <c r="AP202">
        <v>10</v>
      </c>
      <c r="AQ202">
        <v>1</v>
      </c>
      <c r="AR202" t="s">
        <v>237</v>
      </c>
      <c r="AS202">
        <v>1560448944.1607101</v>
      </c>
      <c r="AT202">
        <v>553.99978571428596</v>
      </c>
      <c r="AU202">
        <v>606.64389285714299</v>
      </c>
      <c r="AV202">
        <v>21.1694</v>
      </c>
      <c r="AW202">
        <v>18.971028571428601</v>
      </c>
      <c r="AX202">
        <v>600.00324999999998</v>
      </c>
      <c r="AY202">
        <v>99.3889178571428</v>
      </c>
      <c r="AZ202">
        <v>9.959105E-2</v>
      </c>
      <c r="BA202">
        <v>23.734121428571399</v>
      </c>
      <c r="BB202">
        <v>24.3936142857143</v>
      </c>
      <c r="BC202">
        <v>24.207325000000001</v>
      </c>
      <c r="BD202">
        <v>0</v>
      </c>
      <c r="BE202">
        <v>0</v>
      </c>
      <c r="BF202">
        <v>12998.8321428571</v>
      </c>
      <c r="BG202">
        <v>1039.16678571429</v>
      </c>
      <c r="BH202">
        <v>15.673660714285701</v>
      </c>
      <c r="BI202">
        <v>1199.99928571429</v>
      </c>
      <c r="BJ202">
        <v>0.32999985714285701</v>
      </c>
      <c r="BK202">
        <v>0.33001096428571403</v>
      </c>
      <c r="BL202">
        <v>0.33001735714285702</v>
      </c>
      <c r="BM202">
        <v>9.9717028571428609E-3</v>
      </c>
      <c r="BN202">
        <v>26</v>
      </c>
      <c r="BO202">
        <v>17743.007142857099</v>
      </c>
      <c r="BP202">
        <v>1560439127</v>
      </c>
      <c r="BQ202" t="s">
        <v>238</v>
      </c>
      <c r="BR202">
        <v>2</v>
      </c>
      <c r="BS202">
        <v>-0.51400000000000001</v>
      </c>
      <c r="BT202">
        <v>2.4E-2</v>
      </c>
      <c r="BU202">
        <v>400</v>
      </c>
      <c r="BV202">
        <v>19</v>
      </c>
      <c r="BW202">
        <v>0.04</v>
      </c>
      <c r="BX202">
        <v>0.04</v>
      </c>
      <c r="BY202">
        <v>30.779471234438098</v>
      </c>
      <c r="BZ202">
        <v>2.2160606252650101</v>
      </c>
      <c r="CA202">
        <v>0.221798812815163</v>
      </c>
      <c r="CB202">
        <v>0</v>
      </c>
      <c r="CC202">
        <v>-52.572904878048803</v>
      </c>
      <c r="CD202">
        <v>-3.91331080139331</v>
      </c>
      <c r="CE202">
        <v>0.392428898609684</v>
      </c>
      <c r="CF202">
        <v>0</v>
      </c>
      <c r="CG202">
        <v>2.1983202439024399</v>
      </c>
      <c r="CH202">
        <v>-2.9669686411141699E-3</v>
      </c>
      <c r="CI202">
        <v>1.02676020855772E-3</v>
      </c>
      <c r="CJ202">
        <v>1</v>
      </c>
      <c r="CK202">
        <v>1</v>
      </c>
      <c r="CL202">
        <v>3</v>
      </c>
      <c r="CM202" t="s">
        <v>254</v>
      </c>
      <c r="CN202">
        <v>1.8608100000000001</v>
      </c>
      <c r="CO202">
        <v>1.8577600000000001</v>
      </c>
      <c r="CP202">
        <v>1.8605100000000001</v>
      </c>
      <c r="CQ202">
        <v>1.85334</v>
      </c>
      <c r="CR202">
        <v>1.8518399999999999</v>
      </c>
      <c r="CS202">
        <v>1.85273</v>
      </c>
      <c r="CT202">
        <v>1.8563799999999999</v>
      </c>
      <c r="CU202">
        <v>1.8626499999999999</v>
      </c>
      <c r="CV202" t="s">
        <v>240</v>
      </c>
      <c r="CW202" t="s">
        <v>19</v>
      </c>
      <c r="CX202" t="s">
        <v>19</v>
      </c>
      <c r="CY202" t="s">
        <v>19</v>
      </c>
      <c r="CZ202" t="s">
        <v>241</v>
      </c>
      <c r="DA202" t="s">
        <v>242</v>
      </c>
      <c r="DB202" t="s">
        <v>243</v>
      </c>
      <c r="DC202" t="s">
        <v>243</v>
      </c>
      <c r="DD202" t="s">
        <v>243</v>
      </c>
      <c r="DE202" t="s">
        <v>243</v>
      </c>
      <c r="DF202">
        <v>0</v>
      </c>
      <c r="DG202">
        <v>100</v>
      </c>
      <c r="DH202">
        <v>100</v>
      </c>
      <c r="DI202">
        <v>-0.51400000000000001</v>
      </c>
      <c r="DJ202">
        <v>2.4E-2</v>
      </c>
      <c r="DK202">
        <v>3</v>
      </c>
      <c r="DL202">
        <v>635.495</v>
      </c>
      <c r="DM202">
        <v>284.78100000000001</v>
      </c>
      <c r="DN202">
        <v>22.9999</v>
      </c>
      <c r="DO202">
        <v>25.405000000000001</v>
      </c>
      <c r="DP202">
        <v>30.000299999999999</v>
      </c>
      <c r="DQ202">
        <v>25.476199999999999</v>
      </c>
      <c r="DR202">
        <v>25.4878</v>
      </c>
      <c r="DS202">
        <v>27.571100000000001</v>
      </c>
      <c r="DT202">
        <v>24.1143</v>
      </c>
      <c r="DU202">
        <v>58.6875</v>
      </c>
      <c r="DV202">
        <v>23</v>
      </c>
      <c r="DW202">
        <v>634.16999999999996</v>
      </c>
      <c r="DX202">
        <v>19</v>
      </c>
      <c r="DY202">
        <v>101.03100000000001</v>
      </c>
      <c r="DZ202">
        <v>105.00700000000001</v>
      </c>
    </row>
    <row r="203" spans="1:130" x14ac:dyDescent="0.25">
      <c r="A203">
        <v>187</v>
      </c>
      <c r="B203">
        <v>1560448955.5</v>
      </c>
      <c r="C203">
        <v>372</v>
      </c>
      <c r="D203" t="s">
        <v>615</v>
      </c>
      <c r="E203" t="s">
        <v>616</v>
      </c>
      <c r="G203">
        <v>1560448946.1607101</v>
      </c>
      <c r="H203">
        <f t="shared" si="58"/>
        <v>1.3472120973554394E-3</v>
      </c>
      <c r="I203">
        <f t="shared" si="59"/>
        <v>30.913812675769485</v>
      </c>
      <c r="J203">
        <f t="shared" si="60"/>
        <v>557.20464285714297</v>
      </c>
      <c r="K203">
        <f t="shared" si="61"/>
        <v>195.23676727058591</v>
      </c>
      <c r="L203">
        <f t="shared" si="62"/>
        <v>19.42388325313286</v>
      </c>
      <c r="M203">
        <f t="shared" si="63"/>
        <v>55.435654268750667</v>
      </c>
      <c r="N203">
        <f t="shared" si="64"/>
        <v>0.14169667728214877</v>
      </c>
      <c r="O203">
        <f t="shared" si="65"/>
        <v>3</v>
      </c>
      <c r="P203">
        <f t="shared" si="66"/>
        <v>0.13842755648250576</v>
      </c>
      <c r="Q203">
        <f t="shared" si="67"/>
        <v>8.6805111392802378E-2</v>
      </c>
      <c r="R203">
        <f t="shared" si="68"/>
        <v>215.02326683655915</v>
      </c>
      <c r="S203">
        <f t="shared" si="69"/>
        <v>24.631828229736136</v>
      </c>
      <c r="T203">
        <f t="shared" si="70"/>
        <v>24.29912142857145</v>
      </c>
      <c r="U203">
        <f t="shared" si="71"/>
        <v>3.0492134058358578</v>
      </c>
      <c r="V203">
        <f t="shared" si="72"/>
        <v>71.460450996431206</v>
      </c>
      <c r="W203">
        <f t="shared" si="73"/>
        <v>2.106048748172991</v>
      </c>
      <c r="X203">
        <f t="shared" si="74"/>
        <v>2.9471528919935994</v>
      </c>
      <c r="Y203">
        <f t="shared" si="75"/>
        <v>0.94316465766286672</v>
      </c>
      <c r="Z203">
        <f t="shared" si="76"/>
        <v>-59.412053493374877</v>
      </c>
      <c r="AA203">
        <f t="shared" si="77"/>
        <v>-91.67312005714416</v>
      </c>
      <c r="AB203">
        <f t="shared" si="78"/>
        <v>-6.3998627242057395</v>
      </c>
      <c r="AC203">
        <f t="shared" si="79"/>
        <v>57.538230561834354</v>
      </c>
      <c r="AD203">
        <v>0</v>
      </c>
      <c r="AE203">
        <v>0</v>
      </c>
      <c r="AF203">
        <v>3</v>
      </c>
      <c r="AG203">
        <v>0</v>
      </c>
      <c r="AH203">
        <v>0</v>
      </c>
      <c r="AI203">
        <f t="shared" si="80"/>
        <v>1</v>
      </c>
      <c r="AJ203">
        <f t="shared" si="81"/>
        <v>0</v>
      </c>
      <c r="AK203">
        <f t="shared" si="82"/>
        <v>67778.394970345849</v>
      </c>
      <c r="AL203">
        <f t="shared" si="83"/>
        <v>1199.9996428571401</v>
      </c>
      <c r="AM203">
        <f t="shared" si="84"/>
        <v>963.3612639638211</v>
      </c>
      <c r="AN203">
        <f t="shared" si="85"/>
        <v>0.80280129223214214</v>
      </c>
      <c r="AO203">
        <f t="shared" si="86"/>
        <v>0.22320107199642844</v>
      </c>
      <c r="AP203">
        <v>10</v>
      </c>
      <c r="AQ203">
        <v>1</v>
      </c>
      <c r="AR203" t="s">
        <v>237</v>
      </c>
      <c r="AS203">
        <v>1560448946.1607101</v>
      </c>
      <c r="AT203">
        <v>557.20464285714297</v>
      </c>
      <c r="AU203">
        <v>609.97867857142899</v>
      </c>
      <c r="AV203">
        <v>21.168689285714301</v>
      </c>
      <c r="AW203">
        <v>18.9708714285714</v>
      </c>
      <c r="AX203">
        <v>600.00121428571401</v>
      </c>
      <c r="AY203">
        <v>99.389250000000004</v>
      </c>
      <c r="AZ203">
        <v>9.9609217857142898E-2</v>
      </c>
      <c r="BA203">
        <v>23.732314285714299</v>
      </c>
      <c r="BB203">
        <v>24.3931928571429</v>
      </c>
      <c r="BC203">
        <v>24.20505</v>
      </c>
      <c r="BD203">
        <v>0</v>
      </c>
      <c r="BE203">
        <v>0</v>
      </c>
      <c r="BF203">
        <v>12999.657142857101</v>
      </c>
      <c r="BG203">
        <v>1039.1535714285701</v>
      </c>
      <c r="BH203">
        <v>15.6825392857143</v>
      </c>
      <c r="BI203">
        <v>1199.9996428571401</v>
      </c>
      <c r="BJ203">
        <v>0.329999571428571</v>
      </c>
      <c r="BK203">
        <v>0.33001225000000001</v>
      </c>
      <c r="BL203">
        <v>0.33001646428571402</v>
      </c>
      <c r="BM203">
        <v>9.9716710714285693E-3</v>
      </c>
      <c r="BN203">
        <v>26</v>
      </c>
      <c r="BO203">
        <v>17743.007142857099</v>
      </c>
      <c r="BP203">
        <v>1560439127</v>
      </c>
      <c r="BQ203" t="s">
        <v>238</v>
      </c>
      <c r="BR203">
        <v>2</v>
      </c>
      <c r="BS203">
        <v>-0.51400000000000001</v>
      </c>
      <c r="BT203">
        <v>2.4E-2</v>
      </c>
      <c r="BU203">
        <v>400</v>
      </c>
      <c r="BV203">
        <v>19</v>
      </c>
      <c r="BW203">
        <v>0.04</v>
      </c>
      <c r="BX203">
        <v>0.04</v>
      </c>
      <c r="BY203">
        <v>30.854606567590899</v>
      </c>
      <c r="BZ203">
        <v>2.2911496278937902</v>
      </c>
      <c r="CA203">
        <v>0.22877049942633201</v>
      </c>
      <c r="CB203">
        <v>0</v>
      </c>
      <c r="CC203">
        <v>-52.698809756097603</v>
      </c>
      <c r="CD203">
        <v>-4.02354564459863</v>
      </c>
      <c r="CE203">
        <v>0.40304251110581002</v>
      </c>
      <c r="CF203">
        <v>0</v>
      </c>
      <c r="CG203">
        <v>2.19794414634146</v>
      </c>
      <c r="CH203">
        <v>-1.1985156794425101E-2</v>
      </c>
      <c r="CI203">
        <v>1.7386523735770699E-3</v>
      </c>
      <c r="CJ203">
        <v>1</v>
      </c>
      <c r="CK203">
        <v>1</v>
      </c>
      <c r="CL203">
        <v>3</v>
      </c>
      <c r="CM203" t="s">
        <v>254</v>
      </c>
      <c r="CN203">
        <v>1.8608100000000001</v>
      </c>
      <c r="CO203">
        <v>1.8577600000000001</v>
      </c>
      <c r="CP203">
        <v>1.8605100000000001</v>
      </c>
      <c r="CQ203">
        <v>1.85334</v>
      </c>
      <c r="CR203">
        <v>1.8518399999999999</v>
      </c>
      <c r="CS203">
        <v>1.85273</v>
      </c>
      <c r="CT203">
        <v>1.85639</v>
      </c>
      <c r="CU203">
        <v>1.86266</v>
      </c>
      <c r="CV203" t="s">
        <v>240</v>
      </c>
      <c r="CW203" t="s">
        <v>19</v>
      </c>
      <c r="CX203" t="s">
        <v>19</v>
      </c>
      <c r="CY203" t="s">
        <v>19</v>
      </c>
      <c r="CZ203" t="s">
        <v>241</v>
      </c>
      <c r="DA203" t="s">
        <v>242</v>
      </c>
      <c r="DB203" t="s">
        <v>243</v>
      </c>
      <c r="DC203" t="s">
        <v>243</v>
      </c>
      <c r="DD203" t="s">
        <v>243</v>
      </c>
      <c r="DE203" t="s">
        <v>243</v>
      </c>
      <c r="DF203">
        <v>0</v>
      </c>
      <c r="DG203">
        <v>100</v>
      </c>
      <c r="DH203">
        <v>100</v>
      </c>
      <c r="DI203">
        <v>-0.51400000000000001</v>
      </c>
      <c r="DJ203">
        <v>2.4E-2</v>
      </c>
      <c r="DK203">
        <v>3</v>
      </c>
      <c r="DL203">
        <v>635.774</v>
      </c>
      <c r="DM203">
        <v>284.51400000000001</v>
      </c>
      <c r="DN203">
        <v>22.9998</v>
      </c>
      <c r="DO203">
        <v>25.406099999999999</v>
      </c>
      <c r="DP203">
        <v>30.0001</v>
      </c>
      <c r="DQ203">
        <v>25.476199999999999</v>
      </c>
      <c r="DR203">
        <v>25.4878</v>
      </c>
      <c r="DS203">
        <v>27.657900000000001</v>
      </c>
      <c r="DT203">
        <v>24.1143</v>
      </c>
      <c r="DU203">
        <v>58.6875</v>
      </c>
      <c r="DV203">
        <v>23</v>
      </c>
      <c r="DW203">
        <v>634.16999999999996</v>
      </c>
      <c r="DX203">
        <v>19</v>
      </c>
      <c r="DY203">
        <v>101.03100000000001</v>
      </c>
      <c r="DZ203">
        <v>105.006</v>
      </c>
    </row>
    <row r="204" spans="1:130" x14ac:dyDescent="0.25">
      <c r="A204">
        <v>188</v>
      </c>
      <c r="B204">
        <v>1560448957.5</v>
      </c>
      <c r="C204">
        <v>374</v>
      </c>
      <c r="D204" t="s">
        <v>617</v>
      </c>
      <c r="E204" t="s">
        <v>618</v>
      </c>
      <c r="G204">
        <v>1560448948.1607101</v>
      </c>
      <c r="H204">
        <f t="shared" si="58"/>
        <v>1.3465441435771628E-3</v>
      </c>
      <c r="I204">
        <f t="shared" si="59"/>
        <v>30.988954420250934</v>
      </c>
      <c r="J204">
        <f t="shared" si="60"/>
        <v>560.41449999999998</v>
      </c>
      <c r="K204">
        <f t="shared" si="61"/>
        <v>197.49744218155112</v>
      </c>
      <c r="L204">
        <f t="shared" si="62"/>
        <v>19.648837398782039</v>
      </c>
      <c r="M204">
        <f t="shared" si="63"/>
        <v>55.755118976666701</v>
      </c>
      <c r="N204">
        <f t="shared" si="64"/>
        <v>0.14167914679582172</v>
      </c>
      <c r="O204">
        <f t="shared" si="65"/>
        <v>3</v>
      </c>
      <c r="P204">
        <f t="shared" si="66"/>
        <v>0.13841082551803821</v>
      </c>
      <c r="Q204">
        <f t="shared" si="67"/>
        <v>8.6794584837493277E-2</v>
      </c>
      <c r="R204">
        <f t="shared" si="68"/>
        <v>215.02331232030116</v>
      </c>
      <c r="S204">
        <f t="shared" si="69"/>
        <v>24.629132608645271</v>
      </c>
      <c r="T204">
        <f t="shared" si="70"/>
        <v>24.2966535714286</v>
      </c>
      <c r="U204">
        <f t="shared" si="71"/>
        <v>3.0487624261104118</v>
      </c>
      <c r="V204">
        <f t="shared" si="72"/>
        <v>71.469323645102079</v>
      </c>
      <c r="W204">
        <f t="shared" si="73"/>
        <v>2.1059466735382775</v>
      </c>
      <c r="X204">
        <f t="shared" si="74"/>
        <v>2.9466441910040402</v>
      </c>
      <c r="Y204">
        <f t="shared" si="75"/>
        <v>0.94281575257213435</v>
      </c>
      <c r="Z204">
        <f t="shared" si="76"/>
        <v>-59.382596731752884</v>
      </c>
      <c r="AA204">
        <f t="shared" si="77"/>
        <v>-91.737814457152055</v>
      </c>
      <c r="AB204">
        <f t="shared" si="78"/>
        <v>-6.4042065882237464</v>
      </c>
      <c r="AC204">
        <f t="shared" si="79"/>
        <v>57.498694543172476</v>
      </c>
      <c r="AD204">
        <v>0</v>
      </c>
      <c r="AE204">
        <v>0</v>
      </c>
      <c r="AF204">
        <v>3</v>
      </c>
      <c r="AG204">
        <v>0</v>
      </c>
      <c r="AH204">
        <v>0</v>
      </c>
      <c r="AI204">
        <f t="shared" si="80"/>
        <v>1</v>
      </c>
      <c r="AJ204">
        <f t="shared" si="81"/>
        <v>0</v>
      </c>
      <c r="AK204">
        <f t="shared" si="82"/>
        <v>67755.609416375693</v>
      </c>
      <c r="AL204">
        <f t="shared" si="83"/>
        <v>1200.0003571428599</v>
      </c>
      <c r="AM204">
        <f t="shared" si="84"/>
        <v>963.36159482181927</v>
      </c>
      <c r="AN204">
        <f t="shared" si="85"/>
        <v>0.80280109008928502</v>
      </c>
      <c r="AO204">
        <f t="shared" si="86"/>
        <v>0.22320104255357126</v>
      </c>
      <c r="AP204">
        <v>10</v>
      </c>
      <c r="AQ204">
        <v>1</v>
      </c>
      <c r="AR204" t="s">
        <v>237</v>
      </c>
      <c r="AS204">
        <v>1560448948.1607101</v>
      </c>
      <c r="AT204">
        <v>560.41449999999998</v>
      </c>
      <c r="AU204">
        <v>613.32039285714302</v>
      </c>
      <c r="AV204">
        <v>21.167617857142901</v>
      </c>
      <c r="AW204">
        <v>18.9708857142857</v>
      </c>
      <c r="AX204">
        <v>600.00078571428605</v>
      </c>
      <c r="AY204">
        <v>99.389371428571394</v>
      </c>
      <c r="AZ204">
        <v>9.9701349999999994E-2</v>
      </c>
      <c r="BA204">
        <v>23.7294464285714</v>
      </c>
      <c r="BB204">
        <v>24.390978571428601</v>
      </c>
      <c r="BC204">
        <v>24.202328571428598</v>
      </c>
      <c r="BD204">
        <v>0</v>
      </c>
      <c r="BE204">
        <v>0</v>
      </c>
      <c r="BF204">
        <v>12994.6285714286</v>
      </c>
      <c r="BG204">
        <v>1039.1360714285699</v>
      </c>
      <c r="BH204">
        <v>15.709671428571401</v>
      </c>
      <c r="BI204">
        <v>1200.0003571428599</v>
      </c>
      <c r="BJ204">
        <v>0.32999946428571397</v>
      </c>
      <c r="BK204">
        <v>0.33001335714285701</v>
      </c>
      <c r="BL204">
        <v>0.33001546428571399</v>
      </c>
      <c r="BM204">
        <v>9.9716482142857103E-3</v>
      </c>
      <c r="BN204">
        <v>26</v>
      </c>
      <c r="BO204">
        <v>17743.017857142899</v>
      </c>
      <c r="BP204">
        <v>1560439127</v>
      </c>
      <c r="BQ204" t="s">
        <v>238</v>
      </c>
      <c r="BR204">
        <v>2</v>
      </c>
      <c r="BS204">
        <v>-0.51400000000000001</v>
      </c>
      <c r="BT204">
        <v>2.4E-2</v>
      </c>
      <c r="BU204">
        <v>400</v>
      </c>
      <c r="BV204">
        <v>19</v>
      </c>
      <c r="BW204">
        <v>0.04</v>
      </c>
      <c r="BX204">
        <v>0.04</v>
      </c>
      <c r="BY204">
        <v>30.920890682995601</v>
      </c>
      <c r="BZ204">
        <v>2.2114976225775602</v>
      </c>
      <c r="CA204">
        <v>0.222595013935387</v>
      </c>
      <c r="CB204">
        <v>0</v>
      </c>
      <c r="CC204">
        <v>-52.818800000000003</v>
      </c>
      <c r="CD204">
        <v>-3.8719379790952302</v>
      </c>
      <c r="CE204">
        <v>0.38981676120592001</v>
      </c>
      <c r="CF204">
        <v>0</v>
      </c>
      <c r="CG204">
        <v>2.1971502439024402</v>
      </c>
      <c r="CH204">
        <v>-2.31244599303096E-2</v>
      </c>
      <c r="CI204">
        <v>2.8482964423385501E-3</v>
      </c>
      <c r="CJ204">
        <v>1</v>
      </c>
      <c r="CK204">
        <v>1</v>
      </c>
      <c r="CL204">
        <v>3</v>
      </c>
      <c r="CM204" t="s">
        <v>254</v>
      </c>
      <c r="CN204">
        <v>1.8608100000000001</v>
      </c>
      <c r="CO204">
        <v>1.8577600000000001</v>
      </c>
      <c r="CP204">
        <v>1.8605100000000001</v>
      </c>
      <c r="CQ204">
        <v>1.85334</v>
      </c>
      <c r="CR204">
        <v>1.8518699999999999</v>
      </c>
      <c r="CS204">
        <v>1.8527199999999999</v>
      </c>
      <c r="CT204">
        <v>1.8564000000000001</v>
      </c>
      <c r="CU204">
        <v>1.86266</v>
      </c>
      <c r="CV204" t="s">
        <v>240</v>
      </c>
      <c r="CW204" t="s">
        <v>19</v>
      </c>
      <c r="CX204" t="s">
        <v>19</v>
      </c>
      <c r="CY204" t="s">
        <v>19</v>
      </c>
      <c r="CZ204" t="s">
        <v>241</v>
      </c>
      <c r="DA204" t="s">
        <v>242</v>
      </c>
      <c r="DB204" t="s">
        <v>243</v>
      </c>
      <c r="DC204" t="s">
        <v>243</v>
      </c>
      <c r="DD204" t="s">
        <v>243</v>
      </c>
      <c r="DE204" t="s">
        <v>243</v>
      </c>
      <c r="DF204">
        <v>0</v>
      </c>
      <c r="DG204">
        <v>100</v>
      </c>
      <c r="DH204">
        <v>100</v>
      </c>
      <c r="DI204">
        <v>-0.51400000000000001</v>
      </c>
      <c r="DJ204">
        <v>2.4E-2</v>
      </c>
      <c r="DK204">
        <v>3</v>
      </c>
      <c r="DL204">
        <v>636.125</v>
      </c>
      <c r="DM204">
        <v>284.392</v>
      </c>
      <c r="DN204">
        <v>22.999700000000001</v>
      </c>
      <c r="DO204">
        <v>25.406700000000001</v>
      </c>
      <c r="DP204">
        <v>30.0001</v>
      </c>
      <c r="DQ204">
        <v>25.4772</v>
      </c>
      <c r="DR204">
        <v>25.4878</v>
      </c>
      <c r="DS204">
        <v>27.780999999999999</v>
      </c>
      <c r="DT204">
        <v>24.1143</v>
      </c>
      <c r="DU204">
        <v>58.6875</v>
      </c>
      <c r="DV204">
        <v>23</v>
      </c>
      <c r="DW204">
        <v>639.16999999999996</v>
      </c>
      <c r="DX204">
        <v>19</v>
      </c>
      <c r="DY204">
        <v>101.03</v>
      </c>
      <c r="DZ204">
        <v>105.006</v>
      </c>
    </row>
    <row r="205" spans="1:130" x14ac:dyDescent="0.25">
      <c r="A205">
        <v>189</v>
      </c>
      <c r="B205">
        <v>1560448959.5</v>
      </c>
      <c r="C205">
        <v>376</v>
      </c>
      <c r="D205" t="s">
        <v>619</v>
      </c>
      <c r="E205" t="s">
        <v>620</v>
      </c>
      <c r="G205">
        <v>1560448950.1607101</v>
      </c>
      <c r="H205">
        <f t="shared" si="58"/>
        <v>1.3458212476633216E-3</v>
      </c>
      <c r="I205">
        <f t="shared" si="59"/>
        <v>31.064255999169731</v>
      </c>
      <c r="J205">
        <f t="shared" si="60"/>
        <v>563.62667857142901</v>
      </c>
      <c r="K205">
        <f t="shared" si="61"/>
        <v>199.84963241520592</v>
      </c>
      <c r="L205">
        <f t="shared" si="62"/>
        <v>19.882876778172676</v>
      </c>
      <c r="M205">
        <f t="shared" si="63"/>
        <v>56.074758124367662</v>
      </c>
      <c r="N205">
        <f t="shared" si="64"/>
        <v>0.14169805207655697</v>
      </c>
      <c r="O205">
        <f t="shared" si="65"/>
        <v>3</v>
      </c>
      <c r="P205">
        <f t="shared" si="66"/>
        <v>0.1384288685719231</v>
      </c>
      <c r="Q205">
        <f t="shared" si="67"/>
        <v>8.6805936915314214E-2</v>
      </c>
      <c r="R205">
        <f t="shared" si="68"/>
        <v>215.02325950527376</v>
      </c>
      <c r="S205">
        <f t="shared" si="69"/>
        <v>24.625693731338739</v>
      </c>
      <c r="T205">
        <f t="shared" si="70"/>
        <v>24.292560714285699</v>
      </c>
      <c r="U205">
        <f t="shared" si="71"/>
        <v>3.0480146201149738</v>
      </c>
      <c r="V205">
        <f t="shared" si="72"/>
        <v>71.480706008492845</v>
      </c>
      <c r="W205">
        <f t="shared" si="73"/>
        <v>2.1058225266536916</v>
      </c>
      <c r="X205">
        <f t="shared" si="74"/>
        <v>2.9460012977536798</v>
      </c>
      <c r="Y205">
        <f t="shared" si="75"/>
        <v>0.94219209346128219</v>
      </c>
      <c r="Z205">
        <f t="shared" si="76"/>
        <v>-59.350717021952484</v>
      </c>
      <c r="AA205">
        <f t="shared" si="77"/>
        <v>-91.662145114287796</v>
      </c>
      <c r="AB205">
        <f t="shared" si="78"/>
        <v>-6.3986747004221254</v>
      </c>
      <c r="AC205">
        <f t="shared" si="79"/>
        <v>57.61172266861135</v>
      </c>
      <c r="AD205">
        <v>0</v>
      </c>
      <c r="AE205">
        <v>0</v>
      </c>
      <c r="AF205">
        <v>3</v>
      </c>
      <c r="AG205">
        <v>0</v>
      </c>
      <c r="AH205">
        <v>0</v>
      </c>
      <c r="AI205">
        <f t="shared" si="80"/>
        <v>1</v>
      </c>
      <c r="AJ205">
        <f t="shared" si="81"/>
        <v>0</v>
      </c>
      <c r="AK205">
        <f t="shared" si="82"/>
        <v>67756.432294487648</v>
      </c>
      <c r="AL205">
        <f t="shared" si="83"/>
        <v>1200.0003571428599</v>
      </c>
      <c r="AM205">
        <f t="shared" si="84"/>
        <v>963.36147450035503</v>
      </c>
      <c r="AN205">
        <f t="shared" si="85"/>
        <v>0.802800989821428</v>
      </c>
      <c r="AO205">
        <f t="shared" si="86"/>
        <v>0.2232010156071427</v>
      </c>
      <c r="AP205">
        <v>10</v>
      </c>
      <c r="AQ205">
        <v>1</v>
      </c>
      <c r="AR205" t="s">
        <v>237</v>
      </c>
      <c r="AS205">
        <v>1560448950.1607101</v>
      </c>
      <c r="AT205">
        <v>563.62667857142901</v>
      </c>
      <c r="AU205">
        <v>616.66300000000001</v>
      </c>
      <c r="AV205">
        <v>21.166346428571401</v>
      </c>
      <c r="AW205">
        <v>18.970857142857099</v>
      </c>
      <c r="AX205">
        <v>600.018928571429</v>
      </c>
      <c r="AY205">
        <v>99.389364285714294</v>
      </c>
      <c r="AZ205">
        <v>9.9819346428571404E-2</v>
      </c>
      <c r="BA205">
        <v>23.7258214285714</v>
      </c>
      <c r="BB205">
        <v>24.386700000000001</v>
      </c>
      <c r="BC205">
        <v>24.1984214285714</v>
      </c>
      <c r="BD205">
        <v>0</v>
      </c>
      <c r="BE205">
        <v>0</v>
      </c>
      <c r="BF205">
        <v>12994.6285714286</v>
      </c>
      <c r="BG205">
        <v>1039.1171428571399</v>
      </c>
      <c r="BH205">
        <v>15.7575857142857</v>
      </c>
      <c r="BI205">
        <v>1200.0003571428599</v>
      </c>
      <c r="BJ205">
        <v>0.329999571428571</v>
      </c>
      <c r="BK205">
        <v>0.33001385714285703</v>
      </c>
      <c r="BL205">
        <v>0.330014857142857</v>
      </c>
      <c r="BM205">
        <v>9.9716321428571404E-3</v>
      </c>
      <c r="BN205">
        <v>26</v>
      </c>
      <c r="BO205">
        <v>17743.017857142899</v>
      </c>
      <c r="BP205">
        <v>1560439127</v>
      </c>
      <c r="BQ205" t="s">
        <v>238</v>
      </c>
      <c r="BR205">
        <v>2</v>
      </c>
      <c r="BS205">
        <v>-0.51400000000000001</v>
      </c>
      <c r="BT205">
        <v>2.4E-2</v>
      </c>
      <c r="BU205">
        <v>400</v>
      </c>
      <c r="BV205">
        <v>19</v>
      </c>
      <c r="BW205">
        <v>0.04</v>
      </c>
      <c r="BX205">
        <v>0.04</v>
      </c>
      <c r="BY205">
        <v>31.003753387476898</v>
      </c>
      <c r="BZ205">
        <v>2.1552065777261502</v>
      </c>
      <c r="CA205">
        <v>0.21630992562640899</v>
      </c>
      <c r="CB205">
        <v>0</v>
      </c>
      <c r="CC205">
        <v>-52.966536585365802</v>
      </c>
      <c r="CD205">
        <v>-3.7638020905923599</v>
      </c>
      <c r="CE205">
        <v>0.37754838472419999</v>
      </c>
      <c r="CF205">
        <v>0</v>
      </c>
      <c r="CG205">
        <v>2.1959856097561001</v>
      </c>
      <c r="CH205">
        <v>-3.1778048780489801E-2</v>
      </c>
      <c r="CI205">
        <v>3.7356757633238398E-3</v>
      </c>
      <c r="CJ205">
        <v>1</v>
      </c>
      <c r="CK205">
        <v>1</v>
      </c>
      <c r="CL205">
        <v>3</v>
      </c>
      <c r="CM205" t="s">
        <v>254</v>
      </c>
      <c r="CN205">
        <v>1.8608100000000001</v>
      </c>
      <c r="CO205">
        <v>1.8577600000000001</v>
      </c>
      <c r="CP205">
        <v>1.8605100000000001</v>
      </c>
      <c r="CQ205">
        <v>1.85334</v>
      </c>
      <c r="CR205">
        <v>1.85189</v>
      </c>
      <c r="CS205">
        <v>1.8527199999999999</v>
      </c>
      <c r="CT205">
        <v>1.85639</v>
      </c>
      <c r="CU205">
        <v>1.86266</v>
      </c>
      <c r="CV205" t="s">
        <v>240</v>
      </c>
      <c r="CW205" t="s">
        <v>19</v>
      </c>
      <c r="CX205" t="s">
        <v>19</v>
      </c>
      <c r="CY205" t="s">
        <v>19</v>
      </c>
      <c r="CZ205" t="s">
        <v>241</v>
      </c>
      <c r="DA205" t="s">
        <v>242</v>
      </c>
      <c r="DB205" t="s">
        <v>243</v>
      </c>
      <c r="DC205" t="s">
        <v>243</v>
      </c>
      <c r="DD205" t="s">
        <v>243</v>
      </c>
      <c r="DE205" t="s">
        <v>243</v>
      </c>
      <c r="DF205">
        <v>0</v>
      </c>
      <c r="DG205">
        <v>100</v>
      </c>
      <c r="DH205">
        <v>100</v>
      </c>
      <c r="DI205">
        <v>-0.51400000000000001</v>
      </c>
      <c r="DJ205">
        <v>2.4E-2</v>
      </c>
      <c r="DK205">
        <v>3</v>
      </c>
      <c r="DL205">
        <v>635.97699999999998</v>
      </c>
      <c r="DM205">
        <v>284.49200000000002</v>
      </c>
      <c r="DN205">
        <v>22.999700000000001</v>
      </c>
      <c r="DO205">
        <v>25.406700000000001</v>
      </c>
      <c r="DP205">
        <v>30.0001</v>
      </c>
      <c r="DQ205">
        <v>25.478200000000001</v>
      </c>
      <c r="DR205">
        <v>25.4878</v>
      </c>
      <c r="DS205">
        <v>27.920300000000001</v>
      </c>
      <c r="DT205">
        <v>24.1143</v>
      </c>
      <c r="DU205">
        <v>58.6875</v>
      </c>
      <c r="DV205">
        <v>23</v>
      </c>
      <c r="DW205">
        <v>644.16999999999996</v>
      </c>
      <c r="DX205">
        <v>19</v>
      </c>
      <c r="DY205">
        <v>101.03</v>
      </c>
      <c r="DZ205">
        <v>105.006</v>
      </c>
    </row>
    <row r="206" spans="1:130" x14ac:dyDescent="0.25">
      <c r="A206">
        <v>190</v>
      </c>
      <c r="B206">
        <v>1560448961.5</v>
      </c>
      <c r="C206">
        <v>378</v>
      </c>
      <c r="D206" t="s">
        <v>621</v>
      </c>
      <c r="E206" t="s">
        <v>622</v>
      </c>
      <c r="G206">
        <v>1560448952.1607101</v>
      </c>
      <c r="H206">
        <f t="shared" si="58"/>
        <v>1.3449581498555423E-3</v>
      </c>
      <c r="I206">
        <f t="shared" si="59"/>
        <v>31.137762935058621</v>
      </c>
      <c r="J206">
        <f t="shared" si="60"/>
        <v>566.84196428571397</v>
      </c>
      <c r="K206">
        <f t="shared" si="61"/>
        <v>202.21128886743972</v>
      </c>
      <c r="L206">
        <f t="shared" si="62"/>
        <v>20.117838381110101</v>
      </c>
      <c r="M206">
        <f t="shared" si="63"/>
        <v>56.394650808079604</v>
      </c>
      <c r="N206">
        <f t="shared" si="64"/>
        <v>0.14171096715769618</v>
      </c>
      <c r="O206">
        <f t="shared" si="65"/>
        <v>3</v>
      </c>
      <c r="P206">
        <f t="shared" si="66"/>
        <v>0.13844119456172796</v>
      </c>
      <c r="Q206">
        <f t="shared" si="67"/>
        <v>8.6813692015893382E-2</v>
      </c>
      <c r="R206">
        <f t="shared" si="68"/>
        <v>215.02300686001453</v>
      </c>
      <c r="S206">
        <f t="shared" si="69"/>
        <v>24.621889677264349</v>
      </c>
      <c r="T206">
        <f t="shared" si="70"/>
        <v>24.288058928571449</v>
      </c>
      <c r="U206">
        <f t="shared" si="71"/>
        <v>3.0471922839599528</v>
      </c>
      <c r="V206">
        <f t="shared" si="72"/>
        <v>71.493306114175198</v>
      </c>
      <c r="W206">
        <f t="shared" si="73"/>
        <v>2.1056834857226141</v>
      </c>
      <c r="X206">
        <f t="shared" si="74"/>
        <v>2.9452876082689841</v>
      </c>
      <c r="Y206">
        <f t="shared" si="75"/>
        <v>0.94150879823733868</v>
      </c>
      <c r="Z206">
        <f t="shared" si="76"/>
        <v>-59.312654408629413</v>
      </c>
      <c r="AA206">
        <f t="shared" si="77"/>
        <v>-91.585031700008145</v>
      </c>
      <c r="AB206">
        <f t="shared" si="78"/>
        <v>-6.3930163098785568</v>
      </c>
      <c r="AC206">
        <f t="shared" si="79"/>
        <v>57.732304441498414</v>
      </c>
      <c r="AD206">
        <v>0</v>
      </c>
      <c r="AE206">
        <v>0</v>
      </c>
      <c r="AF206">
        <v>3</v>
      </c>
      <c r="AG206">
        <v>0</v>
      </c>
      <c r="AH206">
        <v>0</v>
      </c>
      <c r="AI206">
        <f t="shared" si="80"/>
        <v>1</v>
      </c>
      <c r="AJ206">
        <f t="shared" si="81"/>
        <v>0</v>
      </c>
      <c r="AK206">
        <f t="shared" si="82"/>
        <v>67762.646931961121</v>
      </c>
      <c r="AL206">
        <f t="shared" si="83"/>
        <v>1199.99928571429</v>
      </c>
      <c r="AM206">
        <f t="shared" si="84"/>
        <v>963.36052060649456</v>
      </c>
      <c r="AN206">
        <f t="shared" si="85"/>
        <v>0.8028009116964282</v>
      </c>
      <c r="AO206">
        <f t="shared" si="86"/>
        <v>0.22320097436071426</v>
      </c>
      <c r="AP206">
        <v>10</v>
      </c>
      <c r="AQ206">
        <v>1</v>
      </c>
      <c r="AR206" t="s">
        <v>237</v>
      </c>
      <c r="AS206">
        <v>1560448952.1607101</v>
      </c>
      <c r="AT206">
        <v>566.84196428571397</v>
      </c>
      <c r="AU206">
        <v>620.00575000000003</v>
      </c>
      <c r="AV206">
        <v>21.164946428571401</v>
      </c>
      <c r="AW206">
        <v>18.970921428571401</v>
      </c>
      <c r="AX206">
        <v>600.03517857142901</v>
      </c>
      <c r="AY206">
        <v>99.389289285714298</v>
      </c>
      <c r="AZ206">
        <v>9.9905871428571394E-2</v>
      </c>
      <c r="BA206">
        <v>23.721796428571398</v>
      </c>
      <c r="BB206">
        <v>24.382014285714298</v>
      </c>
      <c r="BC206">
        <v>24.194103571428599</v>
      </c>
      <c r="BD206">
        <v>0</v>
      </c>
      <c r="BE206">
        <v>0</v>
      </c>
      <c r="BF206">
        <v>12995.771428571399</v>
      </c>
      <c r="BG206">
        <v>1039.0939285714301</v>
      </c>
      <c r="BH206">
        <v>15.7994928571429</v>
      </c>
      <c r="BI206">
        <v>1199.99928571429</v>
      </c>
      <c r="BJ206">
        <v>0.32999996428571399</v>
      </c>
      <c r="BK206">
        <v>0.33001432142857101</v>
      </c>
      <c r="BL206">
        <v>0.330014035714286</v>
      </c>
      <c r="BM206">
        <v>9.9716075000000001E-3</v>
      </c>
      <c r="BN206">
        <v>26</v>
      </c>
      <c r="BO206">
        <v>17743.0142857143</v>
      </c>
      <c r="BP206">
        <v>1560439127</v>
      </c>
      <c r="BQ206" t="s">
        <v>238</v>
      </c>
      <c r="BR206">
        <v>2</v>
      </c>
      <c r="BS206">
        <v>-0.51400000000000001</v>
      </c>
      <c r="BT206">
        <v>2.4E-2</v>
      </c>
      <c r="BU206">
        <v>400</v>
      </c>
      <c r="BV206">
        <v>19</v>
      </c>
      <c r="BW206">
        <v>0.04</v>
      </c>
      <c r="BX206">
        <v>0.04</v>
      </c>
      <c r="BY206">
        <v>31.081994823785099</v>
      </c>
      <c r="BZ206">
        <v>2.2406605181068202</v>
      </c>
      <c r="CA206">
        <v>0.22496169204823099</v>
      </c>
      <c r="CB206">
        <v>0</v>
      </c>
      <c r="CC206">
        <v>-53.096556097560999</v>
      </c>
      <c r="CD206">
        <v>-3.9319296167261699</v>
      </c>
      <c r="CE206">
        <v>0.39426274515723297</v>
      </c>
      <c r="CF206">
        <v>0</v>
      </c>
      <c r="CG206">
        <v>2.1945885365853699</v>
      </c>
      <c r="CH206">
        <v>-4.20257142857062E-2</v>
      </c>
      <c r="CI206">
        <v>4.7209086356571704E-3</v>
      </c>
      <c r="CJ206">
        <v>1</v>
      </c>
      <c r="CK206">
        <v>1</v>
      </c>
      <c r="CL206">
        <v>3</v>
      </c>
      <c r="CM206" t="s">
        <v>254</v>
      </c>
      <c r="CN206">
        <v>1.8608100000000001</v>
      </c>
      <c r="CO206">
        <v>1.8577600000000001</v>
      </c>
      <c r="CP206">
        <v>1.8605</v>
      </c>
      <c r="CQ206">
        <v>1.85334</v>
      </c>
      <c r="CR206">
        <v>1.8518699999999999</v>
      </c>
      <c r="CS206">
        <v>1.8527199999999999</v>
      </c>
      <c r="CT206">
        <v>1.8564000000000001</v>
      </c>
      <c r="CU206">
        <v>1.86266</v>
      </c>
      <c r="CV206" t="s">
        <v>240</v>
      </c>
      <c r="CW206" t="s">
        <v>19</v>
      </c>
      <c r="CX206" t="s">
        <v>19</v>
      </c>
      <c r="CY206" t="s">
        <v>19</v>
      </c>
      <c r="CZ206" t="s">
        <v>241</v>
      </c>
      <c r="DA206" t="s">
        <v>242</v>
      </c>
      <c r="DB206" t="s">
        <v>243</v>
      </c>
      <c r="DC206" t="s">
        <v>243</v>
      </c>
      <c r="DD206" t="s">
        <v>243</v>
      </c>
      <c r="DE206" t="s">
        <v>243</v>
      </c>
      <c r="DF206">
        <v>0</v>
      </c>
      <c r="DG206">
        <v>100</v>
      </c>
      <c r="DH206">
        <v>100</v>
      </c>
      <c r="DI206">
        <v>-0.51400000000000001</v>
      </c>
      <c r="DJ206">
        <v>2.4E-2</v>
      </c>
      <c r="DK206">
        <v>3</v>
      </c>
      <c r="DL206">
        <v>635.69600000000003</v>
      </c>
      <c r="DM206">
        <v>284.49299999999999</v>
      </c>
      <c r="DN206">
        <v>22.999700000000001</v>
      </c>
      <c r="DO206">
        <v>25.406700000000001</v>
      </c>
      <c r="DP206">
        <v>30</v>
      </c>
      <c r="DQ206">
        <v>25.478300000000001</v>
      </c>
      <c r="DR206">
        <v>25.488099999999999</v>
      </c>
      <c r="DS206">
        <v>28.006</v>
      </c>
      <c r="DT206">
        <v>24.1143</v>
      </c>
      <c r="DU206">
        <v>58.6875</v>
      </c>
      <c r="DV206">
        <v>23</v>
      </c>
      <c r="DW206">
        <v>644.16999999999996</v>
      </c>
      <c r="DX206">
        <v>19</v>
      </c>
      <c r="DY206">
        <v>101.03</v>
      </c>
      <c r="DZ206">
        <v>105.006</v>
      </c>
    </row>
    <row r="207" spans="1:130" x14ac:dyDescent="0.25">
      <c r="A207">
        <v>191</v>
      </c>
      <c r="B207">
        <v>1560448963.5</v>
      </c>
      <c r="C207">
        <v>380</v>
      </c>
      <c r="D207" t="s">
        <v>623</v>
      </c>
      <c r="E207" t="s">
        <v>624</v>
      </c>
      <c r="G207">
        <v>1560448954.1607101</v>
      </c>
      <c r="H207">
        <f t="shared" si="58"/>
        <v>1.3440411094537024E-3</v>
      </c>
      <c r="I207">
        <f t="shared" si="59"/>
        <v>31.212849088111128</v>
      </c>
      <c r="J207">
        <f t="shared" si="60"/>
        <v>570.06314285714302</v>
      </c>
      <c r="K207">
        <f t="shared" si="61"/>
        <v>204.50275195029164</v>
      </c>
      <c r="L207">
        <f t="shared" si="62"/>
        <v>20.345825186596059</v>
      </c>
      <c r="M207">
        <f t="shared" si="63"/>
        <v>56.715153900286801</v>
      </c>
      <c r="N207">
        <f t="shared" si="64"/>
        <v>0.1417006080608266</v>
      </c>
      <c r="O207">
        <f t="shared" si="65"/>
        <v>3</v>
      </c>
      <c r="P207">
        <f t="shared" si="66"/>
        <v>0.13843130797504016</v>
      </c>
      <c r="Q207">
        <f t="shared" si="67"/>
        <v>8.6807471705812128E-2</v>
      </c>
      <c r="R207">
        <f t="shared" si="68"/>
        <v>215.02294005757619</v>
      </c>
      <c r="S207">
        <f t="shared" si="69"/>
        <v>24.617789919570733</v>
      </c>
      <c r="T207">
        <f t="shared" si="70"/>
        <v>24.284078571428552</v>
      </c>
      <c r="U207">
        <f t="shared" si="71"/>
        <v>3.0464653581416514</v>
      </c>
      <c r="V207">
        <f t="shared" si="72"/>
        <v>71.506636921202301</v>
      </c>
      <c r="W207">
        <f t="shared" si="73"/>
        <v>2.1055265060429691</v>
      </c>
      <c r="X207">
        <f t="shared" si="74"/>
        <v>2.9445189938986815</v>
      </c>
      <c r="Y207">
        <f t="shared" si="75"/>
        <v>0.94093885209868233</v>
      </c>
      <c r="Z207">
        <f t="shared" si="76"/>
        <v>-59.272212926908274</v>
      </c>
      <c r="AA207">
        <f t="shared" si="77"/>
        <v>-91.642505742856272</v>
      </c>
      <c r="AB207">
        <f t="shared" si="78"/>
        <v>-6.396759575412502</v>
      </c>
      <c r="AC207">
        <f t="shared" si="79"/>
        <v>57.711461812399151</v>
      </c>
      <c r="AD207">
        <v>0</v>
      </c>
      <c r="AE207">
        <v>0</v>
      </c>
      <c r="AF207">
        <v>3</v>
      </c>
      <c r="AG207">
        <v>0</v>
      </c>
      <c r="AH207">
        <v>0</v>
      </c>
      <c r="AI207">
        <f t="shared" si="80"/>
        <v>1</v>
      </c>
      <c r="AJ207">
        <f t="shared" si="81"/>
        <v>0</v>
      </c>
      <c r="AK207">
        <f t="shared" si="82"/>
        <v>67758.265252008729</v>
      </c>
      <c r="AL207">
        <f t="shared" si="83"/>
        <v>1199.99928571429</v>
      </c>
      <c r="AM207">
        <f t="shared" si="84"/>
        <v>963.3603773565809</v>
      </c>
      <c r="AN207">
        <f t="shared" si="85"/>
        <v>0.80280079232142909</v>
      </c>
      <c r="AO207">
        <f t="shared" si="86"/>
        <v>0.22320093820714301</v>
      </c>
      <c r="AP207">
        <v>10</v>
      </c>
      <c r="AQ207">
        <v>1</v>
      </c>
      <c r="AR207" t="s">
        <v>237</v>
      </c>
      <c r="AS207">
        <v>1560448954.1607101</v>
      </c>
      <c r="AT207">
        <v>570.06314285714302</v>
      </c>
      <c r="AU207">
        <v>623.35874999999999</v>
      </c>
      <c r="AV207">
        <v>21.163357142857102</v>
      </c>
      <c r="AW207">
        <v>18.970810714285701</v>
      </c>
      <c r="AX207">
        <v>600.03139285714303</v>
      </c>
      <c r="AY207">
        <v>99.389375000000001</v>
      </c>
      <c r="AZ207">
        <v>9.9873885714285696E-2</v>
      </c>
      <c r="BA207">
        <v>23.7174607142857</v>
      </c>
      <c r="BB207">
        <v>24.378446428571401</v>
      </c>
      <c r="BC207">
        <v>24.189710714285699</v>
      </c>
      <c r="BD207">
        <v>0</v>
      </c>
      <c r="BE207">
        <v>0</v>
      </c>
      <c r="BF207">
        <v>12994.6107142857</v>
      </c>
      <c r="BG207">
        <v>1039.0710714285699</v>
      </c>
      <c r="BH207">
        <v>15.817</v>
      </c>
      <c r="BI207">
        <v>1199.99928571429</v>
      </c>
      <c r="BJ207">
        <v>0.33000014285714302</v>
      </c>
      <c r="BK207">
        <v>0.33001489285714303</v>
      </c>
      <c r="BL207">
        <v>0.33001328571428601</v>
      </c>
      <c r="BM207">
        <v>9.9715849999999998E-3</v>
      </c>
      <c r="BN207">
        <v>26</v>
      </c>
      <c r="BO207">
        <v>17743.017857142899</v>
      </c>
      <c r="BP207">
        <v>1560439127</v>
      </c>
      <c r="BQ207" t="s">
        <v>238</v>
      </c>
      <c r="BR207">
        <v>2</v>
      </c>
      <c r="BS207">
        <v>-0.51400000000000001</v>
      </c>
      <c r="BT207">
        <v>2.4E-2</v>
      </c>
      <c r="BU207">
        <v>400</v>
      </c>
      <c r="BV207">
        <v>19</v>
      </c>
      <c r="BW207">
        <v>0.04</v>
      </c>
      <c r="BX207">
        <v>0.04</v>
      </c>
      <c r="BY207">
        <v>31.1486069381682</v>
      </c>
      <c r="BZ207">
        <v>2.2724144919575</v>
      </c>
      <c r="CA207">
        <v>0.22773249472641499</v>
      </c>
      <c r="CB207">
        <v>0</v>
      </c>
      <c r="CC207">
        <v>-53.2152951219512</v>
      </c>
      <c r="CD207">
        <v>-3.9898996515681699</v>
      </c>
      <c r="CE207">
        <v>0.39948870306761303</v>
      </c>
      <c r="CF207">
        <v>0</v>
      </c>
      <c r="CG207">
        <v>2.1931821951219499</v>
      </c>
      <c r="CH207">
        <v>-5.1026132404208599E-2</v>
      </c>
      <c r="CI207">
        <v>5.4477726539161504E-3</v>
      </c>
      <c r="CJ207">
        <v>1</v>
      </c>
      <c r="CK207">
        <v>1</v>
      </c>
      <c r="CL207">
        <v>3</v>
      </c>
      <c r="CM207" t="s">
        <v>254</v>
      </c>
      <c r="CN207">
        <v>1.8608100000000001</v>
      </c>
      <c r="CO207">
        <v>1.8577600000000001</v>
      </c>
      <c r="CP207">
        <v>1.8605</v>
      </c>
      <c r="CQ207">
        <v>1.8533299999999999</v>
      </c>
      <c r="CR207">
        <v>1.85185</v>
      </c>
      <c r="CS207">
        <v>1.8527199999999999</v>
      </c>
      <c r="CT207">
        <v>1.85639</v>
      </c>
      <c r="CU207">
        <v>1.8626499999999999</v>
      </c>
      <c r="CV207" t="s">
        <v>240</v>
      </c>
      <c r="CW207" t="s">
        <v>19</v>
      </c>
      <c r="CX207" t="s">
        <v>19</v>
      </c>
      <c r="CY207" t="s">
        <v>19</v>
      </c>
      <c r="CZ207" t="s">
        <v>241</v>
      </c>
      <c r="DA207" t="s">
        <v>242</v>
      </c>
      <c r="DB207" t="s">
        <v>243</v>
      </c>
      <c r="DC207" t="s">
        <v>243</v>
      </c>
      <c r="DD207" t="s">
        <v>243</v>
      </c>
      <c r="DE207" t="s">
        <v>243</v>
      </c>
      <c r="DF207">
        <v>0</v>
      </c>
      <c r="DG207">
        <v>100</v>
      </c>
      <c r="DH207">
        <v>100</v>
      </c>
      <c r="DI207">
        <v>-0.51400000000000001</v>
      </c>
      <c r="DJ207">
        <v>2.4E-2</v>
      </c>
      <c r="DK207">
        <v>3</v>
      </c>
      <c r="DL207">
        <v>635.47500000000002</v>
      </c>
      <c r="DM207">
        <v>284.64299999999997</v>
      </c>
      <c r="DN207">
        <v>22.999700000000001</v>
      </c>
      <c r="DO207">
        <v>25.406700000000001</v>
      </c>
      <c r="DP207">
        <v>30.0001</v>
      </c>
      <c r="DQ207">
        <v>25.478300000000001</v>
      </c>
      <c r="DR207">
        <v>25.4892</v>
      </c>
      <c r="DS207">
        <v>28.1295</v>
      </c>
      <c r="DT207">
        <v>24.1143</v>
      </c>
      <c r="DU207">
        <v>58.6875</v>
      </c>
      <c r="DV207">
        <v>23</v>
      </c>
      <c r="DW207">
        <v>649.16999999999996</v>
      </c>
      <c r="DX207">
        <v>19</v>
      </c>
      <c r="DY207">
        <v>101.03</v>
      </c>
      <c r="DZ207">
        <v>105.006</v>
      </c>
    </row>
    <row r="208" spans="1:130" x14ac:dyDescent="0.25">
      <c r="A208">
        <v>192</v>
      </c>
      <c r="B208">
        <v>1560448965.5</v>
      </c>
      <c r="C208">
        <v>382</v>
      </c>
      <c r="D208" t="s">
        <v>625</v>
      </c>
      <c r="E208" t="s">
        <v>626</v>
      </c>
      <c r="G208">
        <v>1560448956.1607101</v>
      </c>
      <c r="H208">
        <f t="shared" si="58"/>
        <v>1.3433122515212389E-3</v>
      </c>
      <c r="I208">
        <f t="shared" si="59"/>
        <v>31.285981661916999</v>
      </c>
      <c r="J208">
        <f t="shared" si="60"/>
        <v>573.28064285714299</v>
      </c>
      <c r="K208">
        <f t="shared" si="61"/>
        <v>206.83218028716499</v>
      </c>
      <c r="L208">
        <f t="shared" si="62"/>
        <v>20.577624175953961</v>
      </c>
      <c r="M208">
        <f t="shared" si="63"/>
        <v>57.035387818689564</v>
      </c>
      <c r="N208">
        <f t="shared" si="64"/>
        <v>0.14169826609923325</v>
      </c>
      <c r="O208">
        <f t="shared" si="65"/>
        <v>3</v>
      </c>
      <c r="P208">
        <f t="shared" si="66"/>
        <v>0.13842907283287606</v>
      </c>
      <c r="Q208">
        <f t="shared" si="67"/>
        <v>8.6806065429437487E-2</v>
      </c>
      <c r="R208">
        <f t="shared" si="68"/>
        <v>215.02291419484922</v>
      </c>
      <c r="S208">
        <f t="shared" si="69"/>
        <v>24.613542486782151</v>
      </c>
      <c r="T208">
        <f t="shared" si="70"/>
        <v>24.280546428571448</v>
      </c>
      <c r="U208">
        <f t="shared" si="71"/>
        <v>3.0458204158902582</v>
      </c>
      <c r="V208">
        <f t="shared" si="72"/>
        <v>71.520437438731193</v>
      </c>
      <c r="W208">
        <f t="shared" si="73"/>
        <v>2.1053705995743801</v>
      </c>
      <c r="X208">
        <f t="shared" si="74"/>
        <v>2.9437328335386233</v>
      </c>
      <c r="Y208">
        <f t="shared" si="75"/>
        <v>0.9404498163158781</v>
      </c>
      <c r="Z208">
        <f t="shared" si="76"/>
        <v>-59.240070292086635</v>
      </c>
      <c r="AA208">
        <f t="shared" si="77"/>
        <v>-91.788645771431987</v>
      </c>
      <c r="AB208">
        <f t="shared" si="78"/>
        <v>-6.4067025249841789</v>
      </c>
      <c r="AC208">
        <f t="shared" si="79"/>
        <v>57.587495606346408</v>
      </c>
      <c r="AD208">
        <v>0</v>
      </c>
      <c r="AE208">
        <v>0</v>
      </c>
      <c r="AF208">
        <v>3</v>
      </c>
      <c r="AG208">
        <v>0</v>
      </c>
      <c r="AH208">
        <v>0</v>
      </c>
      <c r="AI208">
        <f t="shared" si="80"/>
        <v>1</v>
      </c>
      <c r="AJ208">
        <f t="shared" si="81"/>
        <v>0</v>
      </c>
      <c r="AK208">
        <f t="shared" si="82"/>
        <v>67776.047297901605</v>
      </c>
      <c r="AL208">
        <f t="shared" si="83"/>
        <v>1199.99928571429</v>
      </c>
      <c r="AM208">
        <f t="shared" si="84"/>
        <v>963.36041860655553</v>
      </c>
      <c r="AN208">
        <f t="shared" si="85"/>
        <v>0.80280082669642838</v>
      </c>
      <c r="AO208">
        <f t="shared" si="86"/>
        <v>0.22320090180357138</v>
      </c>
      <c r="AP208">
        <v>10</v>
      </c>
      <c r="AQ208">
        <v>1</v>
      </c>
      <c r="AR208" t="s">
        <v>237</v>
      </c>
      <c r="AS208">
        <v>1560448956.1607101</v>
      </c>
      <c r="AT208">
        <v>573.28064285714299</v>
      </c>
      <c r="AU208">
        <v>626.70567857142896</v>
      </c>
      <c r="AV208">
        <v>21.161742857142901</v>
      </c>
      <c r="AW208">
        <v>18.970339285714299</v>
      </c>
      <c r="AX208">
        <v>600.01975000000004</v>
      </c>
      <c r="AY208">
        <v>99.389635714285703</v>
      </c>
      <c r="AZ208">
        <v>9.9835157142857095E-2</v>
      </c>
      <c r="BA208">
        <v>23.713024999999998</v>
      </c>
      <c r="BB208">
        <v>24.375292857142899</v>
      </c>
      <c r="BC208">
        <v>24.1858</v>
      </c>
      <c r="BD208">
        <v>0</v>
      </c>
      <c r="BE208">
        <v>0</v>
      </c>
      <c r="BF208">
        <v>12998.157142857101</v>
      </c>
      <c r="BG208">
        <v>1039.0532142857101</v>
      </c>
      <c r="BH208">
        <v>15.823499999999999</v>
      </c>
      <c r="BI208">
        <v>1199.99928571429</v>
      </c>
      <c r="BJ208">
        <v>0.33000075000000001</v>
      </c>
      <c r="BK208">
        <v>0.33001471428571399</v>
      </c>
      <c r="BL208">
        <v>0.33001289285714303</v>
      </c>
      <c r="BM208">
        <v>9.9715732142857203E-3</v>
      </c>
      <c r="BN208">
        <v>26</v>
      </c>
      <c r="BO208">
        <v>17743.017857142899</v>
      </c>
      <c r="BP208">
        <v>1560439127</v>
      </c>
      <c r="BQ208" t="s">
        <v>238</v>
      </c>
      <c r="BR208">
        <v>2</v>
      </c>
      <c r="BS208">
        <v>-0.51400000000000001</v>
      </c>
      <c r="BT208">
        <v>2.4E-2</v>
      </c>
      <c r="BU208">
        <v>400</v>
      </c>
      <c r="BV208">
        <v>19</v>
      </c>
      <c r="BW208">
        <v>0.04</v>
      </c>
      <c r="BX208">
        <v>0.04</v>
      </c>
      <c r="BY208">
        <v>31.225931021410599</v>
      </c>
      <c r="BZ208">
        <v>2.27174275929567</v>
      </c>
      <c r="CA208">
        <v>0.22757659533083599</v>
      </c>
      <c r="CB208">
        <v>0</v>
      </c>
      <c r="CC208">
        <v>-53.352229268292703</v>
      </c>
      <c r="CD208">
        <v>-3.9501177700349199</v>
      </c>
      <c r="CE208">
        <v>0.39547497546183302</v>
      </c>
      <c r="CF208">
        <v>0</v>
      </c>
      <c r="CG208">
        <v>2.1920629268292702</v>
      </c>
      <c r="CH208">
        <v>-5.2470313588845997E-2</v>
      </c>
      <c r="CI208">
        <v>5.5408629441069703E-3</v>
      </c>
      <c r="CJ208">
        <v>1</v>
      </c>
      <c r="CK208">
        <v>1</v>
      </c>
      <c r="CL208">
        <v>3</v>
      </c>
      <c r="CM208" t="s">
        <v>254</v>
      </c>
      <c r="CN208">
        <v>1.8608100000000001</v>
      </c>
      <c r="CO208">
        <v>1.8577600000000001</v>
      </c>
      <c r="CP208">
        <v>1.8605</v>
      </c>
      <c r="CQ208">
        <v>1.8533299999999999</v>
      </c>
      <c r="CR208">
        <v>1.8518699999999999</v>
      </c>
      <c r="CS208">
        <v>1.8527199999999999</v>
      </c>
      <c r="CT208">
        <v>1.8564000000000001</v>
      </c>
      <c r="CU208">
        <v>1.8626499999999999</v>
      </c>
      <c r="CV208" t="s">
        <v>240</v>
      </c>
      <c r="CW208" t="s">
        <v>19</v>
      </c>
      <c r="CX208" t="s">
        <v>19</v>
      </c>
      <c r="CY208" t="s">
        <v>19</v>
      </c>
      <c r="CZ208" t="s">
        <v>241</v>
      </c>
      <c r="DA208" t="s">
        <v>242</v>
      </c>
      <c r="DB208" t="s">
        <v>243</v>
      </c>
      <c r="DC208" t="s">
        <v>243</v>
      </c>
      <c r="DD208" t="s">
        <v>243</v>
      </c>
      <c r="DE208" t="s">
        <v>243</v>
      </c>
      <c r="DF208">
        <v>0</v>
      </c>
      <c r="DG208">
        <v>100</v>
      </c>
      <c r="DH208">
        <v>100</v>
      </c>
      <c r="DI208">
        <v>-0.51400000000000001</v>
      </c>
      <c r="DJ208">
        <v>2.4E-2</v>
      </c>
      <c r="DK208">
        <v>3</v>
      </c>
      <c r="DL208">
        <v>635.93899999999996</v>
      </c>
      <c r="DM208">
        <v>284.59100000000001</v>
      </c>
      <c r="DN208">
        <v>22.999700000000001</v>
      </c>
      <c r="DO208">
        <v>25.406700000000001</v>
      </c>
      <c r="DP208">
        <v>30.0002</v>
      </c>
      <c r="DQ208">
        <v>25.478300000000001</v>
      </c>
      <c r="DR208">
        <v>25.489899999999999</v>
      </c>
      <c r="DS208">
        <v>28.270700000000001</v>
      </c>
      <c r="DT208">
        <v>24.1143</v>
      </c>
      <c r="DU208">
        <v>58.6875</v>
      </c>
      <c r="DV208">
        <v>23</v>
      </c>
      <c r="DW208">
        <v>654.16999999999996</v>
      </c>
      <c r="DX208">
        <v>19</v>
      </c>
      <c r="DY208">
        <v>101.03100000000001</v>
      </c>
      <c r="DZ208">
        <v>105.006</v>
      </c>
    </row>
    <row r="209" spans="1:130" x14ac:dyDescent="0.25">
      <c r="A209">
        <v>193</v>
      </c>
      <c r="B209">
        <v>1560448967.5</v>
      </c>
      <c r="C209">
        <v>384</v>
      </c>
      <c r="D209" t="s">
        <v>627</v>
      </c>
      <c r="E209" t="s">
        <v>628</v>
      </c>
      <c r="G209">
        <v>1560448958.1607101</v>
      </c>
      <c r="H209">
        <f t="shared" ref="H209:H272" si="87">AX209*AI209*(AV209-AW209)/(100*AP209*(1000-AI209*AV209))</f>
        <v>1.3425751431350467E-3</v>
      </c>
      <c r="I209">
        <f t="shared" ref="I209:I272" si="88">AX209*AI209*(AU209-AT209*(1000-AI209*AW209)/(1000-AI209*AV209))/(100*AP209)</f>
        <v>31.353300271967957</v>
      </c>
      <c r="J209">
        <f t="shared" ref="J209:J272" si="89">AT209 - IF(AI209&gt;1, I209*AP209*100/(AK209*BF209), 0)</f>
        <v>576.50114285714301</v>
      </c>
      <c r="K209">
        <f t="shared" ref="K209:K272" si="90">((Q209-H209/2)*J209-I209)/(Q209+H209/2)</f>
        <v>209.21628546322995</v>
      </c>
      <c r="L209">
        <f t="shared" ref="L209:L272" si="91">K209*(AY209+AZ209)/1000</f>
        <v>20.814872552591954</v>
      </c>
      <c r="M209">
        <f t="shared" ref="M209:M272" si="92">(AT209 - IF(AI209&gt;1, I209*AP209*100/(AK209*BF209), 0))*(AY209+AZ209)/1000</f>
        <v>57.355945252665435</v>
      </c>
      <c r="N209">
        <f t="shared" ref="N209:N272" si="93">2/((1/P209-1/O209)+SIGN(P209)*SQRT((1/P209-1/O209)*(1/P209-1/O209) + 4*AQ209/((AQ209+1)*(AQ209+1))*(2*1/P209*1/O209-1/O209*1/O209)))</f>
        <v>0.14169005572574683</v>
      </c>
      <c r="O209">
        <f t="shared" ref="O209:O272" si="94">AF209+AE209*AP209+AD209*AP209*AP209</f>
        <v>3</v>
      </c>
      <c r="P209">
        <f t="shared" ref="P209:P272" si="95">H209*(1000-(1000*0.61365*EXP(17.502*T209/(240.97+T209))/(AY209+AZ209)+AV209)/2)/(1000*0.61365*EXP(17.502*T209/(240.97+T209))/(AY209+AZ209)-AV209)</f>
        <v>0.13842123693003949</v>
      </c>
      <c r="Q209">
        <f t="shared" ref="Q209:Q272" si="96">1/((AQ209+1)/(N209/1.6)+1/(O209/1.37)) + AQ209/((AQ209+1)/(N209/1.6) + AQ209/(O209/1.37))</f>
        <v>8.6801135343762117E-2</v>
      </c>
      <c r="R209">
        <f t="shared" ref="R209:R272" si="97">(AM209*AO209)</f>
        <v>215.02280925736355</v>
      </c>
      <c r="S209">
        <f t="shared" ref="S209:S272" si="98">(BA209+(R209+2*0.95*0.0000000567*(((BA209+$B$7)+273)^4-(BA209+273)^4)-44100*H209)/(1.84*29.3*O209+8*0.95*0.0000000567*(BA209+273)^3))</f>
        <v>24.60961793926419</v>
      </c>
      <c r="T209">
        <f t="shared" ref="T209:T272" si="99">($C$7*BB209+$D$7*BC209+$E$7*S209)</f>
        <v>24.277223214285748</v>
      </c>
      <c r="U209">
        <f t="shared" ref="U209:U272" si="100">0.61365*EXP(17.502*T209/(240.97+T209))</f>
        <v>3.0452137313795937</v>
      </c>
      <c r="V209">
        <f t="shared" ref="V209:V272" si="101">(W209/X209*100)</f>
        <v>71.533055101437228</v>
      </c>
      <c r="W209">
        <f t="shared" ref="W209:W272" si="102">AV209*(AY209+AZ209)/1000</f>
        <v>2.1052205337608991</v>
      </c>
      <c r="X209">
        <f t="shared" ref="X209:X272" si="103">0.61365*EXP(17.502*BA209/(240.97+BA209))</f>
        <v>2.9430038054093979</v>
      </c>
      <c r="Y209">
        <f t="shared" ref="Y209:Y272" si="104">(U209-AV209*(AY209+AZ209)/1000)</f>
        <v>0.9399931976186946</v>
      </c>
      <c r="Z209">
        <f t="shared" ref="Z209:Z272" si="105">(-H209*44100)</f>
        <v>-59.207563812255557</v>
      </c>
      <c r="AA209">
        <f t="shared" ref="AA209:AA272" si="106">2*29.3*O209*0.92*(BA209-T209)</f>
        <v>-91.916590500007658</v>
      </c>
      <c r="AB209">
        <f t="shared" ref="AB209:AB272" si="107">2*0.95*0.0000000567*(((BA209+$B$7)+273)^4-(T209+273)^4)</f>
        <v>-6.4153918906272329</v>
      </c>
      <c r="AC209">
        <f t="shared" ref="AC209:AC272" si="108">R209+AB209+Z209+AA209</f>
        <v>57.483263054473099</v>
      </c>
      <c r="AD209">
        <v>0</v>
      </c>
      <c r="AE209">
        <v>0</v>
      </c>
      <c r="AF209">
        <v>3</v>
      </c>
      <c r="AG209">
        <v>0</v>
      </c>
      <c r="AH209">
        <v>0</v>
      </c>
      <c r="AI209">
        <f t="shared" ref="AI209:AI272" si="109">IF(AG209*$H$13&gt;=AK209,1,(AK209/(AK209-AG209*$H$13)))</f>
        <v>1</v>
      </c>
      <c r="AJ209">
        <f t="shared" ref="AJ209:AJ272" si="110">(AI209-1)*100</f>
        <v>0</v>
      </c>
      <c r="AK209">
        <f t="shared" ref="AK209:AK272" si="111">MAX(0,($B$13+$C$13*BF209)/(1+$D$13*BF209)*AY209/(BA209+273)*$E$13)</f>
        <v>67796.943971620844</v>
      </c>
      <c r="AL209">
        <f t="shared" ref="AL209:AL272" si="112">$B$11*BG209+$C$11*BH209+$D$11*BI209</f>
        <v>1199.99892857143</v>
      </c>
      <c r="AM209">
        <f t="shared" ref="AM209:AM272" si="113">AL209*AN209</f>
        <v>963.36017517764753</v>
      </c>
      <c r="AN209">
        <f t="shared" ref="AN209:AN272" si="114">($B$11*$D$9+$C$11*$D$9+$D$11*(BJ209*$E$9+BK209*$F$9+BL209*$G$9+BM209*$H$9))/($B$11+$C$11+$D$11)</f>
        <v>0.80280086276785656</v>
      </c>
      <c r="AO209">
        <f t="shared" ref="AO209:AO272" si="115">($B$11*$K$9+$C$11*$K$9+$D$11*(BJ209*$L$9+BK209*$M$9+BL209*$N$9+BM209*$O$9))/($B$11+$C$11+$D$11)</f>
        <v>0.22320084927499984</v>
      </c>
      <c r="AP209">
        <v>10</v>
      </c>
      <c r="AQ209">
        <v>1</v>
      </c>
      <c r="AR209" t="s">
        <v>237</v>
      </c>
      <c r="AS209">
        <v>1560448958.1607101</v>
      </c>
      <c r="AT209">
        <v>576.50114285714301</v>
      </c>
      <c r="AU209">
        <v>630.04371428571403</v>
      </c>
      <c r="AV209">
        <v>21.160178571428599</v>
      </c>
      <c r="AW209">
        <v>18.9700214285714</v>
      </c>
      <c r="AX209">
        <v>600.03274999999996</v>
      </c>
      <c r="AY209">
        <v>99.389771428571393</v>
      </c>
      <c r="AZ209">
        <v>9.9962396428571396E-2</v>
      </c>
      <c r="BA209">
        <v>23.7089107142857</v>
      </c>
      <c r="BB209">
        <v>24.3723285714286</v>
      </c>
      <c r="BC209">
        <v>24.182117857142899</v>
      </c>
      <c r="BD209">
        <v>0</v>
      </c>
      <c r="BE209">
        <v>0</v>
      </c>
      <c r="BF209">
        <v>13002.4035714286</v>
      </c>
      <c r="BG209">
        <v>1039.0357142857099</v>
      </c>
      <c r="BH209">
        <v>15.8260321428571</v>
      </c>
      <c r="BI209">
        <v>1199.99892857143</v>
      </c>
      <c r="BJ209">
        <v>0.33000157142857101</v>
      </c>
      <c r="BK209">
        <v>0.33001446428571402</v>
      </c>
      <c r="BL209">
        <v>0.33001235714285698</v>
      </c>
      <c r="BM209">
        <v>9.9715560714285709E-3</v>
      </c>
      <c r="BN209">
        <v>26</v>
      </c>
      <c r="BO209">
        <v>17743.017857142899</v>
      </c>
      <c r="BP209">
        <v>1560439127</v>
      </c>
      <c r="BQ209" t="s">
        <v>238</v>
      </c>
      <c r="BR209">
        <v>2</v>
      </c>
      <c r="BS209">
        <v>-0.51400000000000001</v>
      </c>
      <c r="BT209">
        <v>2.4E-2</v>
      </c>
      <c r="BU209">
        <v>400</v>
      </c>
      <c r="BV209">
        <v>19</v>
      </c>
      <c r="BW209">
        <v>0.04</v>
      </c>
      <c r="BX209">
        <v>0.04</v>
      </c>
      <c r="BY209">
        <v>31.296158206934599</v>
      </c>
      <c r="BZ209">
        <v>2.2291976940337799</v>
      </c>
      <c r="CA209">
        <v>0.22373031273656199</v>
      </c>
      <c r="CB209">
        <v>0</v>
      </c>
      <c r="CC209">
        <v>-53.4699975609756</v>
      </c>
      <c r="CD209">
        <v>-3.8239191637629601</v>
      </c>
      <c r="CE209">
        <v>0.38470798142183199</v>
      </c>
      <c r="CF209">
        <v>0</v>
      </c>
      <c r="CG209">
        <v>2.1910031707317099</v>
      </c>
      <c r="CH209">
        <v>-5.04574912892055E-2</v>
      </c>
      <c r="CI209">
        <v>5.42760084402584E-3</v>
      </c>
      <c r="CJ209">
        <v>1</v>
      </c>
      <c r="CK209">
        <v>1</v>
      </c>
      <c r="CL209">
        <v>3</v>
      </c>
      <c r="CM209" t="s">
        <v>254</v>
      </c>
      <c r="CN209">
        <v>1.8608100000000001</v>
      </c>
      <c r="CO209">
        <v>1.8577600000000001</v>
      </c>
      <c r="CP209">
        <v>1.8605</v>
      </c>
      <c r="CQ209">
        <v>1.8533299999999999</v>
      </c>
      <c r="CR209">
        <v>1.8518699999999999</v>
      </c>
      <c r="CS209">
        <v>1.8527199999999999</v>
      </c>
      <c r="CT209">
        <v>1.8564000000000001</v>
      </c>
      <c r="CU209">
        <v>1.8626499999999999</v>
      </c>
      <c r="CV209" t="s">
        <v>240</v>
      </c>
      <c r="CW209" t="s">
        <v>19</v>
      </c>
      <c r="CX209" t="s">
        <v>19</v>
      </c>
      <c r="CY209" t="s">
        <v>19</v>
      </c>
      <c r="CZ209" t="s">
        <v>241</v>
      </c>
      <c r="DA209" t="s">
        <v>242</v>
      </c>
      <c r="DB209" t="s">
        <v>243</v>
      </c>
      <c r="DC209" t="s">
        <v>243</v>
      </c>
      <c r="DD209" t="s">
        <v>243</v>
      </c>
      <c r="DE209" t="s">
        <v>243</v>
      </c>
      <c r="DF209">
        <v>0</v>
      </c>
      <c r="DG209">
        <v>100</v>
      </c>
      <c r="DH209">
        <v>100</v>
      </c>
      <c r="DI209">
        <v>-0.51400000000000001</v>
      </c>
      <c r="DJ209">
        <v>2.4E-2</v>
      </c>
      <c r="DK209">
        <v>3</v>
      </c>
      <c r="DL209">
        <v>636.58399999999995</v>
      </c>
      <c r="DM209">
        <v>284.29199999999997</v>
      </c>
      <c r="DN209">
        <v>22.999700000000001</v>
      </c>
      <c r="DO209">
        <v>25.406700000000001</v>
      </c>
      <c r="DP209">
        <v>30.0001</v>
      </c>
      <c r="DQ209">
        <v>25.478300000000001</v>
      </c>
      <c r="DR209">
        <v>25.489899999999999</v>
      </c>
      <c r="DS209">
        <v>28.353400000000001</v>
      </c>
      <c r="DT209">
        <v>24.1143</v>
      </c>
      <c r="DU209">
        <v>58.6875</v>
      </c>
      <c r="DV209">
        <v>23</v>
      </c>
      <c r="DW209">
        <v>654.16999999999996</v>
      </c>
      <c r="DX209">
        <v>19</v>
      </c>
      <c r="DY209">
        <v>101.03100000000001</v>
      </c>
      <c r="DZ209">
        <v>105.006</v>
      </c>
    </row>
    <row r="210" spans="1:130" x14ac:dyDescent="0.25">
      <c r="A210">
        <v>194</v>
      </c>
      <c r="B210">
        <v>1560448969.5</v>
      </c>
      <c r="C210">
        <v>386</v>
      </c>
      <c r="D210" t="s">
        <v>629</v>
      </c>
      <c r="E210" t="s">
        <v>630</v>
      </c>
      <c r="G210">
        <v>1560448960.1607101</v>
      </c>
      <c r="H210">
        <f t="shared" si="87"/>
        <v>1.3415842619481013E-3</v>
      </c>
      <c r="I210">
        <f t="shared" si="88"/>
        <v>31.425161704176201</v>
      </c>
      <c r="J210">
        <f t="shared" si="89"/>
        <v>579.72874999999999</v>
      </c>
      <c r="K210">
        <f t="shared" si="90"/>
        <v>211.44590125397838</v>
      </c>
      <c r="L210">
        <f t="shared" si="91"/>
        <v>21.036687286089659</v>
      </c>
      <c r="M210">
        <f t="shared" si="92"/>
        <v>57.677033946649694</v>
      </c>
      <c r="N210">
        <f t="shared" si="93"/>
        <v>0.14163808088806235</v>
      </c>
      <c r="O210">
        <f t="shared" si="94"/>
        <v>3</v>
      </c>
      <c r="P210">
        <f t="shared" si="95"/>
        <v>0.13837163215021153</v>
      </c>
      <c r="Q210">
        <f t="shared" si="96"/>
        <v>8.6769925733091086E-2</v>
      </c>
      <c r="R210">
        <f t="shared" si="97"/>
        <v>215.02268049047669</v>
      </c>
      <c r="S210">
        <f t="shared" si="98"/>
        <v>24.606243374536053</v>
      </c>
      <c r="T210">
        <f t="shared" si="99"/>
        <v>24.274425000000001</v>
      </c>
      <c r="U210">
        <f t="shared" si="100"/>
        <v>3.0447029725632482</v>
      </c>
      <c r="V210">
        <f t="shared" si="101"/>
        <v>71.543362846553848</v>
      </c>
      <c r="W210">
        <f t="shared" si="102"/>
        <v>2.1050639879792246</v>
      </c>
      <c r="X210">
        <f t="shared" si="103"/>
        <v>2.9423609741327987</v>
      </c>
      <c r="Y210">
        <f t="shared" si="104"/>
        <v>0.93963898458402362</v>
      </c>
      <c r="Z210">
        <f t="shared" si="105"/>
        <v>-59.163865951911269</v>
      </c>
      <c r="AA210">
        <f t="shared" si="106"/>
        <v>-92.050889142864094</v>
      </c>
      <c r="AB210">
        <f t="shared" si="107"/>
        <v>-6.424556848112239</v>
      </c>
      <c r="AC210">
        <f t="shared" si="108"/>
        <v>57.383368547589072</v>
      </c>
      <c r="AD210">
        <v>0</v>
      </c>
      <c r="AE210">
        <v>0</v>
      </c>
      <c r="AF210">
        <v>3</v>
      </c>
      <c r="AG210">
        <v>0</v>
      </c>
      <c r="AH210">
        <v>0</v>
      </c>
      <c r="AI210">
        <f t="shared" si="109"/>
        <v>1</v>
      </c>
      <c r="AJ210">
        <f t="shared" si="110"/>
        <v>0</v>
      </c>
      <c r="AK210">
        <f t="shared" si="111"/>
        <v>67801.5910530408</v>
      </c>
      <c r="AL210">
        <f t="shared" si="112"/>
        <v>1199.9985714285699</v>
      </c>
      <c r="AM210">
        <f t="shared" si="113"/>
        <v>963.35988396305731</v>
      </c>
      <c r="AN210">
        <f t="shared" si="114"/>
        <v>0.80280085901785714</v>
      </c>
      <c r="AO210">
        <f t="shared" si="115"/>
        <v>0.22320078308214289</v>
      </c>
      <c r="AP210">
        <v>10</v>
      </c>
      <c r="AQ210">
        <v>1</v>
      </c>
      <c r="AR210" t="s">
        <v>237</v>
      </c>
      <c r="AS210">
        <v>1560448960.1607101</v>
      </c>
      <c r="AT210">
        <v>579.72874999999999</v>
      </c>
      <c r="AU210">
        <v>633.39425000000006</v>
      </c>
      <c r="AV210">
        <v>21.1586142857143</v>
      </c>
      <c r="AW210">
        <v>18.970196428571398</v>
      </c>
      <c r="AX210">
        <v>600.06739285714298</v>
      </c>
      <c r="AY210">
        <v>99.3895642857143</v>
      </c>
      <c r="AZ210">
        <v>0.100126275</v>
      </c>
      <c r="BA210">
        <v>23.705282142857101</v>
      </c>
      <c r="BB210">
        <v>24.370007142857101</v>
      </c>
      <c r="BC210">
        <v>24.1788428571429</v>
      </c>
      <c r="BD210">
        <v>0</v>
      </c>
      <c r="BE210">
        <v>0</v>
      </c>
      <c r="BF210">
        <v>13003.25</v>
      </c>
      <c r="BG210">
        <v>1039.0178571428601</v>
      </c>
      <c r="BH210">
        <v>15.824792857142899</v>
      </c>
      <c r="BI210">
        <v>1199.9985714285699</v>
      </c>
      <c r="BJ210">
        <v>0.33000242857142897</v>
      </c>
      <c r="BK210">
        <v>0.33001425000000001</v>
      </c>
      <c r="BL210">
        <v>0.33001171428571402</v>
      </c>
      <c r="BM210">
        <v>9.9715367857142901E-3</v>
      </c>
      <c r="BN210">
        <v>26</v>
      </c>
      <c r="BO210">
        <v>17743.025000000001</v>
      </c>
      <c r="BP210">
        <v>1560439127</v>
      </c>
      <c r="BQ210" t="s">
        <v>238</v>
      </c>
      <c r="BR210">
        <v>2</v>
      </c>
      <c r="BS210">
        <v>-0.51400000000000001</v>
      </c>
      <c r="BT210">
        <v>2.4E-2</v>
      </c>
      <c r="BU210">
        <v>400</v>
      </c>
      <c r="BV210">
        <v>19</v>
      </c>
      <c r="BW210">
        <v>0.04</v>
      </c>
      <c r="BX210">
        <v>0.04</v>
      </c>
      <c r="BY210">
        <v>31.359421032970801</v>
      </c>
      <c r="BZ210">
        <v>2.0889889309081102</v>
      </c>
      <c r="CA210">
        <v>0.21195504298933701</v>
      </c>
      <c r="CB210">
        <v>0</v>
      </c>
      <c r="CC210">
        <v>-53.583824390243898</v>
      </c>
      <c r="CD210">
        <v>-3.5862919860628302</v>
      </c>
      <c r="CE210">
        <v>0.36425698833578701</v>
      </c>
      <c r="CF210">
        <v>0</v>
      </c>
      <c r="CG210">
        <v>2.1895495121951201</v>
      </c>
      <c r="CH210">
        <v>-4.9559790940765E-2</v>
      </c>
      <c r="CI210">
        <v>5.3565523819507996E-3</v>
      </c>
      <c r="CJ210">
        <v>1</v>
      </c>
      <c r="CK210">
        <v>1</v>
      </c>
      <c r="CL210">
        <v>3</v>
      </c>
      <c r="CM210" t="s">
        <v>254</v>
      </c>
      <c r="CN210">
        <v>1.8608100000000001</v>
      </c>
      <c r="CO210">
        <v>1.8577600000000001</v>
      </c>
      <c r="CP210">
        <v>1.8605</v>
      </c>
      <c r="CQ210">
        <v>1.85334</v>
      </c>
      <c r="CR210">
        <v>1.85185</v>
      </c>
      <c r="CS210">
        <v>1.8527199999999999</v>
      </c>
      <c r="CT210">
        <v>1.8564000000000001</v>
      </c>
      <c r="CU210">
        <v>1.8626499999999999</v>
      </c>
      <c r="CV210" t="s">
        <v>240</v>
      </c>
      <c r="CW210" t="s">
        <v>19</v>
      </c>
      <c r="CX210" t="s">
        <v>19</v>
      </c>
      <c r="CY210" t="s">
        <v>19</v>
      </c>
      <c r="CZ210" t="s">
        <v>241</v>
      </c>
      <c r="DA210" t="s">
        <v>242</v>
      </c>
      <c r="DB210" t="s">
        <v>243</v>
      </c>
      <c r="DC210" t="s">
        <v>243</v>
      </c>
      <c r="DD210" t="s">
        <v>243</v>
      </c>
      <c r="DE210" t="s">
        <v>243</v>
      </c>
      <c r="DF210">
        <v>0</v>
      </c>
      <c r="DG210">
        <v>100</v>
      </c>
      <c r="DH210">
        <v>100</v>
      </c>
      <c r="DI210">
        <v>-0.51400000000000001</v>
      </c>
      <c r="DJ210">
        <v>2.4E-2</v>
      </c>
      <c r="DK210">
        <v>3</v>
      </c>
      <c r="DL210">
        <v>636.14</v>
      </c>
      <c r="DM210">
        <v>284.42500000000001</v>
      </c>
      <c r="DN210">
        <v>22.999700000000001</v>
      </c>
      <c r="DO210">
        <v>25.406700000000001</v>
      </c>
      <c r="DP210">
        <v>30.0001</v>
      </c>
      <c r="DQ210">
        <v>25.478300000000001</v>
      </c>
      <c r="DR210">
        <v>25.489899999999999</v>
      </c>
      <c r="DS210">
        <v>28.474699999999999</v>
      </c>
      <c r="DT210">
        <v>24.1143</v>
      </c>
      <c r="DU210">
        <v>58.6875</v>
      </c>
      <c r="DV210">
        <v>23</v>
      </c>
      <c r="DW210">
        <v>659.17</v>
      </c>
      <c r="DX210">
        <v>19</v>
      </c>
      <c r="DY210">
        <v>101.03</v>
      </c>
      <c r="DZ210">
        <v>105.00700000000001</v>
      </c>
    </row>
    <row r="211" spans="1:130" x14ac:dyDescent="0.25">
      <c r="A211">
        <v>195</v>
      </c>
      <c r="B211">
        <v>1560448971.5</v>
      </c>
      <c r="C211">
        <v>388</v>
      </c>
      <c r="D211" t="s">
        <v>631</v>
      </c>
      <c r="E211" t="s">
        <v>632</v>
      </c>
      <c r="G211">
        <v>1560448962.1607101</v>
      </c>
      <c r="H211">
        <f t="shared" si="87"/>
        <v>1.34052964177564E-3</v>
      </c>
      <c r="I211">
        <f t="shared" si="88"/>
        <v>31.496434324601033</v>
      </c>
      <c r="J211">
        <f t="shared" si="89"/>
        <v>582.95692857142899</v>
      </c>
      <c r="K211">
        <f t="shared" si="90"/>
        <v>213.64715919400879</v>
      </c>
      <c r="L211">
        <f t="shared" si="91"/>
        <v>21.255636830882054</v>
      </c>
      <c r="M211">
        <f t="shared" si="92"/>
        <v>57.998060018708749</v>
      </c>
      <c r="N211">
        <f t="shared" si="93"/>
        <v>0.14157219476910377</v>
      </c>
      <c r="O211">
        <f t="shared" si="94"/>
        <v>3</v>
      </c>
      <c r="P211">
        <f t="shared" si="95"/>
        <v>0.13830874923820016</v>
      </c>
      <c r="Q211">
        <f t="shared" si="96"/>
        <v>8.6730362088179289E-2</v>
      </c>
      <c r="R211">
        <f t="shared" si="97"/>
        <v>215.02253560049476</v>
      </c>
      <c r="S211">
        <f t="shared" si="98"/>
        <v>24.603423932479373</v>
      </c>
      <c r="T211">
        <f t="shared" si="99"/>
        <v>24.2719410714286</v>
      </c>
      <c r="U211">
        <f t="shared" si="100"/>
        <v>3.0442496431522006</v>
      </c>
      <c r="V211">
        <f t="shared" si="101"/>
        <v>71.551842056209736</v>
      </c>
      <c r="W211">
        <f t="shared" si="102"/>
        <v>2.1049219484020392</v>
      </c>
      <c r="X211">
        <f t="shared" si="103"/>
        <v>2.9418137785306122</v>
      </c>
      <c r="Y211">
        <f t="shared" si="104"/>
        <v>0.93932769475016142</v>
      </c>
      <c r="Z211">
        <f t="shared" si="105"/>
        <v>-59.117357202305726</v>
      </c>
      <c r="AA211">
        <f t="shared" si="106"/>
        <v>-92.148797185711842</v>
      </c>
      <c r="AB211">
        <f t="shared" si="107"/>
        <v>-6.431209176750488</v>
      </c>
      <c r="AC211">
        <f t="shared" si="108"/>
        <v>57.325172035726709</v>
      </c>
      <c r="AD211">
        <v>0</v>
      </c>
      <c r="AE211">
        <v>0</v>
      </c>
      <c r="AF211">
        <v>3</v>
      </c>
      <c r="AG211">
        <v>0</v>
      </c>
      <c r="AH211">
        <v>0</v>
      </c>
      <c r="AI211">
        <f t="shared" si="109"/>
        <v>1</v>
      </c>
      <c r="AJ211">
        <f t="shared" si="110"/>
        <v>0</v>
      </c>
      <c r="AK211">
        <f t="shared" si="111"/>
        <v>67777.210242240253</v>
      </c>
      <c r="AL211">
        <f t="shared" si="112"/>
        <v>1199.99821428571</v>
      </c>
      <c r="AM211">
        <f t="shared" si="113"/>
        <v>963.35958010563104</v>
      </c>
      <c r="AN211">
        <f t="shared" si="114"/>
        <v>0.80280084473214297</v>
      </c>
      <c r="AO211">
        <f t="shared" si="115"/>
        <v>0.22320070308214285</v>
      </c>
      <c r="AP211">
        <v>10</v>
      </c>
      <c r="AQ211">
        <v>1</v>
      </c>
      <c r="AR211" t="s">
        <v>237</v>
      </c>
      <c r="AS211">
        <v>1560448962.1607101</v>
      </c>
      <c r="AT211">
        <v>582.95692857142899</v>
      </c>
      <c r="AU211">
        <v>636.74553571428601</v>
      </c>
      <c r="AV211">
        <v>21.157239285714301</v>
      </c>
      <c r="AW211">
        <v>18.970614285714301</v>
      </c>
      <c r="AX211">
        <v>600.088142857143</v>
      </c>
      <c r="AY211">
        <v>99.389207142857103</v>
      </c>
      <c r="AZ211">
        <v>0.100235689285714</v>
      </c>
      <c r="BA211">
        <v>23.702192857142901</v>
      </c>
      <c r="BB211">
        <v>24.367464285714298</v>
      </c>
      <c r="BC211">
        <v>24.176417857142901</v>
      </c>
      <c r="BD211">
        <v>0</v>
      </c>
      <c r="BE211">
        <v>0</v>
      </c>
      <c r="BF211">
        <v>12997.939285714299</v>
      </c>
      <c r="BG211">
        <v>1039.0021428571399</v>
      </c>
      <c r="BH211">
        <v>15.819978571428599</v>
      </c>
      <c r="BI211">
        <v>1199.99821428571</v>
      </c>
      <c r="BJ211">
        <v>0.330003428571429</v>
      </c>
      <c r="BK211">
        <v>0.33001399999999997</v>
      </c>
      <c r="BL211">
        <v>0.33001096428571403</v>
      </c>
      <c r="BM211">
        <v>9.9715010714285703E-3</v>
      </c>
      <c r="BN211">
        <v>26</v>
      </c>
      <c r="BO211">
        <v>17743.025000000001</v>
      </c>
      <c r="BP211">
        <v>1560439127</v>
      </c>
      <c r="BQ211" t="s">
        <v>238</v>
      </c>
      <c r="BR211">
        <v>2</v>
      </c>
      <c r="BS211">
        <v>-0.51400000000000001</v>
      </c>
      <c r="BT211">
        <v>2.4E-2</v>
      </c>
      <c r="BU211">
        <v>400</v>
      </c>
      <c r="BV211">
        <v>19</v>
      </c>
      <c r="BW211">
        <v>0.04</v>
      </c>
      <c r="BX211">
        <v>0.04</v>
      </c>
      <c r="BY211">
        <v>31.439133221570401</v>
      </c>
      <c r="BZ211">
        <v>2.0380755933880601</v>
      </c>
      <c r="CA211">
        <v>0.20629462913483099</v>
      </c>
      <c r="CB211">
        <v>0</v>
      </c>
      <c r="CC211">
        <v>-53.722934146341501</v>
      </c>
      <c r="CD211">
        <v>-3.5023066202097302</v>
      </c>
      <c r="CE211">
        <v>0.35471705977097301</v>
      </c>
      <c r="CF211">
        <v>0</v>
      </c>
      <c r="CG211">
        <v>2.18778390243902</v>
      </c>
      <c r="CH211">
        <v>-4.5593310104530403E-2</v>
      </c>
      <c r="CI211">
        <v>4.9589273417469503E-3</v>
      </c>
      <c r="CJ211">
        <v>1</v>
      </c>
      <c r="CK211">
        <v>1</v>
      </c>
      <c r="CL211">
        <v>3</v>
      </c>
      <c r="CM211" t="s">
        <v>254</v>
      </c>
      <c r="CN211">
        <v>1.8608100000000001</v>
      </c>
      <c r="CO211">
        <v>1.8577600000000001</v>
      </c>
      <c r="CP211">
        <v>1.8605</v>
      </c>
      <c r="CQ211">
        <v>1.85334</v>
      </c>
      <c r="CR211">
        <v>1.85185</v>
      </c>
      <c r="CS211">
        <v>1.8527199999999999</v>
      </c>
      <c r="CT211">
        <v>1.8564099999999999</v>
      </c>
      <c r="CU211">
        <v>1.86266</v>
      </c>
      <c r="CV211" t="s">
        <v>240</v>
      </c>
      <c r="CW211" t="s">
        <v>19</v>
      </c>
      <c r="CX211" t="s">
        <v>19</v>
      </c>
      <c r="CY211" t="s">
        <v>19</v>
      </c>
      <c r="CZ211" t="s">
        <v>241</v>
      </c>
      <c r="DA211" t="s">
        <v>242</v>
      </c>
      <c r="DB211" t="s">
        <v>243</v>
      </c>
      <c r="DC211" t="s">
        <v>243</v>
      </c>
      <c r="DD211" t="s">
        <v>243</v>
      </c>
      <c r="DE211" t="s">
        <v>243</v>
      </c>
      <c r="DF211">
        <v>0</v>
      </c>
      <c r="DG211">
        <v>100</v>
      </c>
      <c r="DH211">
        <v>100</v>
      </c>
      <c r="DI211">
        <v>-0.51400000000000001</v>
      </c>
      <c r="DJ211">
        <v>2.4E-2</v>
      </c>
      <c r="DK211">
        <v>3</v>
      </c>
      <c r="DL211">
        <v>635.89</v>
      </c>
      <c r="DM211">
        <v>284.69099999999997</v>
      </c>
      <c r="DN211">
        <v>22.999700000000001</v>
      </c>
      <c r="DO211">
        <v>25.406700000000001</v>
      </c>
      <c r="DP211">
        <v>30.0001</v>
      </c>
      <c r="DQ211">
        <v>25.479299999999999</v>
      </c>
      <c r="DR211">
        <v>25.489899999999999</v>
      </c>
      <c r="DS211">
        <v>28.615200000000002</v>
      </c>
      <c r="DT211">
        <v>24.1143</v>
      </c>
      <c r="DU211">
        <v>58.6875</v>
      </c>
      <c r="DV211">
        <v>23</v>
      </c>
      <c r="DW211">
        <v>664.17</v>
      </c>
      <c r="DX211">
        <v>19</v>
      </c>
      <c r="DY211">
        <v>101.03</v>
      </c>
      <c r="DZ211">
        <v>105.008</v>
      </c>
    </row>
    <row r="212" spans="1:130" x14ac:dyDescent="0.25">
      <c r="A212">
        <v>196</v>
      </c>
      <c r="B212">
        <v>1560448973.5</v>
      </c>
      <c r="C212">
        <v>390</v>
      </c>
      <c r="D212" t="s">
        <v>633</v>
      </c>
      <c r="E212" t="s">
        <v>634</v>
      </c>
      <c r="G212">
        <v>1560448964.1607101</v>
      </c>
      <c r="H212">
        <f t="shared" si="87"/>
        <v>1.3395672420217079E-3</v>
      </c>
      <c r="I212">
        <f t="shared" si="88"/>
        <v>31.561011680834174</v>
      </c>
      <c r="J212">
        <f t="shared" si="89"/>
        <v>586.18592857142801</v>
      </c>
      <c r="K212">
        <f t="shared" si="90"/>
        <v>215.97213373713097</v>
      </c>
      <c r="L212">
        <f t="shared" si="91"/>
        <v>21.48692050771275</v>
      </c>
      <c r="M212">
        <f t="shared" si="92"/>
        <v>58.319238838860471</v>
      </c>
      <c r="N212">
        <f t="shared" si="93"/>
        <v>0.14152499763434681</v>
      </c>
      <c r="O212">
        <f t="shared" si="94"/>
        <v>3</v>
      </c>
      <c r="P212">
        <f t="shared" si="95"/>
        <v>0.13826370260369614</v>
      </c>
      <c r="Q212">
        <f t="shared" si="96"/>
        <v>8.6702020454956369E-2</v>
      </c>
      <c r="R212">
        <f t="shared" si="97"/>
        <v>215.02229368250545</v>
      </c>
      <c r="S212">
        <f t="shared" si="98"/>
        <v>24.601362100179088</v>
      </c>
      <c r="T212">
        <f t="shared" si="99"/>
        <v>24.269287499999997</v>
      </c>
      <c r="U212">
        <f t="shared" si="100"/>
        <v>3.0437654182600444</v>
      </c>
      <c r="V212">
        <f t="shared" si="101"/>
        <v>71.557790643792501</v>
      </c>
      <c r="W212">
        <f t="shared" si="102"/>
        <v>2.1048045603443546</v>
      </c>
      <c r="X212">
        <f t="shared" si="103"/>
        <v>2.9414051795168756</v>
      </c>
      <c r="Y212">
        <f t="shared" si="104"/>
        <v>0.93896085791568984</v>
      </c>
      <c r="Z212">
        <f t="shared" si="105"/>
        <v>-59.074915373157317</v>
      </c>
      <c r="AA212">
        <f t="shared" si="106"/>
        <v>-92.092767214287733</v>
      </c>
      <c r="AB212">
        <f t="shared" si="107"/>
        <v>-6.427137714085335</v>
      </c>
      <c r="AC212">
        <f t="shared" si="108"/>
        <v>57.427473380975044</v>
      </c>
      <c r="AD212">
        <v>0</v>
      </c>
      <c r="AE212">
        <v>0</v>
      </c>
      <c r="AF212">
        <v>3</v>
      </c>
      <c r="AG212">
        <v>0</v>
      </c>
      <c r="AH212">
        <v>0</v>
      </c>
      <c r="AI212">
        <f t="shared" si="109"/>
        <v>1</v>
      </c>
      <c r="AJ212">
        <f t="shared" si="110"/>
        <v>0</v>
      </c>
      <c r="AK212">
        <f t="shared" si="111"/>
        <v>67761.059943033877</v>
      </c>
      <c r="AL212">
        <f t="shared" si="112"/>
        <v>1199.9974999999999</v>
      </c>
      <c r="AM212">
        <f t="shared" si="113"/>
        <v>963.35903099783673</v>
      </c>
      <c r="AN212">
        <f t="shared" si="114"/>
        <v>0.80280086499999936</v>
      </c>
      <c r="AO212">
        <f t="shared" si="115"/>
        <v>0.22320057918571409</v>
      </c>
      <c r="AP212">
        <v>10</v>
      </c>
      <c r="AQ212">
        <v>1</v>
      </c>
      <c r="AR212" t="s">
        <v>237</v>
      </c>
      <c r="AS212">
        <v>1560448964.1607101</v>
      </c>
      <c r="AT212">
        <v>586.18592857142801</v>
      </c>
      <c r="AU212">
        <v>640.088142857143</v>
      </c>
      <c r="AV212">
        <v>21.156085714285702</v>
      </c>
      <c r="AW212">
        <v>18.971039285714301</v>
      </c>
      <c r="AX212">
        <v>600.09124999999995</v>
      </c>
      <c r="AY212">
        <v>99.389082142857106</v>
      </c>
      <c r="AZ212">
        <v>0.100236853571429</v>
      </c>
      <c r="BA212">
        <v>23.699885714285699</v>
      </c>
      <c r="BB212">
        <v>24.3640714285714</v>
      </c>
      <c r="BC212">
        <v>24.174503571428598</v>
      </c>
      <c r="BD212">
        <v>0</v>
      </c>
      <c r="BE212">
        <v>0</v>
      </c>
      <c r="BF212">
        <v>12994.392857142901</v>
      </c>
      <c r="BG212">
        <v>1038.9914285714301</v>
      </c>
      <c r="BH212">
        <v>15.814021428571399</v>
      </c>
      <c r="BI212">
        <v>1199.9974999999999</v>
      </c>
      <c r="BJ212">
        <v>0.330005071428571</v>
      </c>
      <c r="BK212">
        <v>0.33001332142857098</v>
      </c>
      <c r="BL212">
        <v>0.33001000000000003</v>
      </c>
      <c r="BM212">
        <v>9.9714399999999998E-3</v>
      </c>
      <c r="BN212">
        <v>26</v>
      </c>
      <c r="BO212">
        <v>17743.025000000001</v>
      </c>
      <c r="BP212">
        <v>1560439127</v>
      </c>
      <c r="BQ212" t="s">
        <v>238</v>
      </c>
      <c r="BR212">
        <v>2</v>
      </c>
      <c r="BS212">
        <v>-0.51400000000000001</v>
      </c>
      <c r="BT212">
        <v>2.4E-2</v>
      </c>
      <c r="BU212">
        <v>400</v>
      </c>
      <c r="BV212">
        <v>19</v>
      </c>
      <c r="BW212">
        <v>0.04</v>
      </c>
      <c r="BX212">
        <v>0.04</v>
      </c>
      <c r="BY212">
        <v>31.509546273501499</v>
      </c>
      <c r="BZ212">
        <v>2.0518042148553599</v>
      </c>
      <c r="CA212">
        <v>0.20755390012497801</v>
      </c>
      <c r="CB212">
        <v>0</v>
      </c>
      <c r="CC212">
        <v>-53.838439024390198</v>
      </c>
      <c r="CD212">
        <v>-3.5601867595821499</v>
      </c>
      <c r="CE212">
        <v>0.360753007781555</v>
      </c>
      <c r="CF212">
        <v>0</v>
      </c>
      <c r="CG212">
        <v>2.1860197560975601</v>
      </c>
      <c r="CH212">
        <v>-3.9761184668982499E-2</v>
      </c>
      <c r="CI212">
        <v>4.3099711321566399E-3</v>
      </c>
      <c r="CJ212">
        <v>1</v>
      </c>
      <c r="CK212">
        <v>1</v>
      </c>
      <c r="CL212">
        <v>3</v>
      </c>
      <c r="CM212" t="s">
        <v>254</v>
      </c>
      <c r="CN212">
        <v>1.8608100000000001</v>
      </c>
      <c r="CO212">
        <v>1.8577600000000001</v>
      </c>
      <c r="CP212">
        <v>1.8605</v>
      </c>
      <c r="CQ212">
        <v>1.8533299999999999</v>
      </c>
      <c r="CR212">
        <v>1.8518399999999999</v>
      </c>
      <c r="CS212">
        <v>1.8527199999999999</v>
      </c>
      <c r="CT212">
        <v>1.8564000000000001</v>
      </c>
      <c r="CU212">
        <v>1.8626499999999999</v>
      </c>
      <c r="CV212" t="s">
        <v>240</v>
      </c>
      <c r="CW212" t="s">
        <v>19</v>
      </c>
      <c r="CX212" t="s">
        <v>19</v>
      </c>
      <c r="CY212" t="s">
        <v>19</v>
      </c>
      <c r="CZ212" t="s">
        <v>241</v>
      </c>
      <c r="DA212" t="s">
        <v>242</v>
      </c>
      <c r="DB212" t="s">
        <v>243</v>
      </c>
      <c r="DC212" t="s">
        <v>243</v>
      </c>
      <c r="DD212" t="s">
        <v>243</v>
      </c>
      <c r="DE212" t="s">
        <v>243</v>
      </c>
      <c r="DF212">
        <v>0</v>
      </c>
      <c r="DG212">
        <v>100</v>
      </c>
      <c r="DH212">
        <v>100</v>
      </c>
      <c r="DI212">
        <v>-0.51400000000000001</v>
      </c>
      <c r="DJ212">
        <v>2.4E-2</v>
      </c>
      <c r="DK212">
        <v>3</v>
      </c>
      <c r="DL212">
        <v>636.65</v>
      </c>
      <c r="DM212">
        <v>284.59100000000001</v>
      </c>
      <c r="DN212">
        <v>22.999700000000001</v>
      </c>
      <c r="DO212">
        <v>25.406700000000001</v>
      </c>
      <c r="DP212">
        <v>30.0001</v>
      </c>
      <c r="DQ212">
        <v>25.480399999999999</v>
      </c>
      <c r="DR212">
        <v>25.489899999999999</v>
      </c>
      <c r="DS212">
        <v>28.7026</v>
      </c>
      <c r="DT212">
        <v>24.1143</v>
      </c>
      <c r="DU212">
        <v>58.6875</v>
      </c>
      <c r="DV212">
        <v>23</v>
      </c>
      <c r="DW212">
        <v>664.17</v>
      </c>
      <c r="DX212">
        <v>19</v>
      </c>
      <c r="DY212">
        <v>101.03</v>
      </c>
      <c r="DZ212">
        <v>105.008</v>
      </c>
    </row>
    <row r="213" spans="1:130" x14ac:dyDescent="0.25">
      <c r="A213">
        <v>197</v>
      </c>
      <c r="B213">
        <v>1560448975.5</v>
      </c>
      <c r="C213">
        <v>392</v>
      </c>
      <c r="D213" t="s">
        <v>635</v>
      </c>
      <c r="E213" t="s">
        <v>636</v>
      </c>
      <c r="G213">
        <v>1560448966.1607101</v>
      </c>
      <c r="H213">
        <f t="shared" si="87"/>
        <v>1.3387638328913457E-3</v>
      </c>
      <c r="I213">
        <f t="shared" si="88"/>
        <v>31.627206628147157</v>
      </c>
      <c r="J213">
        <f t="shared" si="89"/>
        <v>589.41460714285699</v>
      </c>
      <c r="K213">
        <f t="shared" si="90"/>
        <v>218.27687430395579</v>
      </c>
      <c r="L213">
        <f t="shared" si="91"/>
        <v>21.716221201345263</v>
      </c>
      <c r="M213">
        <f t="shared" si="92"/>
        <v>58.64046765757783</v>
      </c>
      <c r="N213">
        <f t="shared" si="93"/>
        <v>0.14147774748266093</v>
      </c>
      <c r="O213">
        <f t="shared" si="94"/>
        <v>3</v>
      </c>
      <c r="P213">
        <f t="shared" si="95"/>
        <v>0.13821860467440569</v>
      </c>
      <c r="Q213">
        <f t="shared" si="96"/>
        <v>8.667364661048324E-2</v>
      </c>
      <c r="R213">
        <f t="shared" si="97"/>
        <v>215.02208131729674</v>
      </c>
      <c r="S213">
        <f t="shared" si="98"/>
        <v>24.600152235992276</v>
      </c>
      <c r="T213">
        <f t="shared" si="99"/>
        <v>24.267366071428597</v>
      </c>
      <c r="U213">
        <f t="shared" si="100"/>
        <v>3.0434148371525827</v>
      </c>
      <c r="V213">
        <f t="shared" si="101"/>
        <v>71.560622008038166</v>
      </c>
      <c r="W213">
        <f t="shared" si="102"/>
        <v>2.1047086201468419</v>
      </c>
      <c r="X213">
        <f t="shared" si="103"/>
        <v>2.941154731593064</v>
      </c>
      <c r="Y213">
        <f t="shared" si="104"/>
        <v>0.93870621700574075</v>
      </c>
      <c r="Z213">
        <f t="shared" si="105"/>
        <v>-59.039485030508345</v>
      </c>
      <c r="AA213">
        <f t="shared" si="106"/>
        <v>-92.010743957151917</v>
      </c>
      <c r="AB213">
        <f t="shared" si="107"/>
        <v>-6.4213051284069556</v>
      </c>
      <c r="AC213">
        <f t="shared" si="108"/>
        <v>57.55054720122952</v>
      </c>
      <c r="AD213">
        <v>0</v>
      </c>
      <c r="AE213">
        <v>0</v>
      </c>
      <c r="AF213">
        <v>3</v>
      </c>
      <c r="AG213">
        <v>0</v>
      </c>
      <c r="AH213">
        <v>0</v>
      </c>
      <c r="AI213">
        <f t="shared" si="109"/>
        <v>1</v>
      </c>
      <c r="AJ213">
        <f t="shared" si="110"/>
        <v>0</v>
      </c>
      <c r="AK213">
        <f t="shared" si="111"/>
        <v>67772.319561920813</v>
      </c>
      <c r="AL213">
        <f t="shared" si="112"/>
        <v>1199.9967857142899</v>
      </c>
      <c r="AM213">
        <f t="shared" si="113"/>
        <v>963.35859599685205</v>
      </c>
      <c r="AN213">
        <f t="shared" si="114"/>
        <v>0.80280098035714276</v>
      </c>
      <c r="AO213">
        <f t="shared" si="115"/>
        <v>0.2232004595285714</v>
      </c>
      <c r="AP213">
        <v>10</v>
      </c>
      <c r="AQ213">
        <v>1</v>
      </c>
      <c r="AR213" t="s">
        <v>237</v>
      </c>
      <c r="AS213">
        <v>1560448966.1607101</v>
      </c>
      <c r="AT213">
        <v>589.41460714285699</v>
      </c>
      <c r="AU213">
        <v>643.43410714285699</v>
      </c>
      <c r="AV213">
        <v>21.155117857142901</v>
      </c>
      <c r="AW213">
        <v>18.971357142857102</v>
      </c>
      <c r="AX213">
        <v>600.08503571428605</v>
      </c>
      <c r="AY213">
        <v>99.389192857142802</v>
      </c>
      <c r="AZ213">
        <v>0.100142742857143</v>
      </c>
      <c r="BA213">
        <v>23.698471428571398</v>
      </c>
      <c r="BB213">
        <v>24.362142857142899</v>
      </c>
      <c r="BC213">
        <v>24.172589285714299</v>
      </c>
      <c r="BD213">
        <v>0</v>
      </c>
      <c r="BE213">
        <v>0</v>
      </c>
      <c r="BF213">
        <v>12996.714285714301</v>
      </c>
      <c r="BG213">
        <v>1038.9875</v>
      </c>
      <c r="BH213">
        <v>15.8080642857143</v>
      </c>
      <c r="BI213">
        <v>1199.9967857142899</v>
      </c>
      <c r="BJ213">
        <v>0.33000696428571402</v>
      </c>
      <c r="BK213">
        <v>0.33001232142857101</v>
      </c>
      <c r="BL213">
        <v>0.33000917857142897</v>
      </c>
      <c r="BM213">
        <v>9.9713600000000003E-3</v>
      </c>
      <c r="BN213">
        <v>26</v>
      </c>
      <c r="BO213">
        <v>17743.039285714302</v>
      </c>
      <c r="BP213">
        <v>1560439127</v>
      </c>
      <c r="BQ213" t="s">
        <v>238</v>
      </c>
      <c r="BR213">
        <v>2</v>
      </c>
      <c r="BS213">
        <v>-0.51400000000000001</v>
      </c>
      <c r="BT213">
        <v>2.4E-2</v>
      </c>
      <c r="BU213">
        <v>400</v>
      </c>
      <c r="BV213">
        <v>19</v>
      </c>
      <c r="BW213">
        <v>0.04</v>
      </c>
      <c r="BX213">
        <v>0.04</v>
      </c>
      <c r="BY213">
        <v>31.565597462669199</v>
      </c>
      <c r="BZ213">
        <v>1.9434946553441399</v>
      </c>
      <c r="CA213">
        <v>0.19890828060962201</v>
      </c>
      <c r="CB213">
        <v>0</v>
      </c>
      <c r="CC213">
        <v>-53.939836585365804</v>
      </c>
      <c r="CD213">
        <v>-3.41659651568022</v>
      </c>
      <c r="CE213">
        <v>0.349051657897543</v>
      </c>
      <c r="CF213">
        <v>0</v>
      </c>
      <c r="CG213">
        <v>2.1845504878048798</v>
      </c>
      <c r="CH213">
        <v>-3.4541393728208802E-2</v>
      </c>
      <c r="CI213">
        <v>3.7548855662596298E-3</v>
      </c>
      <c r="CJ213">
        <v>1</v>
      </c>
      <c r="CK213">
        <v>1</v>
      </c>
      <c r="CL213">
        <v>3</v>
      </c>
      <c r="CM213" t="s">
        <v>254</v>
      </c>
      <c r="CN213">
        <v>1.8608100000000001</v>
      </c>
      <c r="CO213">
        <v>1.8577600000000001</v>
      </c>
      <c r="CP213">
        <v>1.8605</v>
      </c>
      <c r="CQ213">
        <v>1.8533299999999999</v>
      </c>
      <c r="CR213">
        <v>1.85185</v>
      </c>
      <c r="CS213">
        <v>1.8527199999999999</v>
      </c>
      <c r="CT213">
        <v>1.8564000000000001</v>
      </c>
      <c r="CU213">
        <v>1.8626400000000001</v>
      </c>
      <c r="CV213" t="s">
        <v>240</v>
      </c>
      <c r="CW213" t="s">
        <v>19</v>
      </c>
      <c r="CX213" t="s">
        <v>19</v>
      </c>
      <c r="CY213" t="s">
        <v>19</v>
      </c>
      <c r="CZ213" t="s">
        <v>241</v>
      </c>
      <c r="DA213" t="s">
        <v>242</v>
      </c>
      <c r="DB213" t="s">
        <v>243</v>
      </c>
      <c r="DC213" t="s">
        <v>243</v>
      </c>
      <c r="DD213" t="s">
        <v>243</v>
      </c>
      <c r="DE213" t="s">
        <v>243</v>
      </c>
      <c r="DF213">
        <v>0</v>
      </c>
      <c r="DG213">
        <v>100</v>
      </c>
      <c r="DH213">
        <v>100</v>
      </c>
      <c r="DI213">
        <v>-0.51400000000000001</v>
      </c>
      <c r="DJ213">
        <v>2.4E-2</v>
      </c>
      <c r="DK213">
        <v>3</v>
      </c>
      <c r="DL213">
        <v>636.41</v>
      </c>
      <c r="DM213">
        <v>284.59300000000002</v>
      </c>
      <c r="DN213">
        <v>22.9999</v>
      </c>
      <c r="DO213">
        <v>25.406700000000001</v>
      </c>
      <c r="DP213">
        <v>30.0001</v>
      </c>
      <c r="DQ213">
        <v>25.480499999999999</v>
      </c>
      <c r="DR213">
        <v>25.490200000000002</v>
      </c>
      <c r="DS213">
        <v>28.823</v>
      </c>
      <c r="DT213">
        <v>24.1143</v>
      </c>
      <c r="DU213">
        <v>58.6875</v>
      </c>
      <c r="DV213">
        <v>23</v>
      </c>
      <c r="DW213">
        <v>669.17</v>
      </c>
      <c r="DX213">
        <v>19</v>
      </c>
      <c r="DY213">
        <v>101.03</v>
      </c>
      <c r="DZ213">
        <v>105.008</v>
      </c>
    </row>
    <row r="214" spans="1:130" x14ac:dyDescent="0.25">
      <c r="A214">
        <v>198</v>
      </c>
      <c r="B214">
        <v>1560448977.5</v>
      </c>
      <c r="C214">
        <v>394</v>
      </c>
      <c r="D214" t="s">
        <v>637</v>
      </c>
      <c r="E214" t="s">
        <v>638</v>
      </c>
      <c r="G214">
        <v>1560448968.1607101</v>
      </c>
      <c r="H214">
        <f t="shared" si="87"/>
        <v>1.3381899630846084E-3</v>
      </c>
      <c r="I214">
        <f t="shared" si="88"/>
        <v>31.690381697241911</v>
      </c>
      <c r="J214">
        <f t="shared" si="89"/>
        <v>592.64739285714302</v>
      </c>
      <c r="K214">
        <f t="shared" si="90"/>
        <v>220.58050015677728</v>
      </c>
      <c r="L214">
        <f t="shared" si="91"/>
        <v>21.945415276910602</v>
      </c>
      <c r="M214">
        <f t="shared" si="92"/>
        <v>58.962116505241688</v>
      </c>
      <c r="N214">
        <f t="shared" si="93"/>
        <v>0.14141559854642</v>
      </c>
      <c r="O214">
        <f t="shared" si="94"/>
        <v>3</v>
      </c>
      <c r="P214">
        <f t="shared" si="95"/>
        <v>0.13815928553660259</v>
      </c>
      <c r="Q214">
        <f t="shared" si="96"/>
        <v>8.663632543427334E-2</v>
      </c>
      <c r="R214">
        <f t="shared" si="97"/>
        <v>215.02199387051058</v>
      </c>
      <c r="S214">
        <f t="shared" si="98"/>
        <v>24.59961985635395</v>
      </c>
      <c r="T214">
        <f t="shared" si="99"/>
        <v>24.266969642857148</v>
      </c>
      <c r="U214">
        <f t="shared" si="100"/>
        <v>3.043342509755893</v>
      </c>
      <c r="V214">
        <f t="shared" si="101"/>
        <v>71.561034224074191</v>
      </c>
      <c r="W214">
        <f t="shared" si="102"/>
        <v>2.104634757902768</v>
      </c>
      <c r="X214">
        <f t="shared" si="103"/>
        <v>2.9410345738054433</v>
      </c>
      <c r="Y214">
        <f t="shared" si="104"/>
        <v>0.93870775185312505</v>
      </c>
      <c r="Z214">
        <f t="shared" si="105"/>
        <v>-59.014177372031234</v>
      </c>
      <c r="AA214">
        <f t="shared" si="106"/>
        <v>-92.056376614279628</v>
      </c>
      <c r="AB214">
        <f t="shared" si="107"/>
        <v>-6.4244548931960308</v>
      </c>
      <c r="AC214">
        <f t="shared" si="108"/>
        <v>57.526984991003673</v>
      </c>
      <c r="AD214">
        <v>0</v>
      </c>
      <c r="AE214">
        <v>0</v>
      </c>
      <c r="AF214">
        <v>3</v>
      </c>
      <c r="AG214">
        <v>0</v>
      </c>
      <c r="AH214">
        <v>0</v>
      </c>
      <c r="AI214">
        <f t="shared" si="109"/>
        <v>1</v>
      </c>
      <c r="AJ214">
        <f t="shared" si="110"/>
        <v>0</v>
      </c>
      <c r="AK214">
        <f t="shared" si="111"/>
        <v>67777.736039637588</v>
      </c>
      <c r="AL214">
        <f t="shared" si="112"/>
        <v>1199.9967857142899</v>
      </c>
      <c r="AM214">
        <f t="shared" si="113"/>
        <v>963.35869242516617</v>
      </c>
      <c r="AN214">
        <f t="shared" si="114"/>
        <v>0.80280106071428636</v>
      </c>
      <c r="AO214">
        <f t="shared" si="115"/>
        <v>0.22320034641428591</v>
      </c>
      <c r="AP214">
        <v>10</v>
      </c>
      <c r="AQ214">
        <v>1</v>
      </c>
      <c r="AR214" t="s">
        <v>237</v>
      </c>
      <c r="AS214">
        <v>1560448968.1607101</v>
      </c>
      <c r="AT214">
        <v>592.64739285714302</v>
      </c>
      <c r="AU214">
        <v>646.778428571429</v>
      </c>
      <c r="AV214">
        <v>21.154367857142901</v>
      </c>
      <c r="AW214">
        <v>18.971557142857101</v>
      </c>
      <c r="AX214">
        <v>600.089321428571</v>
      </c>
      <c r="AY214">
        <v>99.389239285714297</v>
      </c>
      <c r="AZ214">
        <v>0.100131992857143</v>
      </c>
      <c r="BA214">
        <v>23.6977928571429</v>
      </c>
      <c r="BB214">
        <v>24.3629035714286</v>
      </c>
      <c r="BC214">
        <v>24.171035714285701</v>
      </c>
      <c r="BD214">
        <v>0</v>
      </c>
      <c r="BE214">
        <v>0</v>
      </c>
      <c r="BF214">
        <v>12997.8321428571</v>
      </c>
      <c r="BG214">
        <v>1038.9839285714299</v>
      </c>
      <c r="BH214">
        <v>15.8014178571429</v>
      </c>
      <c r="BI214">
        <v>1199.9967857142899</v>
      </c>
      <c r="BJ214">
        <v>0.33000878571428599</v>
      </c>
      <c r="BK214">
        <v>0.330011892857143</v>
      </c>
      <c r="BL214">
        <v>0.33000792857142902</v>
      </c>
      <c r="BM214">
        <v>9.9712771428571399E-3</v>
      </c>
      <c r="BN214">
        <v>26</v>
      </c>
      <c r="BO214">
        <v>17743.053571428602</v>
      </c>
      <c r="BP214">
        <v>1560439127</v>
      </c>
      <c r="BQ214" t="s">
        <v>238</v>
      </c>
      <c r="BR214">
        <v>2</v>
      </c>
      <c r="BS214">
        <v>-0.51400000000000001</v>
      </c>
      <c r="BT214">
        <v>2.4E-2</v>
      </c>
      <c r="BU214">
        <v>400</v>
      </c>
      <c r="BV214">
        <v>19</v>
      </c>
      <c r="BW214">
        <v>0.04</v>
      </c>
      <c r="BX214">
        <v>0.04</v>
      </c>
      <c r="BY214">
        <v>31.636040583027601</v>
      </c>
      <c r="BZ214">
        <v>1.82413073791503</v>
      </c>
      <c r="CA214">
        <v>0.185931139401181</v>
      </c>
      <c r="CB214">
        <v>0</v>
      </c>
      <c r="CC214">
        <v>-54.066941463414601</v>
      </c>
      <c r="CD214">
        <v>-3.1822912891986199</v>
      </c>
      <c r="CE214">
        <v>0.32315861164571402</v>
      </c>
      <c r="CF214">
        <v>0</v>
      </c>
      <c r="CG214">
        <v>2.18343682926829</v>
      </c>
      <c r="CH214">
        <v>-2.96038327526063E-2</v>
      </c>
      <c r="CI214">
        <v>3.2982008687844899E-3</v>
      </c>
      <c r="CJ214">
        <v>1</v>
      </c>
      <c r="CK214">
        <v>1</v>
      </c>
      <c r="CL214">
        <v>3</v>
      </c>
      <c r="CM214" t="s">
        <v>254</v>
      </c>
      <c r="CN214">
        <v>1.8608100000000001</v>
      </c>
      <c r="CO214">
        <v>1.8577600000000001</v>
      </c>
      <c r="CP214">
        <v>1.8605</v>
      </c>
      <c r="CQ214">
        <v>1.8533299999999999</v>
      </c>
      <c r="CR214">
        <v>1.8518399999999999</v>
      </c>
      <c r="CS214">
        <v>1.8527199999999999</v>
      </c>
      <c r="CT214">
        <v>1.85639</v>
      </c>
      <c r="CU214">
        <v>1.8626499999999999</v>
      </c>
      <c r="CV214" t="s">
        <v>240</v>
      </c>
      <c r="CW214" t="s">
        <v>19</v>
      </c>
      <c r="CX214" t="s">
        <v>19</v>
      </c>
      <c r="CY214" t="s">
        <v>19</v>
      </c>
      <c r="CZ214" t="s">
        <v>241</v>
      </c>
      <c r="DA214" t="s">
        <v>242</v>
      </c>
      <c r="DB214" t="s">
        <v>243</v>
      </c>
      <c r="DC214" t="s">
        <v>243</v>
      </c>
      <c r="DD214" t="s">
        <v>243</v>
      </c>
      <c r="DE214" t="s">
        <v>243</v>
      </c>
      <c r="DF214">
        <v>0</v>
      </c>
      <c r="DG214">
        <v>100</v>
      </c>
      <c r="DH214">
        <v>100</v>
      </c>
      <c r="DI214">
        <v>-0.51400000000000001</v>
      </c>
      <c r="DJ214">
        <v>2.4E-2</v>
      </c>
      <c r="DK214">
        <v>3</v>
      </c>
      <c r="DL214">
        <v>635.88599999999997</v>
      </c>
      <c r="DM214">
        <v>284.73099999999999</v>
      </c>
      <c r="DN214">
        <v>23.0001</v>
      </c>
      <c r="DO214">
        <v>25.406700000000001</v>
      </c>
      <c r="DP214">
        <v>30.0001</v>
      </c>
      <c r="DQ214">
        <v>25.480499999999999</v>
      </c>
      <c r="DR214">
        <v>25.491299999999999</v>
      </c>
      <c r="DS214">
        <v>28.962700000000002</v>
      </c>
      <c r="DT214">
        <v>24.1143</v>
      </c>
      <c r="DU214">
        <v>58.6875</v>
      </c>
      <c r="DV214">
        <v>23</v>
      </c>
      <c r="DW214">
        <v>674.17</v>
      </c>
      <c r="DX214">
        <v>19</v>
      </c>
      <c r="DY214">
        <v>101.03</v>
      </c>
      <c r="DZ214">
        <v>105.00700000000001</v>
      </c>
    </row>
    <row r="215" spans="1:130" x14ac:dyDescent="0.25">
      <c r="A215">
        <v>199</v>
      </c>
      <c r="B215">
        <v>1560448979.5</v>
      </c>
      <c r="C215">
        <v>396</v>
      </c>
      <c r="D215" t="s">
        <v>639</v>
      </c>
      <c r="E215" t="s">
        <v>640</v>
      </c>
      <c r="G215">
        <v>1560448970.1607101</v>
      </c>
      <c r="H215">
        <f t="shared" si="87"/>
        <v>1.3378802773831445E-3</v>
      </c>
      <c r="I215">
        <f t="shared" si="88"/>
        <v>31.746706479512127</v>
      </c>
      <c r="J215">
        <f t="shared" si="89"/>
        <v>595.88175000000001</v>
      </c>
      <c r="K215">
        <f t="shared" si="90"/>
        <v>222.99890561791733</v>
      </c>
      <c r="L215">
        <f t="shared" si="91"/>
        <v>22.185988045697403</v>
      </c>
      <c r="M215">
        <f t="shared" si="92"/>
        <v>59.283812830904942</v>
      </c>
      <c r="N215">
        <f t="shared" si="93"/>
        <v>0.14136776609292237</v>
      </c>
      <c r="O215">
        <f t="shared" si="94"/>
        <v>3</v>
      </c>
      <c r="P215">
        <f t="shared" si="95"/>
        <v>0.13811363019823755</v>
      </c>
      <c r="Q215">
        <f t="shared" si="96"/>
        <v>8.6607601034500159E-2</v>
      </c>
      <c r="R215">
        <f t="shared" si="97"/>
        <v>215.02202558673679</v>
      </c>
      <c r="S215">
        <f t="shared" si="98"/>
        <v>24.599384887629544</v>
      </c>
      <c r="T215">
        <f t="shared" si="99"/>
        <v>24.267085714285699</v>
      </c>
      <c r="U215">
        <f t="shared" si="100"/>
        <v>3.0433636865407832</v>
      </c>
      <c r="V215">
        <f t="shared" si="101"/>
        <v>71.559986798249767</v>
      </c>
      <c r="W215">
        <f t="shared" si="102"/>
        <v>2.1045641292041681</v>
      </c>
      <c r="X215">
        <f t="shared" si="103"/>
        <v>2.9409789232320569</v>
      </c>
      <c r="Y215">
        <f t="shared" si="104"/>
        <v>0.93879955733661502</v>
      </c>
      <c r="Z215">
        <f t="shared" si="105"/>
        <v>-59.000520232596671</v>
      </c>
      <c r="AA215">
        <f t="shared" si="106"/>
        <v>-92.12598085713563</v>
      </c>
      <c r="AB215">
        <f t="shared" si="107"/>
        <v>-6.4293060248925533</v>
      </c>
      <c r="AC215">
        <f t="shared" si="108"/>
        <v>57.466218472111933</v>
      </c>
      <c r="AD215">
        <v>0</v>
      </c>
      <c r="AE215">
        <v>0</v>
      </c>
      <c r="AF215">
        <v>3</v>
      </c>
      <c r="AG215">
        <v>0</v>
      </c>
      <c r="AH215">
        <v>0</v>
      </c>
      <c r="AI215">
        <f t="shared" si="109"/>
        <v>1</v>
      </c>
      <c r="AJ215">
        <f t="shared" si="110"/>
        <v>0</v>
      </c>
      <c r="AK215">
        <f t="shared" si="111"/>
        <v>67790.746998657181</v>
      </c>
      <c r="AL215">
        <f t="shared" si="112"/>
        <v>1199.9974999999999</v>
      </c>
      <c r="AM215">
        <f t="shared" si="113"/>
        <v>963.35931760438359</v>
      </c>
      <c r="AN215">
        <f t="shared" si="114"/>
        <v>0.80280110383928605</v>
      </c>
      <c r="AO215">
        <f t="shared" si="115"/>
        <v>0.2232002344892858</v>
      </c>
      <c r="AP215">
        <v>10</v>
      </c>
      <c r="AQ215">
        <v>1</v>
      </c>
      <c r="AR215" t="s">
        <v>237</v>
      </c>
      <c r="AS215">
        <v>1560448970.1607101</v>
      </c>
      <c r="AT215">
        <v>595.88175000000001</v>
      </c>
      <c r="AU215">
        <v>650.11346428571403</v>
      </c>
      <c r="AV215">
        <v>21.1536892857143</v>
      </c>
      <c r="AW215">
        <v>18.971385714285699</v>
      </c>
      <c r="AX215">
        <v>600.09028571428598</v>
      </c>
      <c r="AY215">
        <v>99.389078571428598</v>
      </c>
      <c r="AZ215">
        <v>0.10014530714285701</v>
      </c>
      <c r="BA215">
        <v>23.697478571428601</v>
      </c>
      <c r="BB215">
        <v>24.363835714285699</v>
      </c>
      <c r="BC215">
        <v>24.170335714285699</v>
      </c>
      <c r="BD215">
        <v>0</v>
      </c>
      <c r="BE215">
        <v>0</v>
      </c>
      <c r="BF215">
        <v>13000.6214285714</v>
      </c>
      <c r="BG215">
        <v>1038.97535714286</v>
      </c>
      <c r="BH215">
        <v>15.793035714285701</v>
      </c>
      <c r="BI215">
        <v>1199.9974999999999</v>
      </c>
      <c r="BJ215">
        <v>0.33001042857142898</v>
      </c>
      <c r="BK215">
        <v>0.33001146428571398</v>
      </c>
      <c r="BL215">
        <v>0.33000678571428599</v>
      </c>
      <c r="BM215">
        <v>9.9712203571428598E-3</v>
      </c>
      <c r="BN215">
        <v>26</v>
      </c>
      <c r="BO215">
        <v>17743.078571428599</v>
      </c>
      <c r="BP215">
        <v>1560439127</v>
      </c>
      <c r="BQ215" t="s">
        <v>238</v>
      </c>
      <c r="BR215">
        <v>2</v>
      </c>
      <c r="BS215">
        <v>-0.51400000000000001</v>
      </c>
      <c r="BT215">
        <v>2.4E-2</v>
      </c>
      <c r="BU215">
        <v>400</v>
      </c>
      <c r="BV215">
        <v>19</v>
      </c>
      <c r="BW215">
        <v>0.04</v>
      </c>
      <c r="BX215">
        <v>0.04</v>
      </c>
      <c r="BY215">
        <v>31.7022004886737</v>
      </c>
      <c r="BZ215">
        <v>1.8000215490963201</v>
      </c>
      <c r="CA215">
        <v>0.18296025646048</v>
      </c>
      <c r="CB215">
        <v>0</v>
      </c>
      <c r="CC215">
        <v>-54.177012195121897</v>
      </c>
      <c r="CD215">
        <v>-3.1692313588846099</v>
      </c>
      <c r="CE215">
        <v>0.32206764339878902</v>
      </c>
      <c r="CF215">
        <v>0</v>
      </c>
      <c r="CG215">
        <v>2.1826719512195099</v>
      </c>
      <c r="CH215">
        <v>-2.36048780487687E-2</v>
      </c>
      <c r="CI215">
        <v>2.8682902356054001E-3</v>
      </c>
      <c r="CJ215">
        <v>1</v>
      </c>
      <c r="CK215">
        <v>1</v>
      </c>
      <c r="CL215">
        <v>3</v>
      </c>
      <c r="CM215" t="s">
        <v>254</v>
      </c>
      <c r="CN215">
        <v>1.8608100000000001</v>
      </c>
      <c r="CO215">
        <v>1.8577600000000001</v>
      </c>
      <c r="CP215">
        <v>1.8605</v>
      </c>
      <c r="CQ215">
        <v>1.8533299999999999</v>
      </c>
      <c r="CR215">
        <v>1.85185</v>
      </c>
      <c r="CS215">
        <v>1.8527199999999999</v>
      </c>
      <c r="CT215">
        <v>1.8563799999999999</v>
      </c>
      <c r="CU215">
        <v>1.8626499999999999</v>
      </c>
      <c r="CV215" t="s">
        <v>240</v>
      </c>
      <c r="CW215" t="s">
        <v>19</v>
      </c>
      <c r="CX215" t="s">
        <v>19</v>
      </c>
      <c r="CY215" t="s">
        <v>19</v>
      </c>
      <c r="CZ215" t="s">
        <v>241</v>
      </c>
      <c r="DA215" t="s">
        <v>242</v>
      </c>
      <c r="DB215" t="s">
        <v>243</v>
      </c>
      <c r="DC215" t="s">
        <v>243</v>
      </c>
      <c r="DD215" t="s">
        <v>243</v>
      </c>
      <c r="DE215" t="s">
        <v>243</v>
      </c>
      <c r="DF215">
        <v>0</v>
      </c>
      <c r="DG215">
        <v>100</v>
      </c>
      <c r="DH215">
        <v>100</v>
      </c>
      <c r="DI215">
        <v>-0.51400000000000001</v>
      </c>
      <c r="DJ215">
        <v>2.4E-2</v>
      </c>
      <c r="DK215">
        <v>3</v>
      </c>
      <c r="DL215">
        <v>636.20699999999999</v>
      </c>
      <c r="DM215">
        <v>284.72399999999999</v>
      </c>
      <c r="DN215">
        <v>23.000299999999999</v>
      </c>
      <c r="DO215">
        <v>25.406700000000001</v>
      </c>
      <c r="DP215">
        <v>30</v>
      </c>
      <c r="DQ215">
        <v>25.480499999999999</v>
      </c>
      <c r="DR215">
        <v>25.492000000000001</v>
      </c>
      <c r="DS215">
        <v>29.0474</v>
      </c>
      <c r="DT215">
        <v>24.1143</v>
      </c>
      <c r="DU215">
        <v>58.6875</v>
      </c>
      <c r="DV215">
        <v>23</v>
      </c>
      <c r="DW215">
        <v>674.17</v>
      </c>
      <c r="DX215">
        <v>19</v>
      </c>
      <c r="DY215">
        <v>101.029</v>
      </c>
      <c r="DZ215">
        <v>105.00700000000001</v>
      </c>
    </row>
    <row r="216" spans="1:130" x14ac:dyDescent="0.25">
      <c r="A216">
        <v>200</v>
      </c>
      <c r="B216">
        <v>1560448981.5</v>
      </c>
      <c r="C216">
        <v>398</v>
      </c>
      <c r="D216" t="s">
        <v>641</v>
      </c>
      <c r="E216" t="s">
        <v>642</v>
      </c>
      <c r="G216">
        <v>1560448972.1607101</v>
      </c>
      <c r="H216">
        <f t="shared" si="87"/>
        <v>1.3377775989152989E-3</v>
      </c>
      <c r="I216">
        <f t="shared" si="88"/>
        <v>31.807825264442442</v>
      </c>
      <c r="J216">
        <f t="shared" si="89"/>
        <v>599.108785714286</v>
      </c>
      <c r="K216">
        <f t="shared" si="90"/>
        <v>225.43848350775735</v>
      </c>
      <c r="L216">
        <f t="shared" si="91"/>
        <v>22.428665179116372</v>
      </c>
      <c r="M216">
        <f t="shared" si="92"/>
        <v>59.604776219098028</v>
      </c>
      <c r="N216">
        <f t="shared" si="93"/>
        <v>0.14135291417203985</v>
      </c>
      <c r="O216">
        <f t="shared" si="94"/>
        <v>3</v>
      </c>
      <c r="P216">
        <f t="shared" si="95"/>
        <v>0.13809945412436536</v>
      </c>
      <c r="Q216">
        <f t="shared" si="96"/>
        <v>8.6598682063749738E-2</v>
      </c>
      <c r="R216">
        <f t="shared" si="97"/>
        <v>215.02203289705912</v>
      </c>
      <c r="S216">
        <f t="shared" si="98"/>
        <v>24.599239778527053</v>
      </c>
      <c r="T216">
        <f t="shared" si="99"/>
        <v>24.2668107142857</v>
      </c>
      <c r="U216">
        <f t="shared" si="100"/>
        <v>3.0433135140593688</v>
      </c>
      <c r="V216">
        <f t="shared" si="101"/>
        <v>71.558222882553366</v>
      </c>
      <c r="W216">
        <f t="shared" si="102"/>
        <v>2.1044905316959519</v>
      </c>
      <c r="X216">
        <f t="shared" si="103"/>
        <v>2.9409485687619674</v>
      </c>
      <c r="Y216">
        <f t="shared" si="104"/>
        <v>0.93882298236341688</v>
      </c>
      <c r="Z216">
        <f t="shared" si="105"/>
        <v>-58.995992112164686</v>
      </c>
      <c r="AA216">
        <f t="shared" si="106"/>
        <v>-92.109229628576287</v>
      </c>
      <c r="AB216">
        <f t="shared" si="107"/>
        <v>-6.4281224904185947</v>
      </c>
      <c r="AC216">
        <f t="shared" si="108"/>
        <v>57.488688665899559</v>
      </c>
      <c r="AD216">
        <v>0</v>
      </c>
      <c r="AE216">
        <v>0</v>
      </c>
      <c r="AF216">
        <v>3</v>
      </c>
      <c r="AG216">
        <v>0</v>
      </c>
      <c r="AH216">
        <v>0</v>
      </c>
      <c r="AI216">
        <f t="shared" si="109"/>
        <v>1</v>
      </c>
      <c r="AJ216">
        <f t="shared" si="110"/>
        <v>0</v>
      </c>
      <c r="AK216">
        <f t="shared" si="111"/>
        <v>67819.460036275748</v>
      </c>
      <c r="AL216">
        <f t="shared" si="112"/>
        <v>1199.9978571428601</v>
      </c>
      <c r="AM216">
        <f t="shared" si="113"/>
        <v>963.35981131869585</v>
      </c>
      <c r="AN216">
        <f t="shared" si="114"/>
        <v>0.80280127633928566</v>
      </c>
      <c r="AO216">
        <f t="shared" si="115"/>
        <v>0.22320012768928574</v>
      </c>
      <c r="AP216">
        <v>10</v>
      </c>
      <c r="AQ216">
        <v>1</v>
      </c>
      <c r="AR216" t="s">
        <v>237</v>
      </c>
      <c r="AS216">
        <v>1560448972.1607101</v>
      </c>
      <c r="AT216">
        <v>599.108785714286</v>
      </c>
      <c r="AU216">
        <v>653.44939285714304</v>
      </c>
      <c r="AV216">
        <v>21.152982142857098</v>
      </c>
      <c r="AW216">
        <v>18.970846428571399</v>
      </c>
      <c r="AX216">
        <v>600.09082142857199</v>
      </c>
      <c r="AY216">
        <v>99.388892857142906</v>
      </c>
      <c r="AZ216">
        <v>0.10017764285714301</v>
      </c>
      <c r="BA216">
        <v>23.697307142857099</v>
      </c>
      <c r="BB216">
        <v>24.363846428571399</v>
      </c>
      <c r="BC216">
        <v>24.169775000000001</v>
      </c>
      <c r="BD216">
        <v>0</v>
      </c>
      <c r="BE216">
        <v>0</v>
      </c>
      <c r="BF216">
        <v>13006.7785714286</v>
      </c>
      <c r="BG216">
        <v>1038.95928571429</v>
      </c>
      <c r="BH216">
        <v>15.7811321428571</v>
      </c>
      <c r="BI216">
        <v>1199.9978571428601</v>
      </c>
      <c r="BJ216">
        <v>0.33001232142857101</v>
      </c>
      <c r="BK216">
        <v>0.33001028571428598</v>
      </c>
      <c r="BL216">
        <v>0.33000614285714303</v>
      </c>
      <c r="BM216">
        <v>9.9711760714285697E-3</v>
      </c>
      <c r="BN216">
        <v>26</v>
      </c>
      <c r="BO216">
        <v>17743.085714285698</v>
      </c>
      <c r="BP216">
        <v>1560439127</v>
      </c>
      <c r="BQ216" t="s">
        <v>238</v>
      </c>
      <c r="BR216">
        <v>2</v>
      </c>
      <c r="BS216">
        <v>-0.51400000000000001</v>
      </c>
      <c r="BT216">
        <v>2.4E-2</v>
      </c>
      <c r="BU216">
        <v>400</v>
      </c>
      <c r="BV216">
        <v>19</v>
      </c>
      <c r="BW216">
        <v>0.04</v>
      </c>
      <c r="BX216">
        <v>0.04</v>
      </c>
      <c r="BY216">
        <v>31.755567012386599</v>
      </c>
      <c r="BZ216">
        <v>1.7924013736334701</v>
      </c>
      <c r="CA216">
        <v>0.182871956222625</v>
      </c>
      <c r="CB216">
        <v>0</v>
      </c>
      <c r="CC216">
        <v>-54.273980487804899</v>
      </c>
      <c r="CD216">
        <v>-3.2236222996520301</v>
      </c>
      <c r="CE216">
        <v>0.327115092164384</v>
      </c>
      <c r="CF216">
        <v>0</v>
      </c>
      <c r="CG216">
        <v>2.1823231707317099</v>
      </c>
      <c r="CH216">
        <v>-1.8130452961672198E-2</v>
      </c>
      <c r="CI216">
        <v>2.6625372449238802E-3</v>
      </c>
      <c r="CJ216">
        <v>1</v>
      </c>
      <c r="CK216">
        <v>1</v>
      </c>
      <c r="CL216">
        <v>3</v>
      </c>
      <c r="CM216" t="s">
        <v>254</v>
      </c>
      <c r="CN216">
        <v>1.8608100000000001</v>
      </c>
      <c r="CO216">
        <v>1.8577600000000001</v>
      </c>
      <c r="CP216">
        <v>1.8605</v>
      </c>
      <c r="CQ216">
        <v>1.8533299999999999</v>
      </c>
      <c r="CR216">
        <v>1.85185</v>
      </c>
      <c r="CS216">
        <v>1.8527199999999999</v>
      </c>
      <c r="CT216">
        <v>1.8563799999999999</v>
      </c>
      <c r="CU216">
        <v>1.8626400000000001</v>
      </c>
      <c r="CV216" t="s">
        <v>240</v>
      </c>
      <c r="CW216" t="s">
        <v>19</v>
      </c>
      <c r="CX216" t="s">
        <v>19</v>
      </c>
      <c r="CY216" t="s">
        <v>19</v>
      </c>
      <c r="CZ216" t="s">
        <v>241</v>
      </c>
      <c r="DA216" t="s">
        <v>242</v>
      </c>
      <c r="DB216" t="s">
        <v>243</v>
      </c>
      <c r="DC216" t="s">
        <v>243</v>
      </c>
      <c r="DD216" t="s">
        <v>243</v>
      </c>
      <c r="DE216" t="s">
        <v>243</v>
      </c>
      <c r="DF216">
        <v>0</v>
      </c>
      <c r="DG216">
        <v>100</v>
      </c>
      <c r="DH216">
        <v>100</v>
      </c>
      <c r="DI216">
        <v>-0.51400000000000001</v>
      </c>
      <c r="DJ216">
        <v>2.4E-2</v>
      </c>
      <c r="DK216">
        <v>3</v>
      </c>
      <c r="DL216">
        <v>636.20699999999999</v>
      </c>
      <c r="DM216">
        <v>284.69099999999997</v>
      </c>
      <c r="DN216">
        <v>23.000299999999999</v>
      </c>
      <c r="DO216">
        <v>25.406700000000001</v>
      </c>
      <c r="DP216">
        <v>30.0001</v>
      </c>
      <c r="DQ216">
        <v>25.480499999999999</v>
      </c>
      <c r="DR216">
        <v>25.492000000000001</v>
      </c>
      <c r="DS216">
        <v>29.170100000000001</v>
      </c>
      <c r="DT216">
        <v>24.1143</v>
      </c>
      <c r="DU216">
        <v>58.6875</v>
      </c>
      <c r="DV216">
        <v>23</v>
      </c>
      <c r="DW216">
        <v>679.17</v>
      </c>
      <c r="DX216">
        <v>19</v>
      </c>
      <c r="DY216">
        <v>101.03</v>
      </c>
      <c r="DZ216">
        <v>105.00700000000001</v>
      </c>
    </row>
    <row r="217" spans="1:130" x14ac:dyDescent="0.25">
      <c r="A217">
        <v>201</v>
      </c>
      <c r="B217">
        <v>1560448983.5</v>
      </c>
      <c r="C217">
        <v>400</v>
      </c>
      <c r="D217" t="s">
        <v>643</v>
      </c>
      <c r="E217" t="s">
        <v>644</v>
      </c>
      <c r="G217">
        <v>1560448974.1607101</v>
      </c>
      <c r="H217">
        <f t="shared" si="87"/>
        <v>1.3375940903793922E-3</v>
      </c>
      <c r="I217">
        <f t="shared" si="88"/>
        <v>31.871798764442044</v>
      </c>
      <c r="J217">
        <f t="shared" si="89"/>
        <v>602.33046428571402</v>
      </c>
      <c r="K217">
        <f t="shared" si="90"/>
        <v>227.84113405843391</v>
      </c>
      <c r="L217">
        <f t="shared" si="91"/>
        <v>22.667664225359651</v>
      </c>
      <c r="M217">
        <f t="shared" si="92"/>
        <v>59.92519644688867</v>
      </c>
      <c r="N217">
        <f t="shared" si="93"/>
        <v>0.1413383855397444</v>
      </c>
      <c r="O217">
        <f t="shared" si="94"/>
        <v>3</v>
      </c>
      <c r="P217">
        <f t="shared" si="95"/>
        <v>0.13808558656126477</v>
      </c>
      <c r="Q217">
        <f t="shared" si="96"/>
        <v>8.658995720047577E-2</v>
      </c>
      <c r="R217">
        <f t="shared" si="97"/>
        <v>215.02190236467121</v>
      </c>
      <c r="S217">
        <f t="shared" si="98"/>
        <v>24.599317929004844</v>
      </c>
      <c r="T217">
        <f t="shared" si="99"/>
        <v>24.266239285714249</v>
      </c>
      <c r="U217">
        <f t="shared" si="100"/>
        <v>3.0432092618648783</v>
      </c>
      <c r="V217">
        <f t="shared" si="101"/>
        <v>71.555740068845466</v>
      </c>
      <c r="W217">
        <f t="shared" si="102"/>
        <v>2.1044215859753885</v>
      </c>
      <c r="X217">
        <f t="shared" si="103"/>
        <v>2.9409542602042476</v>
      </c>
      <c r="Y217">
        <f t="shared" si="104"/>
        <v>0.93878767588948975</v>
      </c>
      <c r="Z217">
        <f t="shared" si="105"/>
        <v>-58.987899385731197</v>
      </c>
      <c r="AA217">
        <f t="shared" si="106"/>
        <v>-92.011610399991852</v>
      </c>
      <c r="AB217">
        <f t="shared" si="107"/>
        <v>-6.4212923328727181</v>
      </c>
      <c r="AC217">
        <f t="shared" si="108"/>
        <v>57.601100246075433</v>
      </c>
      <c r="AD217">
        <v>0</v>
      </c>
      <c r="AE217">
        <v>0</v>
      </c>
      <c r="AF217">
        <v>3</v>
      </c>
      <c r="AG217">
        <v>0</v>
      </c>
      <c r="AH217">
        <v>0</v>
      </c>
      <c r="AI217">
        <f t="shared" si="109"/>
        <v>1</v>
      </c>
      <c r="AJ217">
        <f t="shared" si="110"/>
        <v>0</v>
      </c>
      <c r="AK217">
        <f t="shared" si="111"/>
        <v>67819.90954394039</v>
      </c>
      <c r="AL217">
        <f t="shared" si="112"/>
        <v>1199.9974999999999</v>
      </c>
      <c r="AM217">
        <f t="shared" si="113"/>
        <v>963.35984410328604</v>
      </c>
      <c r="AN217">
        <f t="shared" si="114"/>
        <v>0.80280154258928549</v>
      </c>
      <c r="AO217">
        <f t="shared" si="115"/>
        <v>0.22319998459642851</v>
      </c>
      <c r="AP217">
        <v>10</v>
      </c>
      <c r="AQ217">
        <v>1</v>
      </c>
      <c r="AR217" t="s">
        <v>237</v>
      </c>
      <c r="AS217">
        <v>1560448974.1607101</v>
      </c>
      <c r="AT217">
        <v>602.33046428571402</v>
      </c>
      <c r="AU217">
        <v>656.78310714285703</v>
      </c>
      <c r="AV217">
        <v>21.152325000000001</v>
      </c>
      <c r="AW217">
        <v>18.970549999999999</v>
      </c>
      <c r="AX217">
        <v>600.10810714285697</v>
      </c>
      <c r="AY217">
        <v>99.388632142857105</v>
      </c>
      <c r="AZ217">
        <v>0.100269714285714</v>
      </c>
      <c r="BA217">
        <v>23.6973392857143</v>
      </c>
      <c r="BB217">
        <v>24.363046428571401</v>
      </c>
      <c r="BC217">
        <v>24.169432142857101</v>
      </c>
      <c r="BD217">
        <v>0</v>
      </c>
      <c r="BE217">
        <v>0</v>
      </c>
      <c r="BF217">
        <v>13006.9142857143</v>
      </c>
      <c r="BG217">
        <v>1038.9360714285699</v>
      </c>
      <c r="BH217">
        <v>15.7692785714286</v>
      </c>
      <c r="BI217">
        <v>1199.9974999999999</v>
      </c>
      <c r="BJ217">
        <v>0.33001496428571397</v>
      </c>
      <c r="BK217">
        <v>0.33000857142857198</v>
      </c>
      <c r="BL217">
        <v>0.33000532142857097</v>
      </c>
      <c r="BM217">
        <v>9.97112392857143E-3</v>
      </c>
      <c r="BN217">
        <v>26</v>
      </c>
      <c r="BO217">
        <v>17743.092857142899</v>
      </c>
      <c r="BP217">
        <v>1560439127</v>
      </c>
      <c r="BQ217" t="s">
        <v>238</v>
      </c>
      <c r="BR217">
        <v>2</v>
      </c>
      <c r="BS217">
        <v>-0.51400000000000001</v>
      </c>
      <c r="BT217">
        <v>2.4E-2</v>
      </c>
      <c r="BU217">
        <v>400</v>
      </c>
      <c r="BV217">
        <v>19</v>
      </c>
      <c r="BW217">
        <v>0.04</v>
      </c>
      <c r="BX217">
        <v>0.04</v>
      </c>
      <c r="BY217">
        <v>31.8223737688512</v>
      </c>
      <c r="BZ217">
        <v>1.83660824880694</v>
      </c>
      <c r="CA217">
        <v>0.187301022531739</v>
      </c>
      <c r="CB217">
        <v>0</v>
      </c>
      <c r="CC217">
        <v>-54.394687804877996</v>
      </c>
      <c r="CD217">
        <v>-3.2932473867599001</v>
      </c>
      <c r="CE217">
        <v>0.33441145329546001</v>
      </c>
      <c r="CF217">
        <v>0</v>
      </c>
      <c r="CG217">
        <v>2.1821904878048799</v>
      </c>
      <c r="CH217">
        <v>-1.4402717770035701E-2</v>
      </c>
      <c r="CI217">
        <v>2.6100153734894601E-3</v>
      </c>
      <c r="CJ217">
        <v>1</v>
      </c>
      <c r="CK217">
        <v>1</v>
      </c>
      <c r="CL217">
        <v>3</v>
      </c>
      <c r="CM217" t="s">
        <v>254</v>
      </c>
      <c r="CN217">
        <v>1.8608100000000001</v>
      </c>
      <c r="CO217">
        <v>1.8577600000000001</v>
      </c>
      <c r="CP217">
        <v>1.8605</v>
      </c>
      <c r="CQ217">
        <v>1.8533299999999999</v>
      </c>
      <c r="CR217">
        <v>1.8518399999999999</v>
      </c>
      <c r="CS217">
        <v>1.8527199999999999</v>
      </c>
      <c r="CT217">
        <v>1.85639</v>
      </c>
      <c r="CU217">
        <v>1.8626400000000001</v>
      </c>
      <c r="CV217" t="s">
        <v>240</v>
      </c>
      <c r="CW217" t="s">
        <v>19</v>
      </c>
      <c r="CX217" t="s">
        <v>19</v>
      </c>
      <c r="CY217" t="s">
        <v>19</v>
      </c>
      <c r="CZ217" t="s">
        <v>241</v>
      </c>
      <c r="DA217" t="s">
        <v>242</v>
      </c>
      <c r="DB217" t="s">
        <v>243</v>
      </c>
      <c r="DC217" t="s">
        <v>243</v>
      </c>
      <c r="DD217" t="s">
        <v>243</v>
      </c>
      <c r="DE217" t="s">
        <v>243</v>
      </c>
      <c r="DF217">
        <v>0</v>
      </c>
      <c r="DG217">
        <v>100</v>
      </c>
      <c r="DH217">
        <v>100</v>
      </c>
      <c r="DI217">
        <v>-0.51400000000000001</v>
      </c>
      <c r="DJ217">
        <v>2.4E-2</v>
      </c>
      <c r="DK217">
        <v>3</v>
      </c>
      <c r="DL217">
        <v>636.33900000000006</v>
      </c>
      <c r="DM217">
        <v>284.702</v>
      </c>
      <c r="DN217">
        <v>23.000299999999999</v>
      </c>
      <c r="DO217">
        <v>25.406700000000001</v>
      </c>
      <c r="DP217">
        <v>30.0001</v>
      </c>
      <c r="DQ217">
        <v>25.4815</v>
      </c>
      <c r="DR217">
        <v>25.492000000000001</v>
      </c>
      <c r="DS217">
        <v>29.3155</v>
      </c>
      <c r="DT217">
        <v>24.1143</v>
      </c>
      <c r="DU217">
        <v>58.6875</v>
      </c>
      <c r="DV217">
        <v>23</v>
      </c>
      <c r="DW217">
        <v>684.17</v>
      </c>
      <c r="DX217">
        <v>19</v>
      </c>
      <c r="DY217">
        <v>101.03</v>
      </c>
      <c r="DZ217">
        <v>105.008</v>
      </c>
    </row>
    <row r="218" spans="1:130" x14ac:dyDescent="0.25">
      <c r="A218">
        <v>202</v>
      </c>
      <c r="B218">
        <v>1560448985.5</v>
      </c>
      <c r="C218">
        <v>402</v>
      </c>
      <c r="D218" t="s">
        <v>645</v>
      </c>
      <c r="E218" t="s">
        <v>646</v>
      </c>
      <c r="G218">
        <v>1560448976.1607101</v>
      </c>
      <c r="H218">
        <f t="shared" si="87"/>
        <v>1.3372613197735175E-3</v>
      </c>
      <c r="I218">
        <f t="shared" si="88"/>
        <v>31.93140058314669</v>
      </c>
      <c r="J218">
        <f t="shared" si="89"/>
        <v>605.54721428571395</v>
      </c>
      <c r="K218">
        <f t="shared" si="90"/>
        <v>230.24292297636686</v>
      </c>
      <c r="L218">
        <f t="shared" si="91"/>
        <v>22.906558599442256</v>
      </c>
      <c r="M218">
        <f t="shared" si="92"/>
        <v>60.24507754441818</v>
      </c>
      <c r="N218">
        <f t="shared" si="93"/>
        <v>0.14130578750837192</v>
      </c>
      <c r="O218">
        <f t="shared" si="94"/>
        <v>3</v>
      </c>
      <c r="P218">
        <f t="shared" si="95"/>
        <v>0.13805447153840747</v>
      </c>
      <c r="Q218">
        <f t="shared" si="96"/>
        <v>8.6570381012165895E-2</v>
      </c>
      <c r="R218">
        <f t="shared" si="97"/>
        <v>215.02196200593656</v>
      </c>
      <c r="S218">
        <f t="shared" si="98"/>
        <v>24.599538739686082</v>
      </c>
      <c r="T218">
        <f t="shared" si="99"/>
        <v>24.265825</v>
      </c>
      <c r="U218">
        <f t="shared" si="100"/>
        <v>3.0431336809761738</v>
      </c>
      <c r="V218">
        <f t="shared" si="101"/>
        <v>71.553394747416547</v>
      </c>
      <c r="W218">
        <f t="shared" si="102"/>
        <v>2.1043698058837634</v>
      </c>
      <c r="X218">
        <f t="shared" si="103"/>
        <v>2.9409782908444639</v>
      </c>
      <c r="Y218">
        <f t="shared" si="104"/>
        <v>0.93876387509241033</v>
      </c>
      <c r="Z218">
        <f t="shared" si="105"/>
        <v>-58.973224202012126</v>
      </c>
      <c r="AA218">
        <f t="shared" si="106"/>
        <v>-91.922655599999814</v>
      </c>
      <c r="AB218">
        <f t="shared" si="107"/>
        <v>-6.415075331292555</v>
      </c>
      <c r="AC218">
        <f t="shared" si="108"/>
        <v>57.711006872632083</v>
      </c>
      <c r="AD218">
        <v>0</v>
      </c>
      <c r="AE218">
        <v>0</v>
      </c>
      <c r="AF218">
        <v>3</v>
      </c>
      <c r="AG218">
        <v>0</v>
      </c>
      <c r="AH218">
        <v>0</v>
      </c>
      <c r="AI218">
        <f t="shared" si="109"/>
        <v>1</v>
      </c>
      <c r="AJ218">
        <f t="shared" si="110"/>
        <v>0</v>
      </c>
      <c r="AK218">
        <f t="shared" si="111"/>
        <v>67809.265133901004</v>
      </c>
      <c r="AL218">
        <f t="shared" si="112"/>
        <v>1199.9978571428601</v>
      </c>
      <c r="AM218">
        <f t="shared" si="113"/>
        <v>963.36053324597867</v>
      </c>
      <c r="AN218">
        <f t="shared" si="114"/>
        <v>0.80280187794642899</v>
      </c>
      <c r="AO218">
        <f t="shared" si="115"/>
        <v>0.2231998868392859</v>
      </c>
      <c r="AP218">
        <v>10</v>
      </c>
      <c r="AQ218">
        <v>1</v>
      </c>
      <c r="AR218" t="s">
        <v>237</v>
      </c>
      <c r="AS218">
        <v>1560448976.1607101</v>
      </c>
      <c r="AT218">
        <v>605.54721428571395</v>
      </c>
      <c r="AU218">
        <v>660.10642857142898</v>
      </c>
      <c r="AV218">
        <v>21.1518571428571</v>
      </c>
      <c r="AW218">
        <v>18.970607142857101</v>
      </c>
      <c r="AX218">
        <v>600.10350000000005</v>
      </c>
      <c r="AY218">
        <v>99.388378571428603</v>
      </c>
      <c r="AZ218">
        <v>0.100275860714286</v>
      </c>
      <c r="BA218">
        <v>23.697475000000001</v>
      </c>
      <c r="BB218">
        <v>24.362289285714301</v>
      </c>
      <c r="BC218">
        <v>24.169360714285698</v>
      </c>
      <c r="BD218">
        <v>0</v>
      </c>
      <c r="BE218">
        <v>0</v>
      </c>
      <c r="BF218">
        <v>13004.6821428571</v>
      </c>
      <c r="BG218">
        <v>1038.92035714286</v>
      </c>
      <c r="BH218">
        <v>15.758267857142901</v>
      </c>
      <c r="BI218">
        <v>1199.9978571428601</v>
      </c>
      <c r="BJ218">
        <v>0.33001732142857099</v>
      </c>
      <c r="BK218">
        <v>0.330007071428572</v>
      </c>
      <c r="BL218">
        <v>0.33000467857142901</v>
      </c>
      <c r="BM218">
        <v>9.9710767857142894E-3</v>
      </c>
      <c r="BN218">
        <v>26</v>
      </c>
      <c r="BO218">
        <v>17743.1107142857</v>
      </c>
      <c r="BP218">
        <v>1560439127</v>
      </c>
      <c r="BQ218" t="s">
        <v>238</v>
      </c>
      <c r="BR218">
        <v>2</v>
      </c>
      <c r="BS218">
        <v>-0.51400000000000001</v>
      </c>
      <c r="BT218">
        <v>2.4E-2</v>
      </c>
      <c r="BU218">
        <v>400</v>
      </c>
      <c r="BV218">
        <v>19</v>
      </c>
      <c r="BW218">
        <v>0.04</v>
      </c>
      <c r="BX218">
        <v>0.04</v>
      </c>
      <c r="BY218">
        <v>31.882623649276798</v>
      </c>
      <c r="BZ218">
        <v>1.87988454404952</v>
      </c>
      <c r="CA218">
        <v>0.19135609812277701</v>
      </c>
      <c r="CB218">
        <v>0</v>
      </c>
      <c r="CC218">
        <v>-54.496280487804903</v>
      </c>
      <c r="CD218">
        <v>-3.3611937282230002</v>
      </c>
      <c r="CE218">
        <v>0.34052567627807501</v>
      </c>
      <c r="CF218">
        <v>0</v>
      </c>
      <c r="CG218">
        <v>2.1818460975609799</v>
      </c>
      <c r="CH218">
        <v>-7.7080139372819097E-3</v>
      </c>
      <c r="CI218">
        <v>2.3218798923252499E-3</v>
      </c>
      <c r="CJ218">
        <v>1</v>
      </c>
      <c r="CK218">
        <v>1</v>
      </c>
      <c r="CL218">
        <v>3</v>
      </c>
      <c r="CM218" t="s">
        <v>254</v>
      </c>
      <c r="CN218">
        <v>1.8608100000000001</v>
      </c>
      <c r="CO218">
        <v>1.8577600000000001</v>
      </c>
      <c r="CP218">
        <v>1.8605</v>
      </c>
      <c r="CQ218">
        <v>1.85334</v>
      </c>
      <c r="CR218">
        <v>1.8518300000000001</v>
      </c>
      <c r="CS218">
        <v>1.8527199999999999</v>
      </c>
      <c r="CT218">
        <v>1.8564000000000001</v>
      </c>
      <c r="CU218">
        <v>1.8626400000000001</v>
      </c>
      <c r="CV218" t="s">
        <v>240</v>
      </c>
      <c r="CW218" t="s">
        <v>19</v>
      </c>
      <c r="CX218" t="s">
        <v>19</v>
      </c>
      <c r="CY218" t="s">
        <v>19</v>
      </c>
      <c r="CZ218" t="s">
        <v>241</v>
      </c>
      <c r="DA218" t="s">
        <v>242</v>
      </c>
      <c r="DB218" t="s">
        <v>243</v>
      </c>
      <c r="DC218" t="s">
        <v>243</v>
      </c>
      <c r="DD218" t="s">
        <v>243</v>
      </c>
      <c r="DE218" t="s">
        <v>243</v>
      </c>
      <c r="DF218">
        <v>0</v>
      </c>
      <c r="DG218">
        <v>100</v>
      </c>
      <c r="DH218">
        <v>100</v>
      </c>
      <c r="DI218">
        <v>-0.51400000000000001</v>
      </c>
      <c r="DJ218">
        <v>2.4E-2</v>
      </c>
      <c r="DK218">
        <v>3</v>
      </c>
      <c r="DL218">
        <v>636.67499999999995</v>
      </c>
      <c r="DM218">
        <v>284.58100000000002</v>
      </c>
      <c r="DN218">
        <v>23.000399999999999</v>
      </c>
      <c r="DO218">
        <v>25.406700000000001</v>
      </c>
      <c r="DP218">
        <v>30.0001</v>
      </c>
      <c r="DQ218">
        <v>25.482600000000001</v>
      </c>
      <c r="DR218">
        <v>25.4924</v>
      </c>
      <c r="DS218">
        <v>29.398499999999999</v>
      </c>
      <c r="DT218">
        <v>24.1143</v>
      </c>
      <c r="DU218">
        <v>58.6875</v>
      </c>
      <c r="DV218">
        <v>23</v>
      </c>
      <c r="DW218">
        <v>684.17</v>
      </c>
      <c r="DX218">
        <v>19</v>
      </c>
      <c r="DY218">
        <v>101.029</v>
      </c>
      <c r="DZ218">
        <v>105.008</v>
      </c>
    </row>
    <row r="219" spans="1:130" x14ac:dyDescent="0.25">
      <c r="A219">
        <v>203</v>
      </c>
      <c r="B219">
        <v>1560448987.5</v>
      </c>
      <c r="C219">
        <v>404</v>
      </c>
      <c r="D219" t="s">
        <v>647</v>
      </c>
      <c r="E219" t="s">
        <v>648</v>
      </c>
      <c r="G219">
        <v>1560448978.1607101</v>
      </c>
      <c r="H219">
        <f t="shared" si="87"/>
        <v>1.3370720726237609E-3</v>
      </c>
      <c r="I219">
        <f t="shared" si="88"/>
        <v>32.00264347231218</v>
      </c>
      <c r="J219">
        <f t="shared" si="89"/>
        <v>608.75114285714301</v>
      </c>
      <c r="K219">
        <f t="shared" si="90"/>
        <v>232.55773320020876</v>
      </c>
      <c r="L219">
        <f t="shared" si="91"/>
        <v>23.136817067733354</v>
      </c>
      <c r="M219">
        <f t="shared" si="92"/>
        <v>60.563730297172889</v>
      </c>
      <c r="N219">
        <f t="shared" si="93"/>
        <v>0.14129641226468106</v>
      </c>
      <c r="O219">
        <f t="shared" si="94"/>
        <v>3</v>
      </c>
      <c r="P219">
        <f t="shared" si="95"/>
        <v>0.13804552274907333</v>
      </c>
      <c r="Q219">
        <f t="shared" si="96"/>
        <v>8.6564750837402935E-2</v>
      </c>
      <c r="R219">
        <f t="shared" si="97"/>
        <v>215.02202885640722</v>
      </c>
      <c r="S219">
        <f t="shared" si="98"/>
        <v>24.599908608122391</v>
      </c>
      <c r="T219">
        <f t="shared" si="99"/>
        <v>24.265251785714248</v>
      </c>
      <c r="U219">
        <f t="shared" si="100"/>
        <v>3.043029108400864</v>
      </c>
      <c r="V219">
        <f t="shared" si="101"/>
        <v>71.550935353029843</v>
      </c>
      <c r="W219">
        <f t="shared" si="102"/>
        <v>2.1043381991005874</v>
      </c>
      <c r="X219">
        <f t="shared" si="103"/>
        <v>2.941035206203602</v>
      </c>
      <c r="Y219">
        <f t="shared" si="104"/>
        <v>0.93869090930027665</v>
      </c>
      <c r="Z219">
        <f t="shared" si="105"/>
        <v>-58.964878402707853</v>
      </c>
      <c r="AA219">
        <f t="shared" si="106"/>
        <v>-91.777959642855606</v>
      </c>
      <c r="AB219">
        <f t="shared" si="107"/>
        <v>-6.4049691621728284</v>
      </c>
      <c r="AC219">
        <f t="shared" si="108"/>
        <v>57.87422164867094</v>
      </c>
      <c r="AD219">
        <v>0</v>
      </c>
      <c r="AE219">
        <v>0</v>
      </c>
      <c r="AF219">
        <v>3</v>
      </c>
      <c r="AG219">
        <v>0</v>
      </c>
      <c r="AH219">
        <v>0</v>
      </c>
      <c r="AI219">
        <f t="shared" si="109"/>
        <v>1</v>
      </c>
      <c r="AJ219">
        <f t="shared" si="110"/>
        <v>0</v>
      </c>
      <c r="AK219">
        <f t="shared" si="111"/>
        <v>67807.924167364938</v>
      </c>
      <c r="AL219">
        <f t="shared" si="112"/>
        <v>1199.99821428571</v>
      </c>
      <c r="AM219">
        <f t="shared" si="113"/>
        <v>963.36110217479393</v>
      </c>
      <c r="AN219">
        <f t="shared" si="114"/>
        <v>0.80280211312499949</v>
      </c>
      <c r="AO219">
        <f t="shared" si="115"/>
        <v>0.22319982441785702</v>
      </c>
      <c r="AP219">
        <v>10</v>
      </c>
      <c r="AQ219">
        <v>1</v>
      </c>
      <c r="AR219" t="s">
        <v>237</v>
      </c>
      <c r="AS219">
        <v>1560448978.1607101</v>
      </c>
      <c r="AT219">
        <v>608.75114285714301</v>
      </c>
      <c r="AU219">
        <v>663.43882142857103</v>
      </c>
      <c r="AV219">
        <v>21.151575000000001</v>
      </c>
      <c r="AW219">
        <v>18.970521428571399</v>
      </c>
      <c r="AX219">
        <v>600.07278571428606</v>
      </c>
      <c r="AY219">
        <v>99.388357142857103</v>
      </c>
      <c r="AZ219">
        <v>0.100130078571429</v>
      </c>
      <c r="BA219">
        <v>23.697796428571401</v>
      </c>
      <c r="BB219">
        <v>24.3613964285714</v>
      </c>
      <c r="BC219">
        <v>24.169107142857101</v>
      </c>
      <c r="BD219">
        <v>0</v>
      </c>
      <c r="BE219">
        <v>0</v>
      </c>
      <c r="BF219">
        <v>13004.4142857143</v>
      </c>
      <c r="BG219">
        <v>1038.9100000000001</v>
      </c>
      <c r="BH219">
        <v>15.745371428571399</v>
      </c>
      <c r="BI219">
        <v>1199.99821428571</v>
      </c>
      <c r="BJ219">
        <v>0.33001882142857097</v>
      </c>
      <c r="BK219">
        <v>0.33000578571428602</v>
      </c>
      <c r="BL219">
        <v>0.33000457142857098</v>
      </c>
      <c r="BM219">
        <v>9.9710346428571392E-3</v>
      </c>
      <c r="BN219">
        <v>26</v>
      </c>
      <c r="BO219">
        <v>17743.117857142901</v>
      </c>
      <c r="BP219">
        <v>1560439127</v>
      </c>
      <c r="BQ219" t="s">
        <v>238</v>
      </c>
      <c r="BR219">
        <v>2</v>
      </c>
      <c r="BS219">
        <v>-0.51400000000000001</v>
      </c>
      <c r="BT219">
        <v>2.4E-2</v>
      </c>
      <c r="BU219">
        <v>400</v>
      </c>
      <c r="BV219">
        <v>19</v>
      </c>
      <c r="BW219">
        <v>0.04</v>
      </c>
      <c r="BX219">
        <v>0.04</v>
      </c>
      <c r="BY219">
        <v>31.940663237072801</v>
      </c>
      <c r="BZ219">
        <v>1.8761266162627399</v>
      </c>
      <c r="CA219">
        <v>0.191021594676752</v>
      </c>
      <c r="CB219">
        <v>0</v>
      </c>
      <c r="CC219">
        <v>-54.608670731707299</v>
      </c>
      <c r="CD219">
        <v>-3.4328696864111699</v>
      </c>
      <c r="CE219">
        <v>0.348528909284125</v>
      </c>
      <c r="CF219">
        <v>0</v>
      </c>
      <c r="CG219">
        <v>2.18133487804878</v>
      </c>
      <c r="CH219">
        <v>1.9511498257876901E-3</v>
      </c>
      <c r="CI219">
        <v>1.5975486128734101E-3</v>
      </c>
      <c r="CJ219">
        <v>1</v>
      </c>
      <c r="CK219">
        <v>1</v>
      </c>
      <c r="CL219">
        <v>3</v>
      </c>
      <c r="CM219" t="s">
        <v>254</v>
      </c>
      <c r="CN219">
        <v>1.8608100000000001</v>
      </c>
      <c r="CO219">
        <v>1.8577600000000001</v>
      </c>
      <c r="CP219">
        <v>1.8605</v>
      </c>
      <c r="CQ219">
        <v>1.85334</v>
      </c>
      <c r="CR219">
        <v>1.85182</v>
      </c>
      <c r="CS219">
        <v>1.8527199999999999</v>
      </c>
      <c r="CT219">
        <v>1.8563799999999999</v>
      </c>
      <c r="CU219">
        <v>1.8626400000000001</v>
      </c>
      <c r="CV219" t="s">
        <v>240</v>
      </c>
      <c r="CW219" t="s">
        <v>19</v>
      </c>
      <c r="CX219" t="s">
        <v>19</v>
      </c>
      <c r="CY219" t="s">
        <v>19</v>
      </c>
      <c r="CZ219" t="s">
        <v>241</v>
      </c>
      <c r="DA219" t="s">
        <v>242</v>
      </c>
      <c r="DB219" t="s">
        <v>243</v>
      </c>
      <c r="DC219" t="s">
        <v>243</v>
      </c>
      <c r="DD219" t="s">
        <v>243</v>
      </c>
      <c r="DE219" t="s">
        <v>243</v>
      </c>
      <c r="DF219">
        <v>0</v>
      </c>
      <c r="DG219">
        <v>100</v>
      </c>
      <c r="DH219">
        <v>100</v>
      </c>
      <c r="DI219">
        <v>-0.51400000000000001</v>
      </c>
      <c r="DJ219">
        <v>2.4E-2</v>
      </c>
      <c r="DK219">
        <v>3</v>
      </c>
      <c r="DL219">
        <v>636.274</v>
      </c>
      <c r="DM219">
        <v>284.68599999999998</v>
      </c>
      <c r="DN219">
        <v>23.000499999999999</v>
      </c>
      <c r="DO219">
        <v>25.406700000000001</v>
      </c>
      <c r="DP219">
        <v>30.0002</v>
      </c>
      <c r="DQ219">
        <v>25.482700000000001</v>
      </c>
      <c r="DR219">
        <v>25.493400000000001</v>
      </c>
      <c r="DS219">
        <v>29.517399999999999</v>
      </c>
      <c r="DT219">
        <v>24.1143</v>
      </c>
      <c r="DU219">
        <v>58.6875</v>
      </c>
      <c r="DV219">
        <v>23</v>
      </c>
      <c r="DW219">
        <v>689.17</v>
      </c>
      <c r="DX219">
        <v>19</v>
      </c>
      <c r="DY219">
        <v>101.029</v>
      </c>
      <c r="DZ219">
        <v>105.008</v>
      </c>
    </row>
    <row r="220" spans="1:130" x14ac:dyDescent="0.25">
      <c r="A220">
        <v>204</v>
      </c>
      <c r="B220">
        <v>1560448989.5</v>
      </c>
      <c r="C220">
        <v>406</v>
      </c>
      <c r="D220" t="s">
        <v>649</v>
      </c>
      <c r="E220" t="s">
        <v>650</v>
      </c>
      <c r="G220">
        <v>1560448980.1607101</v>
      </c>
      <c r="H220">
        <f t="shared" si="87"/>
        <v>1.3370313995395191E-3</v>
      </c>
      <c r="I220">
        <f t="shared" si="88"/>
        <v>32.084334101484366</v>
      </c>
      <c r="J220">
        <f t="shared" si="89"/>
        <v>611.95082142857098</v>
      </c>
      <c r="K220">
        <f t="shared" si="90"/>
        <v>234.75618384040288</v>
      </c>
      <c r="L220">
        <f t="shared" si="91"/>
        <v>23.35552429135053</v>
      </c>
      <c r="M220">
        <f t="shared" si="92"/>
        <v>60.882026795526272</v>
      </c>
      <c r="N220">
        <f t="shared" si="93"/>
        <v>0.14129028126106055</v>
      </c>
      <c r="O220">
        <f t="shared" si="94"/>
        <v>3</v>
      </c>
      <c r="P220">
        <f t="shared" si="95"/>
        <v>0.13803967061336939</v>
      </c>
      <c r="Q220">
        <f t="shared" si="96"/>
        <v>8.6561068938791036E-2</v>
      </c>
      <c r="R220">
        <f t="shared" si="97"/>
        <v>215.02205730826583</v>
      </c>
      <c r="S220">
        <f t="shared" si="98"/>
        <v>24.600550908958311</v>
      </c>
      <c r="T220">
        <f t="shared" si="99"/>
        <v>24.265158928571402</v>
      </c>
      <c r="U220">
        <f t="shared" si="100"/>
        <v>3.0430121685908826</v>
      </c>
      <c r="V220">
        <f t="shared" si="101"/>
        <v>71.547265391883585</v>
      </c>
      <c r="W220">
        <f t="shared" si="102"/>
        <v>2.1043103516483161</v>
      </c>
      <c r="X220">
        <f t="shared" si="103"/>
        <v>2.9411471425531683</v>
      </c>
      <c r="Y220">
        <f t="shared" si="104"/>
        <v>0.93870181694256649</v>
      </c>
      <c r="Z220">
        <f t="shared" si="105"/>
        <v>-58.963084719692795</v>
      </c>
      <c r="AA220">
        <f t="shared" si="106"/>
        <v>-91.66070104284826</v>
      </c>
      <c r="AB220">
        <f t="shared" si="107"/>
        <v>-6.3968033675933924</v>
      </c>
      <c r="AC220">
        <f t="shared" si="108"/>
        <v>58.00146817813139</v>
      </c>
      <c r="AD220">
        <v>0</v>
      </c>
      <c r="AE220">
        <v>0</v>
      </c>
      <c r="AF220">
        <v>3</v>
      </c>
      <c r="AG220">
        <v>0</v>
      </c>
      <c r="AH220">
        <v>0</v>
      </c>
      <c r="AI220">
        <f t="shared" si="109"/>
        <v>1</v>
      </c>
      <c r="AJ220">
        <f t="shared" si="110"/>
        <v>0</v>
      </c>
      <c r="AK220">
        <f t="shared" si="111"/>
        <v>67814.011665901329</v>
      </c>
      <c r="AL220">
        <f t="shared" si="112"/>
        <v>1199.9978571428601</v>
      </c>
      <c r="AM220">
        <f t="shared" si="113"/>
        <v>963.36104228078386</v>
      </c>
      <c r="AN220">
        <f t="shared" si="114"/>
        <v>0.80280230214285742</v>
      </c>
      <c r="AO220">
        <f t="shared" si="115"/>
        <v>0.22319986782857149</v>
      </c>
      <c r="AP220">
        <v>10</v>
      </c>
      <c r="AQ220">
        <v>1</v>
      </c>
      <c r="AR220" t="s">
        <v>237</v>
      </c>
      <c r="AS220">
        <v>1560448980.1607101</v>
      </c>
      <c r="AT220">
        <v>611.95082142857098</v>
      </c>
      <c r="AU220">
        <v>666.78328571428597</v>
      </c>
      <c r="AV220">
        <v>21.1513071428571</v>
      </c>
      <c r="AW220">
        <v>18.970257142857101</v>
      </c>
      <c r="AX220">
        <v>600.05567857142898</v>
      </c>
      <c r="AY220">
        <v>99.388432142857098</v>
      </c>
      <c r="AZ220">
        <v>9.9998403571428598E-2</v>
      </c>
      <c r="BA220">
        <v>23.6984285714286</v>
      </c>
      <c r="BB220">
        <v>24.3610714285714</v>
      </c>
      <c r="BC220">
        <v>24.169246428571402</v>
      </c>
      <c r="BD220">
        <v>0</v>
      </c>
      <c r="BE220">
        <v>0</v>
      </c>
      <c r="BF220">
        <v>13005.7357142857</v>
      </c>
      <c r="BG220">
        <v>1038.8975</v>
      </c>
      <c r="BH220">
        <v>15.7330214285714</v>
      </c>
      <c r="BI220">
        <v>1199.9978571428601</v>
      </c>
      <c r="BJ220">
        <v>0.330018785714286</v>
      </c>
      <c r="BK220">
        <v>0.33000499999999999</v>
      </c>
      <c r="BL220">
        <v>0.33000550000000001</v>
      </c>
      <c r="BM220">
        <v>9.9709828571428599E-3</v>
      </c>
      <c r="BN220">
        <v>26</v>
      </c>
      <c r="BO220">
        <v>17743.103571428601</v>
      </c>
      <c r="BP220">
        <v>1560439127</v>
      </c>
      <c r="BQ220" t="s">
        <v>238</v>
      </c>
      <c r="BR220">
        <v>2</v>
      </c>
      <c r="BS220">
        <v>-0.51400000000000001</v>
      </c>
      <c r="BT220">
        <v>2.4E-2</v>
      </c>
      <c r="BU220">
        <v>400</v>
      </c>
      <c r="BV220">
        <v>19</v>
      </c>
      <c r="BW220">
        <v>0.04</v>
      </c>
      <c r="BX220">
        <v>0.04</v>
      </c>
      <c r="BY220">
        <v>32.026934419549399</v>
      </c>
      <c r="BZ220">
        <v>2.0625342989306299</v>
      </c>
      <c r="CA220">
        <v>0.214403388584786</v>
      </c>
      <c r="CB220">
        <v>0</v>
      </c>
      <c r="CC220">
        <v>-54.767731707317097</v>
      </c>
      <c r="CD220">
        <v>-3.7998083623691401</v>
      </c>
      <c r="CE220">
        <v>0.39436853226208202</v>
      </c>
      <c r="CF220">
        <v>0</v>
      </c>
      <c r="CG220">
        <v>2.18106658536585</v>
      </c>
      <c r="CH220">
        <v>7.1816027874563601E-3</v>
      </c>
      <c r="CI220">
        <v>1.25818415371673E-3</v>
      </c>
      <c r="CJ220">
        <v>1</v>
      </c>
      <c r="CK220">
        <v>1</v>
      </c>
      <c r="CL220">
        <v>3</v>
      </c>
      <c r="CM220" t="s">
        <v>254</v>
      </c>
      <c r="CN220">
        <v>1.8608</v>
      </c>
      <c r="CO220">
        <v>1.8577600000000001</v>
      </c>
      <c r="CP220">
        <v>1.8605</v>
      </c>
      <c r="CQ220">
        <v>1.8533299999999999</v>
      </c>
      <c r="CR220">
        <v>1.8518300000000001</v>
      </c>
      <c r="CS220">
        <v>1.8527199999999999</v>
      </c>
      <c r="CT220">
        <v>1.8563799999999999</v>
      </c>
      <c r="CU220">
        <v>1.8626400000000001</v>
      </c>
      <c r="CV220" t="s">
        <v>240</v>
      </c>
      <c r="CW220" t="s">
        <v>19</v>
      </c>
      <c r="CX220" t="s">
        <v>19</v>
      </c>
      <c r="CY220" t="s">
        <v>19</v>
      </c>
      <c r="CZ220" t="s">
        <v>241</v>
      </c>
      <c r="DA220" t="s">
        <v>242</v>
      </c>
      <c r="DB220" t="s">
        <v>243</v>
      </c>
      <c r="DC220" t="s">
        <v>243</v>
      </c>
      <c r="DD220" t="s">
        <v>243</v>
      </c>
      <c r="DE220" t="s">
        <v>243</v>
      </c>
      <c r="DF220">
        <v>0</v>
      </c>
      <c r="DG220">
        <v>100</v>
      </c>
      <c r="DH220">
        <v>100</v>
      </c>
      <c r="DI220">
        <v>-0.51400000000000001</v>
      </c>
      <c r="DJ220">
        <v>2.4E-2</v>
      </c>
      <c r="DK220">
        <v>3</v>
      </c>
      <c r="DL220">
        <v>635.89099999999996</v>
      </c>
      <c r="DM220">
        <v>284.81200000000001</v>
      </c>
      <c r="DN220">
        <v>23.000399999999999</v>
      </c>
      <c r="DO220">
        <v>25.406700000000001</v>
      </c>
      <c r="DP220">
        <v>30.0002</v>
      </c>
      <c r="DQ220">
        <v>25.482700000000001</v>
      </c>
      <c r="DR220">
        <v>25.494199999999999</v>
      </c>
      <c r="DS220">
        <v>29.652799999999999</v>
      </c>
      <c r="DT220">
        <v>24.1143</v>
      </c>
      <c r="DU220">
        <v>58.6875</v>
      </c>
      <c r="DV220">
        <v>23</v>
      </c>
      <c r="DW220">
        <v>694.17</v>
      </c>
      <c r="DX220">
        <v>19</v>
      </c>
      <c r="DY220">
        <v>101.029</v>
      </c>
      <c r="DZ220">
        <v>105.008</v>
      </c>
    </row>
    <row r="221" spans="1:130" x14ac:dyDescent="0.25">
      <c r="A221">
        <v>205</v>
      </c>
      <c r="B221">
        <v>1560448991.5</v>
      </c>
      <c r="C221">
        <v>408</v>
      </c>
      <c r="D221" t="s">
        <v>651</v>
      </c>
      <c r="E221" t="s">
        <v>652</v>
      </c>
      <c r="G221">
        <v>1560448982.1607101</v>
      </c>
      <c r="H221">
        <f t="shared" si="87"/>
        <v>1.3372554546109547E-3</v>
      </c>
      <c r="I221">
        <f t="shared" si="88"/>
        <v>32.168981281111627</v>
      </c>
      <c r="J221">
        <f t="shared" si="89"/>
        <v>615.14917857142905</v>
      </c>
      <c r="K221">
        <f t="shared" si="90"/>
        <v>236.91825902182035</v>
      </c>
      <c r="L221">
        <f t="shared" si="91"/>
        <v>23.570611058787438</v>
      </c>
      <c r="M221">
        <f t="shared" si="92"/>
        <v>61.200188162383583</v>
      </c>
      <c r="N221">
        <f t="shared" si="93"/>
        <v>0.14128422555726849</v>
      </c>
      <c r="O221">
        <f t="shared" si="94"/>
        <v>3</v>
      </c>
      <c r="P221">
        <f t="shared" si="95"/>
        <v>0.13803389034102048</v>
      </c>
      <c r="Q221">
        <f t="shared" si="96"/>
        <v>8.6557432254362784E-2</v>
      </c>
      <c r="R221">
        <f t="shared" si="97"/>
        <v>215.02216113377833</v>
      </c>
      <c r="S221">
        <f t="shared" si="98"/>
        <v>24.601158283034891</v>
      </c>
      <c r="T221">
        <f t="shared" si="99"/>
        <v>24.26605714285715</v>
      </c>
      <c r="U221">
        <f t="shared" si="100"/>
        <v>3.0431760321340873</v>
      </c>
      <c r="V221">
        <f t="shared" si="101"/>
        <v>71.543332504759789</v>
      </c>
      <c r="W221">
        <f t="shared" si="102"/>
        <v>2.1042788375346433</v>
      </c>
      <c r="X221">
        <f t="shared" si="103"/>
        <v>2.9412647745960747</v>
      </c>
      <c r="Y221">
        <f t="shared" si="104"/>
        <v>0.93889719459944398</v>
      </c>
      <c r="Z221">
        <f t="shared" si="105"/>
        <v>-58.972965548343097</v>
      </c>
      <c r="AA221">
        <f t="shared" si="106"/>
        <v>-91.698535714279814</v>
      </c>
      <c r="AB221">
        <f t="shared" si="107"/>
        <v>-6.3994942766849592</v>
      </c>
      <c r="AC221">
        <f t="shared" si="108"/>
        <v>57.951165594470467</v>
      </c>
      <c r="AD221">
        <v>0</v>
      </c>
      <c r="AE221">
        <v>0</v>
      </c>
      <c r="AF221">
        <v>3</v>
      </c>
      <c r="AG221">
        <v>0</v>
      </c>
      <c r="AH221">
        <v>0</v>
      </c>
      <c r="AI221">
        <f t="shared" si="109"/>
        <v>1</v>
      </c>
      <c r="AJ221">
        <f t="shared" si="110"/>
        <v>0</v>
      </c>
      <c r="AK221">
        <f t="shared" si="111"/>
        <v>67829.928453657572</v>
      </c>
      <c r="AL221">
        <f t="shared" si="112"/>
        <v>1199.9978571428601</v>
      </c>
      <c r="AM221">
        <f t="shared" si="113"/>
        <v>963.3610405665014</v>
      </c>
      <c r="AN221">
        <f t="shared" si="114"/>
        <v>0.80280230071428615</v>
      </c>
      <c r="AO221">
        <f t="shared" si="115"/>
        <v>0.22319997600000019</v>
      </c>
      <c r="AP221">
        <v>10</v>
      </c>
      <c r="AQ221">
        <v>1</v>
      </c>
      <c r="AR221" t="s">
        <v>237</v>
      </c>
      <c r="AS221">
        <v>1560448982.1607101</v>
      </c>
      <c r="AT221">
        <v>615.14917857142905</v>
      </c>
      <c r="AU221">
        <v>670.13010714285701</v>
      </c>
      <c r="AV221">
        <v>21.1510035714286</v>
      </c>
      <c r="AW221">
        <v>18.969585714285699</v>
      </c>
      <c r="AX221">
        <v>600.05521428571399</v>
      </c>
      <c r="AY221">
        <v>99.388407142857105</v>
      </c>
      <c r="AZ221">
        <v>9.9961360714285699E-2</v>
      </c>
      <c r="BA221">
        <v>23.699092857142901</v>
      </c>
      <c r="BB221">
        <v>24.3628107142857</v>
      </c>
      <c r="BC221">
        <v>24.1693035714286</v>
      </c>
      <c r="BD221">
        <v>0</v>
      </c>
      <c r="BE221">
        <v>0</v>
      </c>
      <c r="BF221">
        <v>13009.174999999999</v>
      </c>
      <c r="BG221">
        <v>1038.88214285714</v>
      </c>
      <c r="BH221">
        <v>15.7201821428571</v>
      </c>
      <c r="BI221">
        <v>1199.9978571428601</v>
      </c>
      <c r="BJ221">
        <v>0.33001732142857099</v>
      </c>
      <c r="BK221">
        <v>0.33000517857142903</v>
      </c>
      <c r="BL221">
        <v>0.33000682142857202</v>
      </c>
      <c r="BM221">
        <v>9.9709214285714307E-3</v>
      </c>
      <c r="BN221">
        <v>26</v>
      </c>
      <c r="BO221">
        <v>17743.0964285714</v>
      </c>
      <c r="BP221">
        <v>1560439127</v>
      </c>
      <c r="BQ221" t="s">
        <v>238</v>
      </c>
      <c r="BR221">
        <v>2</v>
      </c>
      <c r="BS221">
        <v>-0.51400000000000001</v>
      </c>
      <c r="BT221">
        <v>2.4E-2</v>
      </c>
      <c r="BU221">
        <v>400</v>
      </c>
      <c r="BV221">
        <v>19</v>
      </c>
      <c r="BW221">
        <v>0.04</v>
      </c>
      <c r="BX221">
        <v>0.04</v>
      </c>
      <c r="BY221">
        <v>32.11185725787</v>
      </c>
      <c r="BZ221">
        <v>2.4681906868474899</v>
      </c>
      <c r="CA221">
        <v>0.25664931336411601</v>
      </c>
      <c r="CB221">
        <v>0</v>
      </c>
      <c r="CC221">
        <v>-54.912797560975598</v>
      </c>
      <c r="CD221">
        <v>-4.4700271777005103</v>
      </c>
      <c r="CE221">
        <v>0.46094403844655302</v>
      </c>
      <c r="CF221">
        <v>0</v>
      </c>
      <c r="CG221">
        <v>2.18120487804878</v>
      </c>
      <c r="CH221">
        <v>1.0568153310106E-2</v>
      </c>
      <c r="CI221">
        <v>1.3756597032966401E-3</v>
      </c>
      <c r="CJ221">
        <v>1</v>
      </c>
      <c r="CK221">
        <v>1</v>
      </c>
      <c r="CL221">
        <v>3</v>
      </c>
      <c r="CM221" t="s">
        <v>254</v>
      </c>
      <c r="CN221">
        <v>1.8608100000000001</v>
      </c>
      <c r="CO221">
        <v>1.8577600000000001</v>
      </c>
      <c r="CP221">
        <v>1.8605</v>
      </c>
      <c r="CQ221">
        <v>1.8533299999999999</v>
      </c>
      <c r="CR221">
        <v>1.8518399999999999</v>
      </c>
      <c r="CS221">
        <v>1.8527199999999999</v>
      </c>
      <c r="CT221">
        <v>1.8563799999999999</v>
      </c>
      <c r="CU221">
        <v>1.8626400000000001</v>
      </c>
      <c r="CV221" t="s">
        <v>240</v>
      </c>
      <c r="CW221" t="s">
        <v>19</v>
      </c>
      <c r="CX221" t="s">
        <v>19</v>
      </c>
      <c r="CY221" t="s">
        <v>19</v>
      </c>
      <c r="CZ221" t="s">
        <v>241</v>
      </c>
      <c r="DA221" t="s">
        <v>242</v>
      </c>
      <c r="DB221" t="s">
        <v>243</v>
      </c>
      <c r="DC221" t="s">
        <v>243</v>
      </c>
      <c r="DD221" t="s">
        <v>243</v>
      </c>
      <c r="DE221" t="s">
        <v>243</v>
      </c>
      <c r="DF221">
        <v>0</v>
      </c>
      <c r="DG221">
        <v>100</v>
      </c>
      <c r="DH221">
        <v>100</v>
      </c>
      <c r="DI221">
        <v>-0.51400000000000001</v>
      </c>
      <c r="DJ221">
        <v>2.4E-2</v>
      </c>
      <c r="DK221">
        <v>3</v>
      </c>
      <c r="DL221">
        <v>636.27499999999998</v>
      </c>
      <c r="DM221">
        <v>284.66800000000001</v>
      </c>
      <c r="DN221">
        <v>23.000299999999999</v>
      </c>
      <c r="DO221">
        <v>25.407699999999998</v>
      </c>
      <c r="DP221">
        <v>30.0002</v>
      </c>
      <c r="DQ221">
        <v>25.482700000000001</v>
      </c>
      <c r="DR221">
        <v>25.494199999999999</v>
      </c>
      <c r="DS221">
        <v>29.736899999999999</v>
      </c>
      <c r="DT221">
        <v>24.1143</v>
      </c>
      <c r="DU221">
        <v>58.6875</v>
      </c>
      <c r="DV221">
        <v>23</v>
      </c>
      <c r="DW221">
        <v>694.17</v>
      </c>
      <c r="DX221">
        <v>19</v>
      </c>
      <c r="DY221">
        <v>101.029</v>
      </c>
      <c r="DZ221">
        <v>105.008</v>
      </c>
    </row>
    <row r="222" spans="1:130" x14ac:dyDescent="0.25">
      <c r="A222">
        <v>206</v>
      </c>
      <c r="B222">
        <v>1560448993.5</v>
      </c>
      <c r="C222">
        <v>410</v>
      </c>
      <c r="D222" t="s">
        <v>653</v>
      </c>
      <c r="E222" t="s">
        <v>654</v>
      </c>
      <c r="G222">
        <v>1560448984.1607101</v>
      </c>
      <c r="H222">
        <f t="shared" si="87"/>
        <v>1.3377134384177293E-3</v>
      </c>
      <c r="I222">
        <f t="shared" si="88"/>
        <v>32.259915613717766</v>
      </c>
      <c r="J222">
        <f t="shared" si="89"/>
        <v>618.34239285714295</v>
      </c>
      <c r="K222">
        <f t="shared" si="90"/>
        <v>239.08967187648287</v>
      </c>
      <c r="L222">
        <f t="shared" si="91"/>
        <v>23.78654934262244</v>
      </c>
      <c r="M222">
        <f t="shared" si="92"/>
        <v>61.517637808839105</v>
      </c>
      <c r="N222">
        <f t="shared" si="93"/>
        <v>0.14131176875536569</v>
      </c>
      <c r="O222">
        <f t="shared" si="94"/>
        <v>3</v>
      </c>
      <c r="P222">
        <f t="shared" si="95"/>
        <v>0.13806018070045459</v>
      </c>
      <c r="Q222">
        <f t="shared" si="96"/>
        <v>8.6573972960774931E-2</v>
      </c>
      <c r="R222">
        <f t="shared" si="97"/>
        <v>215.02234761129733</v>
      </c>
      <c r="S222">
        <f t="shared" si="98"/>
        <v>24.601492341750657</v>
      </c>
      <c r="T222">
        <f t="shared" si="99"/>
        <v>24.26668035714285</v>
      </c>
      <c r="U222">
        <f t="shared" si="100"/>
        <v>3.0432897312526221</v>
      </c>
      <c r="V222">
        <f t="shared" si="101"/>
        <v>71.540549635374703</v>
      </c>
      <c r="W222">
        <f t="shared" si="102"/>
        <v>2.1042539956116091</v>
      </c>
      <c r="X222">
        <f t="shared" si="103"/>
        <v>2.9413444631562031</v>
      </c>
      <c r="Y222">
        <f t="shared" si="104"/>
        <v>0.93903573564101306</v>
      </c>
      <c r="Z222">
        <f t="shared" si="105"/>
        <v>-58.993162634221861</v>
      </c>
      <c r="AA222">
        <f t="shared" si="106"/>
        <v>-91.726550699991577</v>
      </c>
      <c r="AB222">
        <f t="shared" si="107"/>
        <v>-6.4014841010233257</v>
      </c>
      <c r="AC222">
        <f t="shared" si="108"/>
        <v>57.901150176060554</v>
      </c>
      <c r="AD222">
        <v>0</v>
      </c>
      <c r="AE222">
        <v>0</v>
      </c>
      <c r="AF222">
        <v>3</v>
      </c>
      <c r="AG222">
        <v>0</v>
      </c>
      <c r="AH222">
        <v>0</v>
      </c>
      <c r="AI222">
        <f t="shared" si="109"/>
        <v>1</v>
      </c>
      <c r="AJ222">
        <f t="shared" si="110"/>
        <v>0</v>
      </c>
      <c r="AK222">
        <f t="shared" si="111"/>
        <v>67829.776677724411</v>
      </c>
      <c r="AL222">
        <f t="shared" si="112"/>
        <v>1199.9985714285699</v>
      </c>
      <c r="AM222">
        <f t="shared" si="113"/>
        <v>963.36151531825783</v>
      </c>
      <c r="AN222">
        <f t="shared" si="114"/>
        <v>0.80280221848214262</v>
      </c>
      <c r="AO222">
        <f t="shared" si="115"/>
        <v>0.22320005957499992</v>
      </c>
      <c r="AP222">
        <v>10</v>
      </c>
      <c r="AQ222">
        <v>1</v>
      </c>
      <c r="AR222" t="s">
        <v>237</v>
      </c>
      <c r="AS222">
        <v>1560448984.1607101</v>
      </c>
      <c r="AT222">
        <v>618.34239285714295</v>
      </c>
      <c r="AU222">
        <v>673.48260714285698</v>
      </c>
      <c r="AV222">
        <v>21.150835714285702</v>
      </c>
      <c r="AW222">
        <v>18.968664285714301</v>
      </c>
      <c r="AX222">
        <v>600.053535714286</v>
      </c>
      <c r="AY222">
        <v>99.387992857142905</v>
      </c>
      <c r="AZ222">
        <v>9.9990692857142904E-2</v>
      </c>
      <c r="BA222">
        <v>23.699542857142902</v>
      </c>
      <c r="BB222">
        <v>24.364257142857099</v>
      </c>
      <c r="BC222">
        <v>24.1691035714286</v>
      </c>
      <c r="BD222">
        <v>0</v>
      </c>
      <c r="BE222">
        <v>0</v>
      </c>
      <c r="BF222">
        <v>13009.225</v>
      </c>
      <c r="BG222">
        <v>1038.8625</v>
      </c>
      <c r="BH222">
        <v>15.7019857142857</v>
      </c>
      <c r="BI222">
        <v>1199.9985714285699</v>
      </c>
      <c r="BJ222">
        <v>0.330015964285714</v>
      </c>
      <c r="BK222">
        <v>0.33000571428571401</v>
      </c>
      <c r="BL222">
        <v>0.33000764285714301</v>
      </c>
      <c r="BM222">
        <v>9.9708789285714305E-3</v>
      </c>
      <c r="BN222">
        <v>26</v>
      </c>
      <c r="BO222">
        <v>17743.0964285714</v>
      </c>
      <c r="BP222">
        <v>1560439127</v>
      </c>
      <c r="BQ222" t="s">
        <v>238</v>
      </c>
      <c r="BR222">
        <v>2</v>
      </c>
      <c r="BS222">
        <v>-0.51400000000000001</v>
      </c>
      <c r="BT222">
        <v>2.4E-2</v>
      </c>
      <c r="BU222">
        <v>400</v>
      </c>
      <c r="BV222">
        <v>19</v>
      </c>
      <c r="BW222">
        <v>0.04</v>
      </c>
      <c r="BX222">
        <v>0.04</v>
      </c>
      <c r="BY222">
        <v>32.1874342359568</v>
      </c>
      <c r="BZ222">
        <v>2.73877688889349</v>
      </c>
      <c r="CA222">
        <v>0.27875125591480099</v>
      </c>
      <c r="CB222">
        <v>0</v>
      </c>
      <c r="CC222">
        <v>-55.048978048780498</v>
      </c>
      <c r="CD222">
        <v>-4.8904829268291996</v>
      </c>
      <c r="CE222">
        <v>0.49572774319358298</v>
      </c>
      <c r="CF222">
        <v>0</v>
      </c>
      <c r="CG222">
        <v>2.1818060975609801</v>
      </c>
      <c r="CH222">
        <v>1.4763135888501399E-2</v>
      </c>
      <c r="CI222">
        <v>1.83949208001369E-3</v>
      </c>
      <c r="CJ222">
        <v>1</v>
      </c>
      <c r="CK222">
        <v>1</v>
      </c>
      <c r="CL222">
        <v>3</v>
      </c>
      <c r="CM222" t="s">
        <v>254</v>
      </c>
      <c r="CN222">
        <v>1.8608100000000001</v>
      </c>
      <c r="CO222">
        <v>1.85775</v>
      </c>
      <c r="CP222">
        <v>1.8605</v>
      </c>
      <c r="CQ222">
        <v>1.8533299999999999</v>
      </c>
      <c r="CR222">
        <v>1.8518399999999999</v>
      </c>
      <c r="CS222">
        <v>1.8527199999999999</v>
      </c>
      <c r="CT222">
        <v>1.85639</v>
      </c>
      <c r="CU222">
        <v>1.8626499999999999</v>
      </c>
      <c r="CV222" t="s">
        <v>240</v>
      </c>
      <c r="CW222" t="s">
        <v>19</v>
      </c>
      <c r="CX222" t="s">
        <v>19</v>
      </c>
      <c r="CY222" t="s">
        <v>19</v>
      </c>
      <c r="CZ222" t="s">
        <v>241</v>
      </c>
      <c r="DA222" t="s">
        <v>242</v>
      </c>
      <c r="DB222" t="s">
        <v>243</v>
      </c>
      <c r="DC222" t="s">
        <v>243</v>
      </c>
      <c r="DD222" t="s">
        <v>243</v>
      </c>
      <c r="DE222" t="s">
        <v>243</v>
      </c>
      <c r="DF222">
        <v>0</v>
      </c>
      <c r="DG222">
        <v>100</v>
      </c>
      <c r="DH222">
        <v>100</v>
      </c>
      <c r="DI222">
        <v>-0.51400000000000001</v>
      </c>
      <c r="DJ222">
        <v>2.4E-2</v>
      </c>
      <c r="DK222">
        <v>3</v>
      </c>
      <c r="DL222">
        <v>636.50099999999998</v>
      </c>
      <c r="DM222">
        <v>284.73500000000001</v>
      </c>
      <c r="DN222">
        <v>23.0002</v>
      </c>
      <c r="DO222">
        <v>25.4087</v>
      </c>
      <c r="DP222">
        <v>30.0002</v>
      </c>
      <c r="DQ222">
        <v>25.4831</v>
      </c>
      <c r="DR222">
        <v>25.494199999999999</v>
      </c>
      <c r="DS222">
        <v>29.860199999999999</v>
      </c>
      <c r="DT222">
        <v>24.1143</v>
      </c>
      <c r="DU222">
        <v>58.6875</v>
      </c>
      <c r="DV222">
        <v>23</v>
      </c>
      <c r="DW222">
        <v>699.17</v>
      </c>
      <c r="DX222">
        <v>19</v>
      </c>
      <c r="DY222">
        <v>101.029</v>
      </c>
      <c r="DZ222">
        <v>105.008</v>
      </c>
    </row>
    <row r="223" spans="1:130" x14ac:dyDescent="0.25">
      <c r="A223">
        <v>207</v>
      </c>
      <c r="B223">
        <v>1560448995.5</v>
      </c>
      <c r="C223">
        <v>412</v>
      </c>
      <c r="D223" t="s">
        <v>655</v>
      </c>
      <c r="E223" t="s">
        <v>656</v>
      </c>
      <c r="G223">
        <v>1560448986.1607101</v>
      </c>
      <c r="H223">
        <f t="shared" si="87"/>
        <v>1.3381371051764618E-3</v>
      </c>
      <c r="I223">
        <f t="shared" si="88"/>
        <v>32.343229605658181</v>
      </c>
      <c r="J223">
        <f t="shared" si="89"/>
        <v>621.53810714285703</v>
      </c>
      <c r="K223">
        <f t="shared" si="90"/>
        <v>241.41762112270729</v>
      </c>
      <c r="L223">
        <f t="shared" si="91"/>
        <v>24.01798561575761</v>
      </c>
      <c r="M223">
        <f t="shared" si="92"/>
        <v>61.835143795964797</v>
      </c>
      <c r="N223">
        <f t="shared" si="93"/>
        <v>0.14136462399708052</v>
      </c>
      <c r="O223">
        <f t="shared" si="94"/>
        <v>3</v>
      </c>
      <c r="P223">
        <f t="shared" si="95"/>
        <v>0.13811063109137522</v>
      </c>
      <c r="Q223">
        <f t="shared" si="96"/>
        <v>8.6605714126050726E-2</v>
      </c>
      <c r="R223">
        <f t="shared" si="97"/>
        <v>215.02251104954703</v>
      </c>
      <c r="S223">
        <f t="shared" si="98"/>
        <v>24.601574456065084</v>
      </c>
      <c r="T223">
        <f t="shared" si="99"/>
        <v>24.266255357142899</v>
      </c>
      <c r="U223">
        <f t="shared" si="100"/>
        <v>3.0432121939151928</v>
      </c>
      <c r="V223">
        <f t="shared" si="101"/>
        <v>71.538863339325289</v>
      </c>
      <c r="W223">
        <f t="shared" si="102"/>
        <v>2.1042283759172693</v>
      </c>
      <c r="X223">
        <f t="shared" si="103"/>
        <v>2.9413779835114657</v>
      </c>
      <c r="Y223">
        <f t="shared" si="104"/>
        <v>0.93898381799792352</v>
      </c>
      <c r="Z223">
        <f t="shared" si="105"/>
        <v>-59.011846338281963</v>
      </c>
      <c r="AA223">
        <f t="shared" si="106"/>
        <v>-91.627198585727854</v>
      </c>
      <c r="AB223">
        <f t="shared" si="107"/>
        <v>-6.3945428125338477</v>
      </c>
      <c r="AC223">
        <f t="shared" si="108"/>
        <v>57.988923313003369</v>
      </c>
      <c r="AD223">
        <v>0</v>
      </c>
      <c r="AE223">
        <v>0</v>
      </c>
      <c r="AF223">
        <v>3</v>
      </c>
      <c r="AG223">
        <v>0</v>
      </c>
      <c r="AH223">
        <v>0</v>
      </c>
      <c r="AI223">
        <f t="shared" si="109"/>
        <v>1</v>
      </c>
      <c r="AJ223">
        <f t="shared" si="110"/>
        <v>0</v>
      </c>
      <c r="AK223">
        <f t="shared" si="111"/>
        <v>67822.066061554593</v>
      </c>
      <c r="AL223">
        <f t="shared" si="112"/>
        <v>1199.99928571429</v>
      </c>
      <c r="AM223">
        <f t="shared" si="113"/>
        <v>963.36203860559272</v>
      </c>
      <c r="AN223">
        <f t="shared" si="114"/>
        <v>0.80280217669642961</v>
      </c>
      <c r="AO223">
        <f t="shared" si="115"/>
        <v>0.22320010798928602</v>
      </c>
      <c r="AP223">
        <v>10</v>
      </c>
      <c r="AQ223">
        <v>1</v>
      </c>
      <c r="AR223" t="s">
        <v>237</v>
      </c>
      <c r="AS223">
        <v>1560448986.1607101</v>
      </c>
      <c r="AT223">
        <v>621.53810714285703</v>
      </c>
      <c r="AU223">
        <v>676.82485714285701</v>
      </c>
      <c r="AV223">
        <v>21.150725000000001</v>
      </c>
      <c r="AW223">
        <v>18.967857142857099</v>
      </c>
      <c r="AX223">
        <v>600.05214285714305</v>
      </c>
      <c r="AY223">
        <v>99.387282142857103</v>
      </c>
      <c r="AZ223">
        <v>0.100010889285714</v>
      </c>
      <c r="BA223">
        <v>23.699732142857101</v>
      </c>
      <c r="BB223">
        <v>24.3633428571429</v>
      </c>
      <c r="BC223">
        <v>24.169167857142899</v>
      </c>
      <c r="BD223">
        <v>0</v>
      </c>
      <c r="BE223">
        <v>0</v>
      </c>
      <c r="BF223">
        <v>13007.689285714299</v>
      </c>
      <c r="BG223">
        <v>1038.8464285714299</v>
      </c>
      <c r="BH223">
        <v>15.6767928571429</v>
      </c>
      <c r="BI223">
        <v>1199.99928571429</v>
      </c>
      <c r="BJ223">
        <v>0.33001514285714301</v>
      </c>
      <c r="BK223">
        <v>0.33000582142857199</v>
      </c>
      <c r="BL223">
        <v>0.330008321428572</v>
      </c>
      <c r="BM223">
        <v>9.9708560714285698E-3</v>
      </c>
      <c r="BN223">
        <v>26</v>
      </c>
      <c r="BO223">
        <v>17743.092857142899</v>
      </c>
      <c r="BP223">
        <v>1560439127</v>
      </c>
      <c r="BQ223" t="s">
        <v>238</v>
      </c>
      <c r="BR223">
        <v>2</v>
      </c>
      <c r="BS223">
        <v>-0.51400000000000001</v>
      </c>
      <c r="BT223">
        <v>2.4E-2</v>
      </c>
      <c r="BU223">
        <v>400</v>
      </c>
      <c r="BV223">
        <v>19</v>
      </c>
      <c r="BW223">
        <v>0.04</v>
      </c>
      <c r="BX223">
        <v>0.04</v>
      </c>
      <c r="BY223">
        <v>32.275578416013097</v>
      </c>
      <c r="BZ223">
        <v>2.7863343518993902</v>
      </c>
      <c r="CA223">
        <v>0.282635608077419</v>
      </c>
      <c r="CB223">
        <v>0</v>
      </c>
      <c r="CC223">
        <v>-55.203843902438997</v>
      </c>
      <c r="CD223">
        <v>-4.8706703832750398</v>
      </c>
      <c r="CE223">
        <v>0.49392524320736397</v>
      </c>
      <c r="CF223">
        <v>0</v>
      </c>
      <c r="CG223">
        <v>2.18249926829268</v>
      </c>
      <c r="CH223">
        <v>1.68579094076668E-2</v>
      </c>
      <c r="CI223">
        <v>2.0611332310919899E-3</v>
      </c>
      <c r="CJ223">
        <v>1</v>
      </c>
      <c r="CK223">
        <v>1</v>
      </c>
      <c r="CL223">
        <v>3</v>
      </c>
      <c r="CM223" t="s">
        <v>254</v>
      </c>
      <c r="CN223">
        <v>1.8608</v>
      </c>
      <c r="CO223">
        <v>1.8577600000000001</v>
      </c>
      <c r="CP223">
        <v>1.8605</v>
      </c>
      <c r="CQ223">
        <v>1.8533299999999999</v>
      </c>
      <c r="CR223">
        <v>1.8518399999999999</v>
      </c>
      <c r="CS223">
        <v>1.8527199999999999</v>
      </c>
      <c r="CT223">
        <v>1.85639</v>
      </c>
      <c r="CU223">
        <v>1.8626499999999999</v>
      </c>
      <c r="CV223" t="s">
        <v>240</v>
      </c>
      <c r="CW223" t="s">
        <v>19</v>
      </c>
      <c r="CX223" t="s">
        <v>19</v>
      </c>
      <c r="CY223" t="s">
        <v>19</v>
      </c>
      <c r="CZ223" t="s">
        <v>241</v>
      </c>
      <c r="DA223" t="s">
        <v>242</v>
      </c>
      <c r="DB223" t="s">
        <v>243</v>
      </c>
      <c r="DC223" t="s">
        <v>243</v>
      </c>
      <c r="DD223" t="s">
        <v>243</v>
      </c>
      <c r="DE223" t="s">
        <v>243</v>
      </c>
      <c r="DF223">
        <v>0</v>
      </c>
      <c r="DG223">
        <v>100</v>
      </c>
      <c r="DH223">
        <v>100</v>
      </c>
      <c r="DI223">
        <v>-0.51400000000000001</v>
      </c>
      <c r="DJ223">
        <v>2.4E-2</v>
      </c>
      <c r="DK223">
        <v>3</v>
      </c>
      <c r="DL223">
        <v>636.41099999999994</v>
      </c>
      <c r="DM223">
        <v>284.77199999999999</v>
      </c>
      <c r="DN223">
        <v>23.0002</v>
      </c>
      <c r="DO223">
        <v>25.408799999999999</v>
      </c>
      <c r="DP223">
        <v>30.0001</v>
      </c>
      <c r="DQ223">
        <v>25.484200000000001</v>
      </c>
      <c r="DR223">
        <v>25.495000000000001</v>
      </c>
      <c r="DS223">
        <v>29.9999</v>
      </c>
      <c r="DT223">
        <v>24.1143</v>
      </c>
      <c r="DU223">
        <v>58.6875</v>
      </c>
      <c r="DV223">
        <v>23</v>
      </c>
      <c r="DW223">
        <v>704.17</v>
      </c>
      <c r="DX223">
        <v>19</v>
      </c>
      <c r="DY223">
        <v>101.029</v>
      </c>
      <c r="DZ223">
        <v>105.008</v>
      </c>
    </row>
    <row r="224" spans="1:130" x14ac:dyDescent="0.25">
      <c r="A224">
        <v>208</v>
      </c>
      <c r="B224">
        <v>1560448997.5</v>
      </c>
      <c r="C224">
        <v>414</v>
      </c>
      <c r="D224" t="s">
        <v>657</v>
      </c>
      <c r="E224" t="s">
        <v>658</v>
      </c>
      <c r="G224">
        <v>1560448988.1607101</v>
      </c>
      <c r="H224">
        <f t="shared" si="87"/>
        <v>1.3384225126834995E-3</v>
      </c>
      <c r="I224">
        <f t="shared" si="88"/>
        <v>32.414984618093598</v>
      </c>
      <c r="J224">
        <f t="shared" si="89"/>
        <v>624.73985714285698</v>
      </c>
      <c r="K224">
        <f t="shared" si="90"/>
        <v>243.86999677607301</v>
      </c>
      <c r="L224">
        <f t="shared" si="91"/>
        <v>24.261794451368676</v>
      </c>
      <c r="M224">
        <f t="shared" si="92"/>
        <v>62.153238200495871</v>
      </c>
      <c r="N224">
        <f t="shared" si="93"/>
        <v>0.14141167643615604</v>
      </c>
      <c r="O224">
        <f t="shared" si="94"/>
        <v>3</v>
      </c>
      <c r="P224">
        <f t="shared" si="95"/>
        <v>0.13815554196967644</v>
      </c>
      <c r="Q224">
        <f t="shared" si="96"/>
        <v>8.6633970138591601E-2</v>
      </c>
      <c r="R224">
        <f t="shared" si="97"/>
        <v>215.02256749355271</v>
      </c>
      <c r="S224">
        <f t="shared" si="98"/>
        <v>24.601452054084856</v>
      </c>
      <c r="T224">
        <f t="shared" si="99"/>
        <v>24.265464285714252</v>
      </c>
      <c r="U224">
        <f t="shared" si="100"/>
        <v>3.0430678748146787</v>
      </c>
      <c r="V224">
        <f t="shared" si="101"/>
        <v>71.537945216928037</v>
      </c>
      <c r="W224">
        <f t="shared" si="102"/>
        <v>2.1041950361642248</v>
      </c>
      <c r="X224">
        <f t="shared" si="103"/>
        <v>2.9413691290455302</v>
      </c>
      <c r="Y224">
        <f t="shared" si="104"/>
        <v>0.9388728386504539</v>
      </c>
      <c r="Z224">
        <f t="shared" si="105"/>
        <v>-59.024432809342329</v>
      </c>
      <c r="AA224">
        <f t="shared" si="106"/>
        <v>-91.507340657144397</v>
      </c>
      <c r="AB224">
        <f t="shared" si="107"/>
        <v>-6.3861509397331702</v>
      </c>
      <c r="AC224">
        <f t="shared" si="108"/>
        <v>58.104643087332818</v>
      </c>
      <c r="AD224">
        <v>0</v>
      </c>
      <c r="AE224">
        <v>0</v>
      </c>
      <c r="AF224">
        <v>3</v>
      </c>
      <c r="AG224">
        <v>0</v>
      </c>
      <c r="AH224">
        <v>0</v>
      </c>
      <c r="AI224">
        <f t="shared" si="109"/>
        <v>1</v>
      </c>
      <c r="AJ224">
        <f t="shared" si="110"/>
        <v>0</v>
      </c>
      <c r="AK224">
        <f t="shared" si="111"/>
        <v>67821.577875237257</v>
      </c>
      <c r="AL224">
        <f t="shared" si="112"/>
        <v>1199.99928571429</v>
      </c>
      <c r="AM224">
        <f t="shared" si="113"/>
        <v>963.36203560559284</v>
      </c>
      <c r="AN224">
        <f t="shared" si="114"/>
        <v>0.80280217419642819</v>
      </c>
      <c r="AO224">
        <f t="shared" si="115"/>
        <v>0.22320016727499989</v>
      </c>
      <c r="AP224">
        <v>10</v>
      </c>
      <c r="AQ224">
        <v>1</v>
      </c>
      <c r="AR224" t="s">
        <v>237</v>
      </c>
      <c r="AS224">
        <v>1560448988.1607101</v>
      </c>
      <c r="AT224">
        <v>624.73985714285698</v>
      </c>
      <c r="AU224">
        <v>680.15285714285699</v>
      </c>
      <c r="AV224">
        <v>21.150539285714299</v>
      </c>
      <c r="AW224">
        <v>18.9672357142857</v>
      </c>
      <c r="AX224">
        <v>600.06046428571403</v>
      </c>
      <c r="AY224">
        <v>99.38655</v>
      </c>
      <c r="AZ224">
        <v>0.100040282142857</v>
      </c>
      <c r="BA224">
        <v>23.6996821428571</v>
      </c>
      <c r="BB224">
        <v>24.361882142857102</v>
      </c>
      <c r="BC224">
        <v>24.169046428571399</v>
      </c>
      <c r="BD224">
        <v>0</v>
      </c>
      <c r="BE224">
        <v>0</v>
      </c>
      <c r="BF224">
        <v>13007.689285714299</v>
      </c>
      <c r="BG224">
        <v>1038.83857142857</v>
      </c>
      <c r="BH224">
        <v>15.648471428571399</v>
      </c>
      <c r="BI224">
        <v>1199.99928571429</v>
      </c>
      <c r="BJ224">
        <v>0.33001435714285698</v>
      </c>
      <c r="BK224">
        <v>0.33000600000000002</v>
      </c>
      <c r="BL224">
        <v>0.33000896428571402</v>
      </c>
      <c r="BM224">
        <v>9.9708203571428605E-3</v>
      </c>
      <c r="BN224">
        <v>26</v>
      </c>
      <c r="BO224">
        <v>17743.078571428599</v>
      </c>
      <c r="BP224">
        <v>1560439127</v>
      </c>
      <c r="BQ224" t="s">
        <v>238</v>
      </c>
      <c r="BR224">
        <v>2</v>
      </c>
      <c r="BS224">
        <v>-0.51400000000000001</v>
      </c>
      <c r="BT224">
        <v>2.4E-2</v>
      </c>
      <c r="BU224">
        <v>400</v>
      </c>
      <c r="BV224">
        <v>19</v>
      </c>
      <c r="BW224">
        <v>0.04</v>
      </c>
      <c r="BX224">
        <v>0.04</v>
      </c>
      <c r="BY224">
        <v>32.353796102103999</v>
      </c>
      <c r="BZ224">
        <v>2.7126768304262998</v>
      </c>
      <c r="CA224">
        <v>0.27664738313874998</v>
      </c>
      <c r="CB224">
        <v>0</v>
      </c>
      <c r="CC224">
        <v>-55.333907317073198</v>
      </c>
      <c r="CD224">
        <v>-4.6641512195134203</v>
      </c>
      <c r="CE224">
        <v>0.47844691750840002</v>
      </c>
      <c r="CF224">
        <v>0</v>
      </c>
      <c r="CG224">
        <v>2.1830448780487801</v>
      </c>
      <c r="CH224">
        <v>1.5317560975605901E-2</v>
      </c>
      <c r="CI224">
        <v>1.95022215363853E-3</v>
      </c>
      <c r="CJ224">
        <v>1</v>
      </c>
      <c r="CK224">
        <v>1</v>
      </c>
      <c r="CL224">
        <v>3</v>
      </c>
      <c r="CM224" t="s">
        <v>254</v>
      </c>
      <c r="CN224">
        <v>1.8608100000000001</v>
      </c>
      <c r="CO224">
        <v>1.8577600000000001</v>
      </c>
      <c r="CP224">
        <v>1.8605</v>
      </c>
      <c r="CQ224">
        <v>1.8533299999999999</v>
      </c>
      <c r="CR224">
        <v>1.8518300000000001</v>
      </c>
      <c r="CS224">
        <v>1.8527199999999999</v>
      </c>
      <c r="CT224">
        <v>1.8563799999999999</v>
      </c>
      <c r="CU224">
        <v>1.8626400000000001</v>
      </c>
      <c r="CV224" t="s">
        <v>240</v>
      </c>
      <c r="CW224" t="s">
        <v>19</v>
      </c>
      <c r="CX224" t="s">
        <v>19</v>
      </c>
      <c r="CY224" t="s">
        <v>19</v>
      </c>
      <c r="CZ224" t="s">
        <v>241</v>
      </c>
      <c r="DA224" t="s">
        <v>242</v>
      </c>
      <c r="DB224" t="s">
        <v>243</v>
      </c>
      <c r="DC224" t="s">
        <v>243</v>
      </c>
      <c r="DD224" t="s">
        <v>243</v>
      </c>
      <c r="DE224" t="s">
        <v>243</v>
      </c>
      <c r="DF224">
        <v>0</v>
      </c>
      <c r="DG224">
        <v>100</v>
      </c>
      <c r="DH224">
        <v>100</v>
      </c>
      <c r="DI224">
        <v>-0.51400000000000001</v>
      </c>
      <c r="DJ224">
        <v>2.4E-2</v>
      </c>
      <c r="DK224">
        <v>3</v>
      </c>
      <c r="DL224">
        <v>636.64200000000005</v>
      </c>
      <c r="DM224">
        <v>284.55500000000001</v>
      </c>
      <c r="DN224">
        <v>23.0001</v>
      </c>
      <c r="DO224">
        <v>25.408799999999999</v>
      </c>
      <c r="DP224">
        <v>30.0001</v>
      </c>
      <c r="DQ224">
        <v>25.4848</v>
      </c>
      <c r="DR224">
        <v>25.496099999999998</v>
      </c>
      <c r="DS224">
        <v>30.085999999999999</v>
      </c>
      <c r="DT224">
        <v>24.1143</v>
      </c>
      <c r="DU224">
        <v>58.6875</v>
      </c>
      <c r="DV224">
        <v>23</v>
      </c>
      <c r="DW224">
        <v>704.17</v>
      </c>
      <c r="DX224">
        <v>19</v>
      </c>
      <c r="DY224">
        <v>101.029</v>
      </c>
      <c r="DZ224">
        <v>105.008</v>
      </c>
    </row>
    <row r="225" spans="1:130" x14ac:dyDescent="0.25">
      <c r="A225">
        <v>209</v>
      </c>
      <c r="B225">
        <v>1560448999.5</v>
      </c>
      <c r="C225">
        <v>416</v>
      </c>
      <c r="D225" t="s">
        <v>659</v>
      </c>
      <c r="E225" t="s">
        <v>660</v>
      </c>
      <c r="G225">
        <v>1560448990.1607101</v>
      </c>
      <c r="H225">
        <f t="shared" si="87"/>
        <v>1.338480835544252E-3</v>
      </c>
      <c r="I225">
        <f t="shared" si="88"/>
        <v>32.490913124497844</v>
      </c>
      <c r="J225">
        <f t="shared" si="89"/>
        <v>627.93985714285702</v>
      </c>
      <c r="K225">
        <f t="shared" si="90"/>
        <v>246.16067293510355</v>
      </c>
      <c r="L225">
        <f t="shared" si="91"/>
        <v>24.489513340708911</v>
      </c>
      <c r="M225">
        <f t="shared" si="92"/>
        <v>62.471154816500686</v>
      </c>
      <c r="N225">
        <f t="shared" si="93"/>
        <v>0.14141538430244968</v>
      </c>
      <c r="O225">
        <f t="shared" si="94"/>
        <v>3</v>
      </c>
      <c r="P225">
        <f t="shared" si="95"/>
        <v>0.13815908104562627</v>
      </c>
      <c r="Q225">
        <f t="shared" si="96"/>
        <v>8.6636196777095845E-2</v>
      </c>
      <c r="R225">
        <f t="shared" si="97"/>
        <v>215.02248300314744</v>
      </c>
      <c r="S225">
        <f t="shared" si="98"/>
        <v>24.601243954899143</v>
      </c>
      <c r="T225">
        <f t="shared" si="99"/>
        <v>24.265374999999999</v>
      </c>
      <c r="U225">
        <f t="shared" si="100"/>
        <v>3.0430515863529273</v>
      </c>
      <c r="V225">
        <f t="shared" si="101"/>
        <v>71.537872829248258</v>
      </c>
      <c r="W225">
        <f t="shared" si="102"/>
        <v>2.1041684748447529</v>
      </c>
      <c r="X225">
        <f t="shared" si="103"/>
        <v>2.9413349763238466</v>
      </c>
      <c r="Y225">
        <f t="shared" si="104"/>
        <v>0.93888311150817438</v>
      </c>
      <c r="Z225">
        <f t="shared" si="105"/>
        <v>-59.027004847501516</v>
      </c>
      <c r="AA225">
        <f t="shared" si="106"/>
        <v>-91.524091885711783</v>
      </c>
      <c r="AB225">
        <f t="shared" si="107"/>
        <v>-6.3873108810788422</v>
      </c>
      <c r="AC225">
        <f t="shared" si="108"/>
        <v>58.084075388855325</v>
      </c>
      <c r="AD225">
        <v>0</v>
      </c>
      <c r="AE225">
        <v>0</v>
      </c>
      <c r="AF225">
        <v>3</v>
      </c>
      <c r="AG225">
        <v>0</v>
      </c>
      <c r="AH225">
        <v>0</v>
      </c>
      <c r="AI225">
        <f t="shared" si="109"/>
        <v>1</v>
      </c>
      <c r="AJ225">
        <f t="shared" si="110"/>
        <v>0</v>
      </c>
      <c r="AK225">
        <f t="shared" si="111"/>
        <v>67809.429379804656</v>
      </c>
      <c r="AL225">
        <f t="shared" si="112"/>
        <v>1199.9985714285699</v>
      </c>
      <c r="AM225">
        <f t="shared" si="113"/>
        <v>963.36131228278612</v>
      </c>
      <c r="AN225">
        <f t="shared" si="114"/>
        <v>0.80280204928571475</v>
      </c>
      <c r="AO225">
        <f t="shared" si="115"/>
        <v>0.22320024715714296</v>
      </c>
      <c r="AP225">
        <v>10</v>
      </c>
      <c r="AQ225">
        <v>1</v>
      </c>
      <c r="AR225" t="s">
        <v>237</v>
      </c>
      <c r="AS225">
        <v>1560448990.1607101</v>
      </c>
      <c r="AT225">
        <v>627.93985714285702</v>
      </c>
      <c r="AU225">
        <v>683.48607142857099</v>
      </c>
      <c r="AV225">
        <v>21.150421428571399</v>
      </c>
      <c r="AW225">
        <v>18.9670428571429</v>
      </c>
      <c r="AX225">
        <v>600.06607142857104</v>
      </c>
      <c r="AY225">
        <v>99.385792857142903</v>
      </c>
      <c r="AZ225">
        <v>0.100095967857143</v>
      </c>
      <c r="BA225">
        <v>23.6994892857143</v>
      </c>
      <c r="BB225">
        <v>24.361485714285699</v>
      </c>
      <c r="BC225">
        <v>24.169264285714299</v>
      </c>
      <c r="BD225">
        <v>0</v>
      </c>
      <c r="BE225">
        <v>0</v>
      </c>
      <c r="BF225">
        <v>13005.1928571429</v>
      </c>
      <c r="BG225">
        <v>1038.83607142857</v>
      </c>
      <c r="BH225">
        <v>15.6191107142857</v>
      </c>
      <c r="BI225">
        <v>1199.9985714285699</v>
      </c>
      <c r="BJ225">
        <v>0.330012928571429</v>
      </c>
      <c r="BK225">
        <v>0.33000671428571399</v>
      </c>
      <c r="BL225">
        <v>0.33000967857142899</v>
      </c>
      <c r="BM225">
        <v>9.9707585714285708E-3</v>
      </c>
      <c r="BN225">
        <v>26</v>
      </c>
      <c r="BO225">
        <v>17743.060714285701</v>
      </c>
      <c r="BP225">
        <v>1560439127</v>
      </c>
      <c r="BQ225" t="s">
        <v>238</v>
      </c>
      <c r="BR225">
        <v>2</v>
      </c>
      <c r="BS225">
        <v>-0.51400000000000001</v>
      </c>
      <c r="BT225">
        <v>2.4E-2</v>
      </c>
      <c r="BU225">
        <v>400</v>
      </c>
      <c r="BV225">
        <v>19</v>
      </c>
      <c r="BW225">
        <v>0.04</v>
      </c>
      <c r="BX225">
        <v>0.04</v>
      </c>
      <c r="BY225">
        <v>32.4191741216003</v>
      </c>
      <c r="BZ225">
        <v>2.51077130682107</v>
      </c>
      <c r="CA225">
        <v>0.26230185754271501</v>
      </c>
      <c r="CB225">
        <v>0</v>
      </c>
      <c r="CC225">
        <v>-55.452831707317102</v>
      </c>
      <c r="CD225">
        <v>-4.3420662020890797</v>
      </c>
      <c r="CE225">
        <v>0.45480056172553901</v>
      </c>
      <c r="CF225">
        <v>0</v>
      </c>
      <c r="CG225">
        <v>2.1832429268292701</v>
      </c>
      <c r="CH225">
        <v>1.0076445993029801E-2</v>
      </c>
      <c r="CI225">
        <v>1.7948357407042801E-3</v>
      </c>
      <c r="CJ225">
        <v>1</v>
      </c>
      <c r="CK225">
        <v>1</v>
      </c>
      <c r="CL225">
        <v>3</v>
      </c>
      <c r="CM225" t="s">
        <v>254</v>
      </c>
      <c r="CN225">
        <v>1.8608100000000001</v>
      </c>
      <c r="CO225">
        <v>1.8577600000000001</v>
      </c>
      <c r="CP225">
        <v>1.8605</v>
      </c>
      <c r="CQ225">
        <v>1.8533299999999999</v>
      </c>
      <c r="CR225">
        <v>1.8518399999999999</v>
      </c>
      <c r="CS225">
        <v>1.8527199999999999</v>
      </c>
      <c r="CT225">
        <v>1.85639</v>
      </c>
      <c r="CU225">
        <v>1.8626499999999999</v>
      </c>
      <c r="CV225" t="s">
        <v>240</v>
      </c>
      <c r="CW225" t="s">
        <v>19</v>
      </c>
      <c r="CX225" t="s">
        <v>19</v>
      </c>
      <c r="CY225" t="s">
        <v>19</v>
      </c>
      <c r="CZ225" t="s">
        <v>241</v>
      </c>
      <c r="DA225" t="s">
        <v>242</v>
      </c>
      <c r="DB225" t="s">
        <v>243</v>
      </c>
      <c r="DC225" t="s">
        <v>243</v>
      </c>
      <c r="DD225" t="s">
        <v>243</v>
      </c>
      <c r="DE225" t="s">
        <v>243</v>
      </c>
      <c r="DF225">
        <v>0</v>
      </c>
      <c r="DG225">
        <v>100</v>
      </c>
      <c r="DH225">
        <v>100</v>
      </c>
      <c r="DI225">
        <v>-0.51400000000000001</v>
      </c>
      <c r="DJ225">
        <v>2.4E-2</v>
      </c>
      <c r="DK225">
        <v>3</v>
      </c>
      <c r="DL225">
        <v>636.74400000000003</v>
      </c>
      <c r="DM225">
        <v>284.57900000000001</v>
      </c>
      <c r="DN225">
        <v>23</v>
      </c>
      <c r="DO225">
        <v>25.408799999999999</v>
      </c>
      <c r="DP225">
        <v>30.0001</v>
      </c>
      <c r="DQ225">
        <v>25.4848</v>
      </c>
      <c r="DR225">
        <v>25.496300000000002</v>
      </c>
      <c r="DS225">
        <v>30.206</v>
      </c>
      <c r="DT225">
        <v>24.1143</v>
      </c>
      <c r="DU225">
        <v>58.6875</v>
      </c>
      <c r="DV225">
        <v>23</v>
      </c>
      <c r="DW225">
        <v>709.17</v>
      </c>
      <c r="DX225">
        <v>19</v>
      </c>
      <c r="DY225">
        <v>101.029</v>
      </c>
      <c r="DZ225">
        <v>105.008</v>
      </c>
    </row>
    <row r="226" spans="1:130" x14ac:dyDescent="0.25">
      <c r="A226">
        <v>210</v>
      </c>
      <c r="B226">
        <v>1560449001.5</v>
      </c>
      <c r="C226">
        <v>418</v>
      </c>
      <c r="D226" t="s">
        <v>661</v>
      </c>
      <c r="E226" t="s">
        <v>662</v>
      </c>
      <c r="G226">
        <v>1560448992.1607101</v>
      </c>
      <c r="H226">
        <f t="shared" si="87"/>
        <v>1.3382494364647852E-3</v>
      </c>
      <c r="I226">
        <f t="shared" si="88"/>
        <v>32.572083249278798</v>
      </c>
      <c r="J226">
        <f t="shared" si="89"/>
        <v>631.13935714285697</v>
      </c>
      <c r="K226">
        <f t="shared" si="90"/>
        <v>248.30674949269343</v>
      </c>
      <c r="L226">
        <f t="shared" si="91"/>
        <v>24.702810472299674</v>
      </c>
      <c r="M226">
        <f t="shared" si="92"/>
        <v>62.788933256797456</v>
      </c>
      <c r="N226">
        <f t="shared" si="93"/>
        <v>0.14138659441415632</v>
      </c>
      <c r="O226">
        <f t="shared" si="94"/>
        <v>3</v>
      </c>
      <c r="P226">
        <f t="shared" si="95"/>
        <v>0.1381316016250336</v>
      </c>
      <c r="Q226">
        <f t="shared" si="96"/>
        <v>8.661890788541278E-2</v>
      </c>
      <c r="R226">
        <f t="shared" si="97"/>
        <v>215.02259035702343</v>
      </c>
      <c r="S226">
        <f t="shared" si="98"/>
        <v>24.601071560094592</v>
      </c>
      <c r="T226">
        <f t="shared" si="99"/>
        <v>24.265385714285749</v>
      </c>
      <c r="U226">
        <f t="shared" si="100"/>
        <v>3.04305354096432</v>
      </c>
      <c r="V226">
        <f t="shared" si="101"/>
        <v>71.538381355627649</v>
      </c>
      <c r="W226">
        <f t="shared" si="102"/>
        <v>2.104154023382875</v>
      </c>
      <c r="X226">
        <f t="shared" si="103"/>
        <v>2.9412938670261783</v>
      </c>
      <c r="Y226">
        <f t="shared" si="104"/>
        <v>0.93889951758144496</v>
      </c>
      <c r="Z226">
        <f t="shared" si="105"/>
        <v>-59.016800148097026</v>
      </c>
      <c r="AA226">
        <f t="shared" si="106"/>
        <v>-91.563370628584025</v>
      </c>
      <c r="AB226">
        <f t="shared" si="107"/>
        <v>-6.3900449362143812</v>
      </c>
      <c r="AC226">
        <f t="shared" si="108"/>
        <v>58.052374644127994</v>
      </c>
      <c r="AD226">
        <v>0</v>
      </c>
      <c r="AE226">
        <v>0</v>
      </c>
      <c r="AF226">
        <v>3</v>
      </c>
      <c r="AG226">
        <v>0</v>
      </c>
      <c r="AH226">
        <v>0</v>
      </c>
      <c r="AI226">
        <f t="shared" si="109"/>
        <v>1</v>
      </c>
      <c r="AJ226">
        <f t="shared" si="110"/>
        <v>0</v>
      </c>
      <c r="AK226">
        <f t="shared" si="111"/>
        <v>67806.008475246679</v>
      </c>
      <c r="AL226">
        <f t="shared" si="112"/>
        <v>1199.99892857143</v>
      </c>
      <c r="AM226">
        <f t="shared" si="113"/>
        <v>963.36133349804277</v>
      </c>
      <c r="AN226">
        <f t="shared" si="114"/>
        <v>0.80280182803571443</v>
      </c>
      <c r="AO226">
        <f t="shared" si="115"/>
        <v>0.22320035367857152</v>
      </c>
      <c r="AP226">
        <v>10</v>
      </c>
      <c r="AQ226">
        <v>1</v>
      </c>
      <c r="AR226" t="s">
        <v>237</v>
      </c>
      <c r="AS226">
        <v>1560448992.1607101</v>
      </c>
      <c r="AT226">
        <v>631.13935714285697</v>
      </c>
      <c r="AU226">
        <v>686.82807142857098</v>
      </c>
      <c r="AV226">
        <v>21.150453571428599</v>
      </c>
      <c r="AW226">
        <v>18.967439285714299</v>
      </c>
      <c r="AX226">
        <v>600.062428571429</v>
      </c>
      <c r="AY226">
        <v>99.384985714285705</v>
      </c>
      <c r="AZ226">
        <v>0.10006865</v>
      </c>
      <c r="BA226">
        <v>23.6992571428571</v>
      </c>
      <c r="BB226">
        <v>24.361228571428601</v>
      </c>
      <c r="BC226">
        <v>24.169542857142901</v>
      </c>
      <c r="BD226">
        <v>0</v>
      </c>
      <c r="BE226">
        <v>0</v>
      </c>
      <c r="BF226">
        <v>13004.5678571429</v>
      </c>
      <c r="BG226">
        <v>1038.8399999999999</v>
      </c>
      <c r="BH226">
        <v>15.585485714285699</v>
      </c>
      <c r="BI226">
        <v>1199.99892857143</v>
      </c>
      <c r="BJ226">
        <v>0.33001085714285699</v>
      </c>
      <c r="BK226">
        <v>0.33000789285714299</v>
      </c>
      <c r="BL226">
        <v>0.33001053571428601</v>
      </c>
      <c r="BM226">
        <v>9.9706892857142904E-3</v>
      </c>
      <c r="BN226">
        <v>26</v>
      </c>
      <c r="BO226">
        <v>17743.053571428602</v>
      </c>
      <c r="BP226">
        <v>1560439127</v>
      </c>
      <c r="BQ226" t="s">
        <v>238</v>
      </c>
      <c r="BR226">
        <v>2</v>
      </c>
      <c r="BS226">
        <v>-0.51400000000000001</v>
      </c>
      <c r="BT226">
        <v>2.4E-2</v>
      </c>
      <c r="BU226">
        <v>400</v>
      </c>
      <c r="BV226">
        <v>19</v>
      </c>
      <c r="BW226">
        <v>0.04</v>
      </c>
      <c r="BX226">
        <v>0.04</v>
      </c>
      <c r="BY226">
        <v>32.502952286583799</v>
      </c>
      <c r="BZ226">
        <v>2.3676768267861501</v>
      </c>
      <c r="CA226">
        <v>0.24928987901873101</v>
      </c>
      <c r="CB226">
        <v>0</v>
      </c>
      <c r="CC226">
        <v>-55.604568292682899</v>
      </c>
      <c r="CD226">
        <v>-4.1130627177711503</v>
      </c>
      <c r="CE226">
        <v>0.43192887481283898</v>
      </c>
      <c r="CF226">
        <v>0</v>
      </c>
      <c r="CG226">
        <v>2.18302512195122</v>
      </c>
      <c r="CH226">
        <v>1.52843205575053E-3</v>
      </c>
      <c r="CI226">
        <v>2.07524564746514E-3</v>
      </c>
      <c r="CJ226">
        <v>1</v>
      </c>
      <c r="CK226">
        <v>1</v>
      </c>
      <c r="CL226">
        <v>3</v>
      </c>
      <c r="CM226" t="s">
        <v>254</v>
      </c>
      <c r="CN226">
        <v>1.8608100000000001</v>
      </c>
      <c r="CO226">
        <v>1.8577600000000001</v>
      </c>
      <c r="CP226">
        <v>1.8605100000000001</v>
      </c>
      <c r="CQ226">
        <v>1.8533299999999999</v>
      </c>
      <c r="CR226">
        <v>1.8518399999999999</v>
      </c>
      <c r="CS226">
        <v>1.8527199999999999</v>
      </c>
      <c r="CT226">
        <v>1.85639</v>
      </c>
      <c r="CU226">
        <v>1.8626400000000001</v>
      </c>
      <c r="CV226" t="s">
        <v>240</v>
      </c>
      <c r="CW226" t="s">
        <v>19</v>
      </c>
      <c r="CX226" t="s">
        <v>19</v>
      </c>
      <c r="CY226" t="s">
        <v>19</v>
      </c>
      <c r="CZ226" t="s">
        <v>241</v>
      </c>
      <c r="DA226" t="s">
        <v>242</v>
      </c>
      <c r="DB226" t="s">
        <v>243</v>
      </c>
      <c r="DC226" t="s">
        <v>243</v>
      </c>
      <c r="DD226" t="s">
        <v>243</v>
      </c>
      <c r="DE226" t="s">
        <v>243</v>
      </c>
      <c r="DF226">
        <v>0</v>
      </c>
      <c r="DG226">
        <v>100</v>
      </c>
      <c r="DH226">
        <v>100</v>
      </c>
      <c r="DI226">
        <v>-0.51400000000000001</v>
      </c>
      <c r="DJ226">
        <v>2.4E-2</v>
      </c>
      <c r="DK226">
        <v>3</v>
      </c>
      <c r="DL226">
        <v>636.48099999999999</v>
      </c>
      <c r="DM226">
        <v>284.66800000000001</v>
      </c>
      <c r="DN226">
        <v>22.9999</v>
      </c>
      <c r="DO226">
        <v>25.408799999999999</v>
      </c>
      <c r="DP226">
        <v>30.0001</v>
      </c>
      <c r="DQ226">
        <v>25.4848</v>
      </c>
      <c r="DR226">
        <v>25.496300000000002</v>
      </c>
      <c r="DS226">
        <v>30.3447</v>
      </c>
      <c r="DT226">
        <v>24.1143</v>
      </c>
      <c r="DU226">
        <v>58.6875</v>
      </c>
      <c r="DV226">
        <v>23</v>
      </c>
      <c r="DW226">
        <v>714.17</v>
      </c>
      <c r="DX226">
        <v>19</v>
      </c>
      <c r="DY226">
        <v>101.029</v>
      </c>
      <c r="DZ226">
        <v>105.008</v>
      </c>
    </row>
    <row r="227" spans="1:130" x14ac:dyDescent="0.25">
      <c r="A227">
        <v>211</v>
      </c>
      <c r="B227">
        <v>1560449003.5</v>
      </c>
      <c r="C227">
        <v>420</v>
      </c>
      <c r="D227" t="s">
        <v>663</v>
      </c>
      <c r="E227" t="s">
        <v>664</v>
      </c>
      <c r="G227">
        <v>1560448994.1607101</v>
      </c>
      <c r="H227">
        <f t="shared" si="87"/>
        <v>1.3380313431322645E-3</v>
      </c>
      <c r="I227">
        <f t="shared" si="88"/>
        <v>32.653366745720362</v>
      </c>
      <c r="J227">
        <f t="shared" si="89"/>
        <v>634.34278571428604</v>
      </c>
      <c r="K227">
        <f t="shared" si="90"/>
        <v>250.46858327018293</v>
      </c>
      <c r="L227">
        <f t="shared" si="91"/>
        <v>24.917643635173455</v>
      </c>
      <c r="M227">
        <f t="shared" si="92"/>
        <v>63.10702632082738</v>
      </c>
      <c r="N227">
        <f t="shared" si="93"/>
        <v>0.14136297551199792</v>
      </c>
      <c r="O227">
        <f t="shared" si="94"/>
        <v>3</v>
      </c>
      <c r="P227">
        <f t="shared" si="95"/>
        <v>0.13810905762352796</v>
      </c>
      <c r="Q227">
        <f t="shared" si="96"/>
        <v>8.6604724168177966E-2</v>
      </c>
      <c r="R227">
        <f t="shared" si="97"/>
        <v>215.02264733976347</v>
      </c>
      <c r="S227">
        <f t="shared" si="98"/>
        <v>24.600938313857828</v>
      </c>
      <c r="T227">
        <f t="shared" si="99"/>
        <v>24.265232142857151</v>
      </c>
      <c r="U227">
        <f t="shared" si="100"/>
        <v>3.0430255249726539</v>
      </c>
      <c r="V227">
        <f t="shared" si="101"/>
        <v>71.538540396792044</v>
      </c>
      <c r="W227">
        <f t="shared" si="102"/>
        <v>2.1041347218776978</v>
      </c>
      <c r="X227">
        <f t="shared" si="103"/>
        <v>2.9412603475092038</v>
      </c>
      <c r="Y227">
        <f t="shared" si="104"/>
        <v>0.93889080309495609</v>
      </c>
      <c r="Z227">
        <f t="shared" si="105"/>
        <v>-59.007182232132863</v>
      </c>
      <c r="AA227">
        <f t="shared" si="106"/>
        <v>-91.569146914280111</v>
      </c>
      <c r="AB227">
        <f t="shared" si="107"/>
        <v>-6.3904369873051552</v>
      </c>
      <c r="AC227">
        <f t="shared" si="108"/>
        <v>58.055881206045342</v>
      </c>
      <c r="AD227">
        <v>0</v>
      </c>
      <c r="AE227">
        <v>0</v>
      </c>
      <c r="AF227">
        <v>3</v>
      </c>
      <c r="AG227">
        <v>0</v>
      </c>
      <c r="AH227">
        <v>0</v>
      </c>
      <c r="AI227">
        <f t="shared" si="109"/>
        <v>1</v>
      </c>
      <c r="AJ227">
        <f t="shared" si="110"/>
        <v>0</v>
      </c>
      <c r="AK227">
        <f t="shared" si="111"/>
        <v>67810.122162099782</v>
      </c>
      <c r="AL227">
        <f t="shared" si="112"/>
        <v>1199.99892857143</v>
      </c>
      <c r="AM227">
        <f t="shared" si="113"/>
        <v>963.36113806964579</v>
      </c>
      <c r="AN227">
        <f t="shared" si="114"/>
        <v>0.80280166517857154</v>
      </c>
      <c r="AO227">
        <f t="shared" si="115"/>
        <v>0.2232004581071429</v>
      </c>
      <c r="AP227">
        <v>10</v>
      </c>
      <c r="AQ227">
        <v>1</v>
      </c>
      <c r="AR227" t="s">
        <v>237</v>
      </c>
      <c r="AS227">
        <v>1560448994.1607101</v>
      </c>
      <c r="AT227">
        <v>634.34278571428604</v>
      </c>
      <c r="AU227">
        <v>690.17392857142897</v>
      </c>
      <c r="AV227">
        <v>21.1504607142857</v>
      </c>
      <c r="AW227">
        <v>18.9678</v>
      </c>
      <c r="AX227">
        <v>600.06182142857097</v>
      </c>
      <c r="AY227">
        <v>99.384096428571397</v>
      </c>
      <c r="AZ227">
        <v>0.100011757142857</v>
      </c>
      <c r="BA227">
        <v>23.6990678571429</v>
      </c>
      <c r="BB227">
        <v>24.360925000000002</v>
      </c>
      <c r="BC227">
        <v>24.169539285714301</v>
      </c>
      <c r="BD227">
        <v>0</v>
      </c>
      <c r="BE227">
        <v>0</v>
      </c>
      <c r="BF227">
        <v>13005.5678571429</v>
      </c>
      <c r="BG227">
        <v>1038.845</v>
      </c>
      <c r="BH227">
        <v>15.548189285714299</v>
      </c>
      <c r="BI227">
        <v>1199.99892857143</v>
      </c>
      <c r="BJ227">
        <v>0.33000896428571402</v>
      </c>
      <c r="BK227">
        <v>0.33000875000000002</v>
      </c>
      <c r="BL227">
        <v>0.33001153571428599</v>
      </c>
      <c r="BM227">
        <v>9.9706321428571394E-3</v>
      </c>
      <c r="BN227">
        <v>26</v>
      </c>
      <c r="BO227">
        <v>17743.046428571401</v>
      </c>
      <c r="BP227">
        <v>1560439127</v>
      </c>
      <c r="BQ227" t="s">
        <v>238</v>
      </c>
      <c r="BR227">
        <v>2</v>
      </c>
      <c r="BS227">
        <v>-0.51400000000000001</v>
      </c>
      <c r="BT227">
        <v>2.4E-2</v>
      </c>
      <c r="BU227">
        <v>400</v>
      </c>
      <c r="BV227">
        <v>19</v>
      </c>
      <c r="BW227">
        <v>0.04</v>
      </c>
      <c r="BX227">
        <v>0.04</v>
      </c>
      <c r="BY227">
        <v>32.584285703897699</v>
      </c>
      <c r="BZ227">
        <v>2.3012825085087401</v>
      </c>
      <c r="CA227">
        <v>0.24289801009707501</v>
      </c>
      <c r="CB227">
        <v>0</v>
      </c>
      <c r="CC227">
        <v>-55.741329268292702</v>
      </c>
      <c r="CD227">
        <v>-3.9622745644607398</v>
      </c>
      <c r="CE227">
        <v>0.41827942302811499</v>
      </c>
      <c r="CF227">
        <v>0</v>
      </c>
      <c r="CG227">
        <v>2.1826656097560999</v>
      </c>
      <c r="CH227">
        <v>-4.8800696864037298E-3</v>
      </c>
      <c r="CI227">
        <v>2.3776244024086798E-3</v>
      </c>
      <c r="CJ227">
        <v>1</v>
      </c>
      <c r="CK227">
        <v>1</v>
      </c>
      <c r="CL227">
        <v>3</v>
      </c>
      <c r="CM227" t="s">
        <v>254</v>
      </c>
      <c r="CN227">
        <v>1.8608100000000001</v>
      </c>
      <c r="CO227">
        <v>1.8577600000000001</v>
      </c>
      <c r="CP227">
        <v>1.8605</v>
      </c>
      <c r="CQ227">
        <v>1.8533299999999999</v>
      </c>
      <c r="CR227">
        <v>1.8518300000000001</v>
      </c>
      <c r="CS227">
        <v>1.8527199999999999</v>
      </c>
      <c r="CT227">
        <v>1.8563799999999999</v>
      </c>
      <c r="CU227">
        <v>1.8626400000000001</v>
      </c>
      <c r="CV227" t="s">
        <v>240</v>
      </c>
      <c r="CW227" t="s">
        <v>19</v>
      </c>
      <c r="CX227" t="s">
        <v>19</v>
      </c>
      <c r="CY227" t="s">
        <v>19</v>
      </c>
      <c r="CZ227" t="s">
        <v>241</v>
      </c>
      <c r="DA227" t="s">
        <v>242</v>
      </c>
      <c r="DB227" t="s">
        <v>243</v>
      </c>
      <c r="DC227" t="s">
        <v>243</v>
      </c>
      <c r="DD227" t="s">
        <v>243</v>
      </c>
      <c r="DE227" t="s">
        <v>243</v>
      </c>
      <c r="DF227">
        <v>0</v>
      </c>
      <c r="DG227">
        <v>100</v>
      </c>
      <c r="DH227">
        <v>100</v>
      </c>
      <c r="DI227">
        <v>-0.51400000000000001</v>
      </c>
      <c r="DJ227">
        <v>2.4E-2</v>
      </c>
      <c r="DK227">
        <v>3</v>
      </c>
      <c r="DL227">
        <v>636.68200000000002</v>
      </c>
      <c r="DM227">
        <v>284.55700000000002</v>
      </c>
      <c r="DN227">
        <v>22.9999</v>
      </c>
      <c r="DO227">
        <v>25.408799999999999</v>
      </c>
      <c r="DP227">
        <v>30.0002</v>
      </c>
      <c r="DQ227">
        <v>25.4848</v>
      </c>
      <c r="DR227">
        <v>25.496300000000002</v>
      </c>
      <c r="DS227">
        <v>30.430900000000001</v>
      </c>
      <c r="DT227">
        <v>24.1143</v>
      </c>
      <c r="DU227">
        <v>58.6875</v>
      </c>
      <c r="DV227">
        <v>23</v>
      </c>
      <c r="DW227">
        <v>714.17</v>
      </c>
      <c r="DX227">
        <v>19</v>
      </c>
      <c r="DY227">
        <v>101.03</v>
      </c>
      <c r="DZ227">
        <v>105.00700000000001</v>
      </c>
    </row>
    <row r="228" spans="1:130" x14ac:dyDescent="0.25">
      <c r="A228">
        <v>212</v>
      </c>
      <c r="B228">
        <v>1560449005.5</v>
      </c>
      <c r="C228">
        <v>422</v>
      </c>
      <c r="D228" t="s">
        <v>665</v>
      </c>
      <c r="E228" t="s">
        <v>666</v>
      </c>
      <c r="G228">
        <v>1560448996.1607101</v>
      </c>
      <c r="H228">
        <f t="shared" si="87"/>
        <v>1.3380833261668434E-3</v>
      </c>
      <c r="I228">
        <f t="shared" si="88"/>
        <v>32.730291970621757</v>
      </c>
      <c r="J228">
        <f t="shared" si="89"/>
        <v>637.550178571429</v>
      </c>
      <c r="K228">
        <f t="shared" si="90"/>
        <v>252.76230479948731</v>
      </c>
      <c r="L228">
        <f t="shared" si="91"/>
        <v>25.145573855871486</v>
      </c>
      <c r="M228">
        <f t="shared" si="92"/>
        <v>63.425458613417582</v>
      </c>
      <c r="N228">
        <f t="shared" si="93"/>
        <v>0.14136946883462498</v>
      </c>
      <c r="O228">
        <f t="shared" si="94"/>
        <v>3</v>
      </c>
      <c r="P228">
        <f t="shared" si="95"/>
        <v>0.13811525545111128</v>
      </c>
      <c r="Q228">
        <f t="shared" si="96"/>
        <v>8.660862357349644E-2</v>
      </c>
      <c r="R228">
        <f t="shared" si="97"/>
        <v>215.02286165887844</v>
      </c>
      <c r="S228">
        <f t="shared" si="98"/>
        <v>24.600779959207227</v>
      </c>
      <c r="T228">
        <f t="shared" si="99"/>
        <v>24.26496607142855</v>
      </c>
      <c r="U228">
        <f t="shared" si="100"/>
        <v>3.0429769861720248</v>
      </c>
      <c r="V228">
        <f t="shared" si="101"/>
        <v>71.538036679798893</v>
      </c>
      <c r="W228">
        <f t="shared" si="102"/>
        <v>2.1041013564629019</v>
      </c>
      <c r="X228">
        <f t="shared" si="103"/>
        <v>2.941234417545965</v>
      </c>
      <c r="Y228">
        <f t="shared" si="104"/>
        <v>0.93887562970912297</v>
      </c>
      <c r="Z228">
        <f t="shared" si="105"/>
        <v>-59.009474683957798</v>
      </c>
      <c r="AA228">
        <f t="shared" si="106"/>
        <v>-91.549796357144089</v>
      </c>
      <c r="AB228">
        <f t="shared" si="107"/>
        <v>-6.3890732348123063</v>
      </c>
      <c r="AC228">
        <f t="shared" si="108"/>
        <v>58.074517382964245</v>
      </c>
      <c r="AD228">
        <v>0</v>
      </c>
      <c r="AE228">
        <v>0</v>
      </c>
      <c r="AF228">
        <v>3</v>
      </c>
      <c r="AG228">
        <v>0</v>
      </c>
      <c r="AH228">
        <v>0</v>
      </c>
      <c r="AI228">
        <f t="shared" si="109"/>
        <v>1</v>
      </c>
      <c r="AJ228">
        <f t="shared" si="110"/>
        <v>0</v>
      </c>
      <c r="AK228">
        <f t="shared" si="111"/>
        <v>67805.69789020851</v>
      </c>
      <c r="AL228">
        <f t="shared" si="112"/>
        <v>1199.9996428571401</v>
      </c>
      <c r="AM228">
        <f t="shared" si="113"/>
        <v>963.36165171370692</v>
      </c>
      <c r="AN228">
        <f t="shared" si="114"/>
        <v>0.80280161535714312</v>
      </c>
      <c r="AO228">
        <f t="shared" si="115"/>
        <v>0.22320056157142865</v>
      </c>
      <c r="AP228">
        <v>10</v>
      </c>
      <c r="AQ228">
        <v>1</v>
      </c>
      <c r="AR228" t="s">
        <v>237</v>
      </c>
      <c r="AS228">
        <v>1560448996.1607101</v>
      </c>
      <c r="AT228">
        <v>637.550178571429</v>
      </c>
      <c r="AU228">
        <v>693.51710714285696</v>
      </c>
      <c r="AV228">
        <v>21.150342857142899</v>
      </c>
      <c r="AW228">
        <v>18.967582142857101</v>
      </c>
      <c r="AX228">
        <v>600.05771428571404</v>
      </c>
      <c r="AY228">
        <v>99.383071428571498</v>
      </c>
      <c r="AZ228">
        <v>0.10001358214285699</v>
      </c>
      <c r="BA228">
        <v>23.698921428571399</v>
      </c>
      <c r="BB228">
        <v>24.360357142857101</v>
      </c>
      <c r="BC228">
        <v>24.169574999999998</v>
      </c>
      <c r="BD228">
        <v>0</v>
      </c>
      <c r="BE228">
        <v>0</v>
      </c>
      <c r="BF228">
        <v>13004.7642857143</v>
      </c>
      <c r="BG228">
        <v>1038.8421428571401</v>
      </c>
      <c r="BH228">
        <v>15.5086642857143</v>
      </c>
      <c r="BI228">
        <v>1199.9996428571401</v>
      </c>
      <c r="BJ228">
        <v>0.33000746428571398</v>
      </c>
      <c r="BK228">
        <v>0.330009285714286</v>
      </c>
      <c r="BL228">
        <v>0.33001253571428601</v>
      </c>
      <c r="BM228">
        <v>9.9705857142857093E-3</v>
      </c>
      <c r="BN228">
        <v>26</v>
      </c>
      <c r="BO228">
        <v>17743.046428571401</v>
      </c>
      <c r="BP228">
        <v>1560439127</v>
      </c>
      <c r="BQ228" t="s">
        <v>238</v>
      </c>
      <c r="BR228">
        <v>2</v>
      </c>
      <c r="BS228">
        <v>-0.51400000000000001</v>
      </c>
      <c r="BT228">
        <v>2.4E-2</v>
      </c>
      <c r="BU228">
        <v>400</v>
      </c>
      <c r="BV228">
        <v>19</v>
      </c>
      <c r="BW228">
        <v>0.04</v>
      </c>
      <c r="BX228">
        <v>0.04</v>
      </c>
      <c r="BY228">
        <v>32.654767169644998</v>
      </c>
      <c r="BZ228">
        <v>2.0364074090797502</v>
      </c>
      <c r="CA228">
        <v>0.21924984868946201</v>
      </c>
      <c r="CB228">
        <v>0</v>
      </c>
      <c r="CC228">
        <v>-55.870168292682898</v>
      </c>
      <c r="CD228">
        <v>-3.4557470383273698</v>
      </c>
      <c r="CE228">
        <v>0.36984711240676399</v>
      </c>
      <c r="CF228">
        <v>0</v>
      </c>
      <c r="CG228">
        <v>2.1826331707317101</v>
      </c>
      <c r="CH228">
        <v>-5.7171428571465999E-3</v>
      </c>
      <c r="CI228">
        <v>2.3939195730162299E-3</v>
      </c>
      <c r="CJ228">
        <v>1</v>
      </c>
      <c r="CK228">
        <v>1</v>
      </c>
      <c r="CL228">
        <v>3</v>
      </c>
      <c r="CM228" t="s">
        <v>254</v>
      </c>
      <c r="CN228">
        <v>1.8608100000000001</v>
      </c>
      <c r="CO228">
        <v>1.8577600000000001</v>
      </c>
      <c r="CP228">
        <v>1.8605</v>
      </c>
      <c r="CQ228">
        <v>1.8533299999999999</v>
      </c>
      <c r="CR228">
        <v>1.8518300000000001</v>
      </c>
      <c r="CS228">
        <v>1.8527199999999999</v>
      </c>
      <c r="CT228">
        <v>1.8563799999999999</v>
      </c>
      <c r="CU228">
        <v>1.8626400000000001</v>
      </c>
      <c r="CV228" t="s">
        <v>240</v>
      </c>
      <c r="CW228" t="s">
        <v>19</v>
      </c>
      <c r="CX228" t="s">
        <v>19</v>
      </c>
      <c r="CY228" t="s">
        <v>19</v>
      </c>
      <c r="CZ228" t="s">
        <v>241</v>
      </c>
      <c r="DA228" t="s">
        <v>242</v>
      </c>
      <c r="DB228" t="s">
        <v>243</v>
      </c>
      <c r="DC228" t="s">
        <v>243</v>
      </c>
      <c r="DD228" t="s">
        <v>243</v>
      </c>
      <c r="DE228" t="s">
        <v>243</v>
      </c>
      <c r="DF228">
        <v>0</v>
      </c>
      <c r="DG228">
        <v>100</v>
      </c>
      <c r="DH228">
        <v>100</v>
      </c>
      <c r="DI228">
        <v>-0.51400000000000001</v>
      </c>
      <c r="DJ228">
        <v>2.4E-2</v>
      </c>
      <c r="DK228">
        <v>3</v>
      </c>
      <c r="DL228">
        <v>636.62699999999995</v>
      </c>
      <c r="DM228">
        <v>284.613</v>
      </c>
      <c r="DN228">
        <v>22.9999</v>
      </c>
      <c r="DO228">
        <v>25.408799999999999</v>
      </c>
      <c r="DP228">
        <v>30.0001</v>
      </c>
      <c r="DQ228">
        <v>25.485199999999999</v>
      </c>
      <c r="DR228">
        <v>25.496600000000001</v>
      </c>
      <c r="DS228">
        <v>30.5505</v>
      </c>
      <c r="DT228">
        <v>24.1143</v>
      </c>
      <c r="DU228">
        <v>58.6875</v>
      </c>
      <c r="DV228">
        <v>23</v>
      </c>
      <c r="DW228">
        <v>719.17</v>
      </c>
      <c r="DX228">
        <v>19</v>
      </c>
      <c r="DY228">
        <v>101.03</v>
      </c>
      <c r="DZ228">
        <v>105.006</v>
      </c>
    </row>
    <row r="229" spans="1:130" x14ac:dyDescent="0.25">
      <c r="A229">
        <v>213</v>
      </c>
      <c r="B229">
        <v>1560449007.5</v>
      </c>
      <c r="C229">
        <v>424</v>
      </c>
      <c r="D229" t="s">
        <v>667</v>
      </c>
      <c r="E229" t="s">
        <v>668</v>
      </c>
      <c r="G229">
        <v>1560448998.1607101</v>
      </c>
      <c r="H229">
        <f t="shared" si="87"/>
        <v>1.3382342081537327E-3</v>
      </c>
      <c r="I229">
        <f t="shared" si="88"/>
        <v>32.796699372015205</v>
      </c>
      <c r="J229">
        <f t="shared" si="89"/>
        <v>640.76489285714297</v>
      </c>
      <c r="K229">
        <f t="shared" si="90"/>
        <v>255.22796044407221</v>
      </c>
      <c r="L229">
        <f t="shared" si="91"/>
        <v>25.390594152909824</v>
      </c>
      <c r="M229">
        <f t="shared" si="92"/>
        <v>63.744588616628299</v>
      </c>
      <c r="N229">
        <f t="shared" si="93"/>
        <v>0.14139279457086157</v>
      </c>
      <c r="O229">
        <f t="shared" si="94"/>
        <v>3</v>
      </c>
      <c r="P229">
        <f t="shared" si="95"/>
        <v>0.13813751958271375</v>
      </c>
      <c r="Q229">
        <f t="shared" si="96"/>
        <v>8.6622631212691217E-2</v>
      </c>
      <c r="R229">
        <f t="shared" si="97"/>
        <v>215.02307946364152</v>
      </c>
      <c r="S229">
        <f t="shared" si="98"/>
        <v>24.600460778956663</v>
      </c>
      <c r="T229">
        <f t="shared" si="99"/>
        <v>24.264480357142851</v>
      </c>
      <c r="U229">
        <f t="shared" si="100"/>
        <v>3.0428883801741931</v>
      </c>
      <c r="V229">
        <f t="shared" si="101"/>
        <v>71.53811462666269</v>
      </c>
      <c r="W229">
        <f t="shared" si="102"/>
        <v>2.1040679071554496</v>
      </c>
      <c r="X229">
        <f t="shared" si="103"/>
        <v>2.9411844554975879</v>
      </c>
      <c r="Y229">
        <f t="shared" si="104"/>
        <v>0.9388204730187435</v>
      </c>
      <c r="Z229">
        <f t="shared" si="105"/>
        <v>-59.016128579579615</v>
      </c>
      <c r="AA229">
        <f t="shared" si="106"/>
        <v>-91.516871528568117</v>
      </c>
      <c r="AB229">
        <f t="shared" si="107"/>
        <v>-6.386750704328187</v>
      </c>
      <c r="AC229">
        <f t="shared" si="108"/>
        <v>58.103328651165612</v>
      </c>
      <c r="AD229">
        <v>0</v>
      </c>
      <c r="AE229">
        <v>0</v>
      </c>
      <c r="AF229">
        <v>3</v>
      </c>
      <c r="AG229">
        <v>0</v>
      </c>
      <c r="AH229">
        <v>0</v>
      </c>
      <c r="AI229">
        <f t="shared" si="109"/>
        <v>1</v>
      </c>
      <c r="AJ229">
        <f t="shared" si="110"/>
        <v>0</v>
      </c>
      <c r="AK229">
        <f t="shared" si="111"/>
        <v>67803.112140093144</v>
      </c>
      <c r="AL229">
        <f t="shared" si="112"/>
        <v>1200.00071428571</v>
      </c>
      <c r="AM229">
        <f t="shared" si="113"/>
        <v>963.36248025113173</v>
      </c>
      <c r="AN229">
        <f t="shared" si="114"/>
        <v>0.80280158901785725</v>
      </c>
      <c r="AO229">
        <f t="shared" si="115"/>
        <v>0.22320059569642858</v>
      </c>
      <c r="AP229">
        <v>10</v>
      </c>
      <c r="AQ229">
        <v>1</v>
      </c>
      <c r="AR229" t="s">
        <v>237</v>
      </c>
      <c r="AS229">
        <v>1560448998.1607101</v>
      </c>
      <c r="AT229">
        <v>640.76489285714297</v>
      </c>
      <c r="AU229">
        <v>696.84917857142898</v>
      </c>
      <c r="AV229">
        <v>21.150232142857099</v>
      </c>
      <c r="AW229">
        <v>18.96725</v>
      </c>
      <c r="AX229">
        <v>600.06457142857096</v>
      </c>
      <c r="AY229">
        <v>99.381953571428596</v>
      </c>
      <c r="AZ229">
        <v>0.100070689285714</v>
      </c>
      <c r="BA229">
        <v>23.6986392857143</v>
      </c>
      <c r="BB229">
        <v>24.3593785714286</v>
      </c>
      <c r="BC229">
        <v>24.169582142857099</v>
      </c>
      <c r="BD229">
        <v>0</v>
      </c>
      <c r="BE229">
        <v>0</v>
      </c>
      <c r="BF229">
        <v>13004.3607142857</v>
      </c>
      <c r="BG229">
        <v>1038.8328571428599</v>
      </c>
      <c r="BH229">
        <v>15.466414285714301</v>
      </c>
      <c r="BI229">
        <v>1200.00071428571</v>
      </c>
      <c r="BJ229">
        <v>0.33000692857142899</v>
      </c>
      <c r="BK229">
        <v>0.33000946428571398</v>
      </c>
      <c r="BL229">
        <v>0.33001289285714303</v>
      </c>
      <c r="BM229">
        <v>9.9705696428571394E-3</v>
      </c>
      <c r="BN229">
        <v>26</v>
      </c>
      <c r="BO229">
        <v>17743.060714285701</v>
      </c>
      <c r="BP229">
        <v>1560439127</v>
      </c>
      <c r="BQ229" t="s">
        <v>238</v>
      </c>
      <c r="BR229">
        <v>2</v>
      </c>
      <c r="BS229">
        <v>-0.51400000000000001</v>
      </c>
      <c r="BT229">
        <v>2.4E-2</v>
      </c>
      <c r="BU229">
        <v>400</v>
      </c>
      <c r="BV229">
        <v>19</v>
      </c>
      <c r="BW229">
        <v>0.04</v>
      </c>
      <c r="BX229">
        <v>0.04</v>
      </c>
      <c r="BY229">
        <v>32.739831316093998</v>
      </c>
      <c r="BZ229">
        <v>1.7564715595828799</v>
      </c>
      <c r="CA229">
        <v>0.18497886639021199</v>
      </c>
      <c r="CB229">
        <v>0</v>
      </c>
      <c r="CC229">
        <v>-56.020331707317098</v>
      </c>
      <c r="CD229">
        <v>-3.0432355400694702</v>
      </c>
      <c r="CE229">
        <v>0.31704136103101999</v>
      </c>
      <c r="CF229">
        <v>0</v>
      </c>
      <c r="CG229">
        <v>2.18281341463415</v>
      </c>
      <c r="CH229">
        <v>-6.4651567944215196E-3</v>
      </c>
      <c r="CI229">
        <v>2.3707522833594798E-3</v>
      </c>
      <c r="CJ229">
        <v>1</v>
      </c>
      <c r="CK229">
        <v>1</v>
      </c>
      <c r="CL229">
        <v>3</v>
      </c>
      <c r="CM229" t="s">
        <v>254</v>
      </c>
      <c r="CN229">
        <v>1.8608100000000001</v>
      </c>
      <c r="CO229">
        <v>1.8577600000000001</v>
      </c>
      <c r="CP229">
        <v>1.8605</v>
      </c>
      <c r="CQ229">
        <v>1.8533299999999999</v>
      </c>
      <c r="CR229">
        <v>1.8518399999999999</v>
      </c>
      <c r="CS229">
        <v>1.8527199999999999</v>
      </c>
      <c r="CT229">
        <v>1.85639</v>
      </c>
      <c r="CU229">
        <v>1.8626499999999999</v>
      </c>
      <c r="CV229" t="s">
        <v>240</v>
      </c>
      <c r="CW229" t="s">
        <v>19</v>
      </c>
      <c r="CX229" t="s">
        <v>19</v>
      </c>
      <c r="CY229" t="s">
        <v>19</v>
      </c>
      <c r="CZ229" t="s">
        <v>241</v>
      </c>
      <c r="DA229" t="s">
        <v>242</v>
      </c>
      <c r="DB229" t="s">
        <v>243</v>
      </c>
      <c r="DC229" t="s">
        <v>243</v>
      </c>
      <c r="DD229" t="s">
        <v>243</v>
      </c>
      <c r="DE229" t="s">
        <v>243</v>
      </c>
      <c r="DF229">
        <v>0</v>
      </c>
      <c r="DG229">
        <v>100</v>
      </c>
      <c r="DH229">
        <v>100</v>
      </c>
      <c r="DI229">
        <v>-0.51400000000000001</v>
      </c>
      <c r="DJ229">
        <v>2.4E-2</v>
      </c>
      <c r="DK229">
        <v>3</v>
      </c>
      <c r="DL229">
        <v>636.59900000000005</v>
      </c>
      <c r="DM229">
        <v>284.608</v>
      </c>
      <c r="DN229">
        <v>23</v>
      </c>
      <c r="DO229">
        <v>25.408799999999999</v>
      </c>
      <c r="DP229">
        <v>30.0001</v>
      </c>
      <c r="DQ229">
        <v>25.4863</v>
      </c>
      <c r="DR229">
        <v>25.497699999999998</v>
      </c>
      <c r="DS229">
        <v>30.690300000000001</v>
      </c>
      <c r="DT229">
        <v>24.1143</v>
      </c>
      <c r="DU229">
        <v>58.6875</v>
      </c>
      <c r="DV229">
        <v>23</v>
      </c>
      <c r="DW229">
        <v>724.17</v>
      </c>
      <c r="DX229">
        <v>19</v>
      </c>
      <c r="DY229">
        <v>101.029</v>
      </c>
      <c r="DZ229">
        <v>105.006</v>
      </c>
    </row>
    <row r="230" spans="1:130" x14ac:dyDescent="0.25">
      <c r="A230">
        <v>214</v>
      </c>
      <c r="B230">
        <v>1560449009.5</v>
      </c>
      <c r="C230">
        <v>426</v>
      </c>
      <c r="D230" t="s">
        <v>669</v>
      </c>
      <c r="E230" t="s">
        <v>670</v>
      </c>
      <c r="G230">
        <v>1560449000.1607101</v>
      </c>
      <c r="H230">
        <f t="shared" si="87"/>
        <v>1.3382333005779294E-3</v>
      </c>
      <c r="I230">
        <f t="shared" si="88"/>
        <v>32.853365663231038</v>
      </c>
      <c r="J230">
        <f t="shared" si="89"/>
        <v>643.98310714285697</v>
      </c>
      <c r="K230">
        <f t="shared" si="90"/>
        <v>257.76132892894361</v>
      </c>
      <c r="L230">
        <f t="shared" si="91"/>
        <v>25.642311775034607</v>
      </c>
      <c r="M230">
        <f t="shared" si="92"/>
        <v>64.06397608139585</v>
      </c>
      <c r="N230">
        <f t="shared" si="93"/>
        <v>0.1413979305950516</v>
      </c>
      <c r="O230">
        <f t="shared" si="94"/>
        <v>3</v>
      </c>
      <c r="P230">
        <f t="shared" si="95"/>
        <v>0.13814242183263115</v>
      </c>
      <c r="Q230">
        <f t="shared" si="96"/>
        <v>8.6625715500646128E-2</v>
      </c>
      <c r="R230">
        <f t="shared" si="97"/>
        <v>215.02305055032954</v>
      </c>
      <c r="S230">
        <f t="shared" si="98"/>
        <v>24.600210991499498</v>
      </c>
      <c r="T230">
        <f t="shared" si="99"/>
        <v>24.264108928571453</v>
      </c>
      <c r="U230">
        <f t="shared" si="100"/>
        <v>3.0428206241683484</v>
      </c>
      <c r="V230">
        <f t="shared" si="101"/>
        <v>71.538419472380141</v>
      </c>
      <c r="W230">
        <f t="shared" si="102"/>
        <v>2.1040452034944321</v>
      </c>
      <c r="X230">
        <f t="shared" si="103"/>
        <v>2.9411401859482944</v>
      </c>
      <c r="Y230">
        <f t="shared" si="104"/>
        <v>0.93877542067391628</v>
      </c>
      <c r="Z230">
        <f t="shared" si="105"/>
        <v>-59.016088555486689</v>
      </c>
      <c r="AA230">
        <f t="shared" si="106"/>
        <v>-91.497232157144637</v>
      </c>
      <c r="AB230">
        <f t="shared" si="107"/>
        <v>-6.3853600736460212</v>
      </c>
      <c r="AC230">
        <f t="shared" si="108"/>
        <v>58.12436976405219</v>
      </c>
      <c r="AD230">
        <v>0</v>
      </c>
      <c r="AE230">
        <v>0</v>
      </c>
      <c r="AF230">
        <v>3</v>
      </c>
      <c r="AG230">
        <v>0</v>
      </c>
      <c r="AH230">
        <v>0</v>
      </c>
      <c r="AI230">
        <f t="shared" si="109"/>
        <v>1</v>
      </c>
      <c r="AJ230">
        <f t="shared" si="110"/>
        <v>0</v>
      </c>
      <c r="AK230">
        <f t="shared" si="111"/>
        <v>67789.935278447272</v>
      </c>
      <c r="AL230">
        <f t="shared" si="112"/>
        <v>1200.00071428571</v>
      </c>
      <c r="AM230">
        <f t="shared" si="113"/>
        <v>963.36246203683561</v>
      </c>
      <c r="AN230">
        <f t="shared" si="114"/>
        <v>0.80280157383928619</v>
      </c>
      <c r="AO230">
        <f t="shared" si="115"/>
        <v>0.22320056990357157</v>
      </c>
      <c r="AP230">
        <v>10</v>
      </c>
      <c r="AQ230">
        <v>1</v>
      </c>
      <c r="AR230" t="s">
        <v>237</v>
      </c>
      <c r="AS230">
        <v>1560449000.1607101</v>
      </c>
      <c r="AT230">
        <v>643.98310714285697</v>
      </c>
      <c r="AU230">
        <v>700.16757142857102</v>
      </c>
      <c r="AV230">
        <v>21.1502571428571</v>
      </c>
      <c r="AW230">
        <v>18.967332142857099</v>
      </c>
      <c r="AX230">
        <v>600.07985714285701</v>
      </c>
      <c r="AY230">
        <v>99.380650000000003</v>
      </c>
      <c r="AZ230">
        <v>0.100183225</v>
      </c>
      <c r="BA230">
        <v>23.698389285714299</v>
      </c>
      <c r="BB230">
        <v>24.358650000000001</v>
      </c>
      <c r="BC230">
        <v>24.169567857142901</v>
      </c>
      <c r="BD230">
        <v>0</v>
      </c>
      <c r="BE230">
        <v>0</v>
      </c>
      <c r="BF230">
        <v>13001.7214285714</v>
      </c>
      <c r="BG230">
        <v>1038.8264285714299</v>
      </c>
      <c r="BH230">
        <v>15.4203428571429</v>
      </c>
      <c r="BI230">
        <v>1200.00071428571</v>
      </c>
      <c r="BJ230">
        <v>0.330007142857143</v>
      </c>
      <c r="BK230">
        <v>0.33000917857142897</v>
      </c>
      <c r="BL230">
        <v>0.33001289285714303</v>
      </c>
      <c r="BM230">
        <v>9.9705760714285697E-3</v>
      </c>
      <c r="BN230">
        <v>26</v>
      </c>
      <c r="BO230">
        <v>17743.060714285701</v>
      </c>
      <c r="BP230">
        <v>1560439127</v>
      </c>
      <c r="BQ230" t="s">
        <v>238</v>
      </c>
      <c r="BR230">
        <v>2</v>
      </c>
      <c r="BS230">
        <v>-0.51400000000000001</v>
      </c>
      <c r="BT230">
        <v>2.4E-2</v>
      </c>
      <c r="BU230">
        <v>400</v>
      </c>
      <c r="BV230">
        <v>19</v>
      </c>
      <c r="BW230">
        <v>0.04</v>
      </c>
      <c r="BX230">
        <v>0.04</v>
      </c>
      <c r="BY230">
        <v>32.812091877312497</v>
      </c>
      <c r="BZ230">
        <v>1.75550151000752</v>
      </c>
      <c r="CA230">
        <v>0.183414381337381</v>
      </c>
      <c r="CB230">
        <v>0</v>
      </c>
      <c r="CC230">
        <v>-56.136390243902397</v>
      </c>
      <c r="CD230">
        <v>-3.1505770034845701</v>
      </c>
      <c r="CE230">
        <v>0.32759230224500702</v>
      </c>
      <c r="CF230">
        <v>0</v>
      </c>
      <c r="CG230">
        <v>2.1828643902439002</v>
      </c>
      <c r="CH230">
        <v>-1.0447944250867799E-2</v>
      </c>
      <c r="CI230">
        <v>2.3409525357296402E-3</v>
      </c>
      <c r="CJ230">
        <v>1</v>
      </c>
      <c r="CK230">
        <v>1</v>
      </c>
      <c r="CL230">
        <v>3</v>
      </c>
      <c r="CM230" t="s">
        <v>254</v>
      </c>
      <c r="CN230">
        <v>1.8608100000000001</v>
      </c>
      <c r="CO230">
        <v>1.8577600000000001</v>
      </c>
      <c r="CP230">
        <v>1.8605</v>
      </c>
      <c r="CQ230">
        <v>1.8533299999999999</v>
      </c>
      <c r="CR230">
        <v>1.8518399999999999</v>
      </c>
      <c r="CS230">
        <v>1.8527199999999999</v>
      </c>
      <c r="CT230">
        <v>1.85639</v>
      </c>
      <c r="CU230">
        <v>1.8626499999999999</v>
      </c>
      <c r="CV230" t="s">
        <v>240</v>
      </c>
      <c r="CW230" t="s">
        <v>19</v>
      </c>
      <c r="CX230" t="s">
        <v>19</v>
      </c>
      <c r="CY230" t="s">
        <v>19</v>
      </c>
      <c r="CZ230" t="s">
        <v>241</v>
      </c>
      <c r="DA230" t="s">
        <v>242</v>
      </c>
      <c r="DB230" t="s">
        <v>243</v>
      </c>
      <c r="DC230" t="s">
        <v>243</v>
      </c>
      <c r="DD230" t="s">
        <v>243</v>
      </c>
      <c r="DE230" t="s">
        <v>243</v>
      </c>
      <c r="DF230">
        <v>0</v>
      </c>
      <c r="DG230">
        <v>100</v>
      </c>
      <c r="DH230">
        <v>100</v>
      </c>
      <c r="DI230">
        <v>-0.51400000000000001</v>
      </c>
      <c r="DJ230">
        <v>2.4E-2</v>
      </c>
      <c r="DK230">
        <v>3</v>
      </c>
      <c r="DL230">
        <v>636.72699999999998</v>
      </c>
      <c r="DM230">
        <v>284.50099999999998</v>
      </c>
      <c r="DN230">
        <v>23.0002</v>
      </c>
      <c r="DO230">
        <v>25.408799999999999</v>
      </c>
      <c r="DP230">
        <v>30.0002</v>
      </c>
      <c r="DQ230">
        <v>25.486899999999999</v>
      </c>
      <c r="DR230">
        <v>25.4984</v>
      </c>
      <c r="DS230">
        <v>30.7746</v>
      </c>
      <c r="DT230">
        <v>24.1143</v>
      </c>
      <c r="DU230">
        <v>58.6875</v>
      </c>
      <c r="DV230">
        <v>23</v>
      </c>
      <c r="DW230">
        <v>724.17</v>
      </c>
      <c r="DX230">
        <v>19</v>
      </c>
      <c r="DY230">
        <v>101.029</v>
      </c>
      <c r="DZ230">
        <v>105.00700000000001</v>
      </c>
    </row>
    <row r="231" spans="1:130" x14ac:dyDescent="0.25">
      <c r="A231">
        <v>215</v>
      </c>
      <c r="B231">
        <v>1560449011.5</v>
      </c>
      <c r="C231">
        <v>428</v>
      </c>
      <c r="D231" t="s">
        <v>671</v>
      </c>
      <c r="E231" t="s">
        <v>672</v>
      </c>
      <c r="G231">
        <v>1560449002.1607101</v>
      </c>
      <c r="H231">
        <f t="shared" si="87"/>
        <v>1.3380485531692375E-3</v>
      </c>
      <c r="I231">
        <f t="shared" si="88"/>
        <v>32.913133118269862</v>
      </c>
      <c r="J231">
        <f t="shared" si="89"/>
        <v>647.20153571428602</v>
      </c>
      <c r="K231">
        <f t="shared" si="90"/>
        <v>260.19635664658841</v>
      </c>
      <c r="L231">
        <f t="shared" si="91"/>
        <v>25.884219286538414</v>
      </c>
      <c r="M231">
        <f t="shared" si="92"/>
        <v>64.383324535811298</v>
      </c>
      <c r="N231">
        <f t="shared" si="93"/>
        <v>0.14137901446858128</v>
      </c>
      <c r="O231">
        <f t="shared" si="94"/>
        <v>3</v>
      </c>
      <c r="P231">
        <f t="shared" si="95"/>
        <v>0.13812436666309377</v>
      </c>
      <c r="Q231">
        <f t="shared" si="96"/>
        <v>8.6614355956506253E-2</v>
      </c>
      <c r="R231">
        <f t="shared" si="97"/>
        <v>215.02296197189696</v>
      </c>
      <c r="S231">
        <f t="shared" si="98"/>
        <v>24.600436041986139</v>
      </c>
      <c r="T231">
        <f t="shared" si="99"/>
        <v>24.263967857142848</v>
      </c>
      <c r="U231">
        <f t="shared" si="100"/>
        <v>3.0427948902617299</v>
      </c>
      <c r="V231">
        <f t="shared" si="101"/>
        <v>71.537423894232717</v>
      </c>
      <c r="W231">
        <f t="shared" si="102"/>
        <v>2.10403854302802</v>
      </c>
      <c r="X231">
        <f t="shared" si="103"/>
        <v>2.9411718069954791</v>
      </c>
      <c r="Y231">
        <f t="shared" si="104"/>
        <v>0.93875634723370993</v>
      </c>
      <c r="Z231">
        <f t="shared" si="105"/>
        <v>-59.007941194763376</v>
      </c>
      <c r="AA231">
        <f t="shared" si="106"/>
        <v>-91.445534399991445</v>
      </c>
      <c r="AB231">
        <f t="shared" si="107"/>
        <v>-6.3817534203234398</v>
      </c>
      <c r="AC231">
        <f t="shared" si="108"/>
        <v>58.187732956818721</v>
      </c>
      <c r="AD231">
        <v>0</v>
      </c>
      <c r="AE231">
        <v>0</v>
      </c>
      <c r="AF231">
        <v>3</v>
      </c>
      <c r="AG231">
        <v>0</v>
      </c>
      <c r="AH231">
        <v>0</v>
      </c>
      <c r="AI231">
        <f t="shared" si="109"/>
        <v>1</v>
      </c>
      <c r="AJ231">
        <f t="shared" si="110"/>
        <v>0</v>
      </c>
      <c r="AK231">
        <f t="shared" si="111"/>
        <v>67793.677714823876</v>
      </c>
      <c r="AL231">
        <f t="shared" si="112"/>
        <v>1200</v>
      </c>
      <c r="AM231">
        <f t="shared" si="113"/>
        <v>963.36195621428601</v>
      </c>
      <c r="AN231">
        <f t="shared" si="114"/>
        <v>0.80280163017857165</v>
      </c>
      <c r="AO231">
        <f t="shared" si="115"/>
        <v>0.2232005951500001</v>
      </c>
      <c r="AP231">
        <v>10</v>
      </c>
      <c r="AQ231">
        <v>1</v>
      </c>
      <c r="AR231" t="s">
        <v>237</v>
      </c>
      <c r="AS231">
        <v>1560449002.1607101</v>
      </c>
      <c r="AT231">
        <v>647.20153571428602</v>
      </c>
      <c r="AU231">
        <v>703.49207142857199</v>
      </c>
      <c r="AV231">
        <v>21.1504607142857</v>
      </c>
      <c r="AW231">
        <v>18.967857142857099</v>
      </c>
      <c r="AX231">
        <v>600.08524999999997</v>
      </c>
      <c r="AY231">
        <v>99.379339285714295</v>
      </c>
      <c r="AZ231">
        <v>0.10022153571428601</v>
      </c>
      <c r="BA231">
        <v>23.698567857142901</v>
      </c>
      <c r="BB231">
        <v>24.357821428571398</v>
      </c>
      <c r="BC231">
        <v>24.170114285714298</v>
      </c>
      <c r="BD231">
        <v>0</v>
      </c>
      <c r="BE231">
        <v>0</v>
      </c>
      <c r="BF231">
        <v>13002.7214285714</v>
      </c>
      <c r="BG231">
        <v>1038.8239285714301</v>
      </c>
      <c r="BH231">
        <v>15.3731785714286</v>
      </c>
      <c r="BI231">
        <v>1200</v>
      </c>
      <c r="BJ231">
        <v>0.33000703571428602</v>
      </c>
      <c r="BK231">
        <v>0.330009214285714</v>
      </c>
      <c r="BL231">
        <v>0.33001303571428597</v>
      </c>
      <c r="BM231">
        <v>9.9705721428571398E-3</v>
      </c>
      <c r="BN231">
        <v>26</v>
      </c>
      <c r="BO231">
        <v>17743.05</v>
      </c>
      <c r="BP231">
        <v>1560439127</v>
      </c>
      <c r="BQ231" t="s">
        <v>238</v>
      </c>
      <c r="BR231">
        <v>2</v>
      </c>
      <c r="BS231">
        <v>-0.51400000000000001</v>
      </c>
      <c r="BT231">
        <v>2.4E-2</v>
      </c>
      <c r="BU231">
        <v>400</v>
      </c>
      <c r="BV231">
        <v>19</v>
      </c>
      <c r="BW231">
        <v>0.04</v>
      </c>
      <c r="BX231">
        <v>0.04</v>
      </c>
      <c r="BY231">
        <v>32.864415303299197</v>
      </c>
      <c r="BZ231">
        <v>1.85946546701268</v>
      </c>
      <c r="CA231">
        <v>0.19191846799113199</v>
      </c>
      <c r="CB231">
        <v>0</v>
      </c>
      <c r="CC231">
        <v>-56.229995121951198</v>
      </c>
      <c r="CD231">
        <v>-3.4001268292684799</v>
      </c>
      <c r="CE231">
        <v>0.348331481425114</v>
      </c>
      <c r="CF231">
        <v>0</v>
      </c>
      <c r="CG231">
        <v>2.1828387804878</v>
      </c>
      <c r="CH231">
        <v>-1.28780487804891E-2</v>
      </c>
      <c r="CI231">
        <v>2.3415902404676798E-3</v>
      </c>
      <c r="CJ231">
        <v>1</v>
      </c>
      <c r="CK231">
        <v>1</v>
      </c>
      <c r="CL231">
        <v>3</v>
      </c>
      <c r="CM231" t="s">
        <v>254</v>
      </c>
      <c r="CN231">
        <v>1.8608100000000001</v>
      </c>
      <c r="CO231">
        <v>1.8577600000000001</v>
      </c>
      <c r="CP231">
        <v>1.8605</v>
      </c>
      <c r="CQ231">
        <v>1.8533299999999999</v>
      </c>
      <c r="CR231">
        <v>1.8518399999999999</v>
      </c>
      <c r="CS231">
        <v>1.8527199999999999</v>
      </c>
      <c r="CT231">
        <v>1.85639</v>
      </c>
      <c r="CU231">
        <v>1.8626499999999999</v>
      </c>
      <c r="CV231" t="s">
        <v>240</v>
      </c>
      <c r="CW231" t="s">
        <v>19</v>
      </c>
      <c r="CX231" t="s">
        <v>19</v>
      </c>
      <c r="CY231" t="s">
        <v>19</v>
      </c>
      <c r="CZ231" t="s">
        <v>241</v>
      </c>
      <c r="DA231" t="s">
        <v>242</v>
      </c>
      <c r="DB231" t="s">
        <v>243</v>
      </c>
      <c r="DC231" t="s">
        <v>243</v>
      </c>
      <c r="DD231" t="s">
        <v>243</v>
      </c>
      <c r="DE231" t="s">
        <v>243</v>
      </c>
      <c r="DF231">
        <v>0</v>
      </c>
      <c r="DG231">
        <v>100</v>
      </c>
      <c r="DH231">
        <v>100</v>
      </c>
      <c r="DI231">
        <v>-0.51400000000000001</v>
      </c>
      <c r="DJ231">
        <v>2.4E-2</v>
      </c>
      <c r="DK231">
        <v>3</v>
      </c>
      <c r="DL231">
        <v>636.50599999999997</v>
      </c>
      <c r="DM231">
        <v>284.63400000000001</v>
      </c>
      <c r="DN231">
        <v>23.000299999999999</v>
      </c>
      <c r="DO231">
        <v>25.408799999999999</v>
      </c>
      <c r="DP231">
        <v>30.0002</v>
      </c>
      <c r="DQ231">
        <v>25.486899999999999</v>
      </c>
      <c r="DR231">
        <v>25.4984</v>
      </c>
      <c r="DS231">
        <v>30.895600000000002</v>
      </c>
      <c r="DT231">
        <v>24.1143</v>
      </c>
      <c r="DU231">
        <v>58.6875</v>
      </c>
      <c r="DV231">
        <v>23</v>
      </c>
      <c r="DW231">
        <v>729.17</v>
      </c>
      <c r="DX231">
        <v>19</v>
      </c>
      <c r="DY231">
        <v>101.029</v>
      </c>
      <c r="DZ231">
        <v>105.00700000000001</v>
      </c>
    </row>
    <row r="232" spans="1:130" x14ac:dyDescent="0.25">
      <c r="A232">
        <v>216</v>
      </c>
      <c r="B232">
        <v>1560449013.5</v>
      </c>
      <c r="C232">
        <v>430</v>
      </c>
      <c r="D232" t="s">
        <v>673</v>
      </c>
      <c r="E232" t="s">
        <v>674</v>
      </c>
      <c r="G232">
        <v>1560449004.1607101</v>
      </c>
      <c r="H232">
        <f t="shared" si="87"/>
        <v>1.337872909777322E-3</v>
      </c>
      <c r="I232">
        <f t="shared" si="88"/>
        <v>32.978541272412869</v>
      </c>
      <c r="J232">
        <f t="shared" si="89"/>
        <v>650.421285714286</v>
      </c>
      <c r="K232">
        <f t="shared" si="90"/>
        <v>262.52925476007425</v>
      </c>
      <c r="L232">
        <f t="shared" si="91"/>
        <v>26.116030825312258</v>
      </c>
      <c r="M232">
        <f t="shared" si="92"/>
        <v>64.702969437358249</v>
      </c>
      <c r="N232">
        <f t="shared" si="93"/>
        <v>0.14134565267862553</v>
      </c>
      <c r="O232">
        <f t="shared" si="94"/>
        <v>3</v>
      </c>
      <c r="P232">
        <f t="shared" si="95"/>
        <v>0.13809252304531255</v>
      </c>
      <c r="Q232">
        <f t="shared" si="96"/>
        <v>8.6594321331678714E-2</v>
      </c>
      <c r="R232">
        <f t="shared" si="97"/>
        <v>215.02291813265808</v>
      </c>
      <c r="S232">
        <f t="shared" si="98"/>
        <v>24.601240827685505</v>
      </c>
      <c r="T232">
        <f t="shared" si="99"/>
        <v>24.26454107142855</v>
      </c>
      <c r="U232">
        <f t="shared" si="100"/>
        <v>3.0428994558005682</v>
      </c>
      <c r="V232">
        <f t="shared" si="101"/>
        <v>71.534885610490051</v>
      </c>
      <c r="W232">
        <f t="shared" si="102"/>
        <v>2.1040602516654343</v>
      </c>
      <c r="X232">
        <f t="shared" si="103"/>
        <v>2.9413065159873404</v>
      </c>
      <c r="Y232">
        <f t="shared" si="104"/>
        <v>0.93883920413513389</v>
      </c>
      <c r="Z232">
        <f t="shared" si="105"/>
        <v>-59.000195321179902</v>
      </c>
      <c r="AA232">
        <f t="shared" si="106"/>
        <v>-91.415208899991583</v>
      </c>
      <c r="AB232">
        <f t="shared" si="107"/>
        <v>-6.3796800587385389</v>
      </c>
      <c r="AC232">
        <f t="shared" si="108"/>
        <v>58.227833852748049</v>
      </c>
      <c r="AD232">
        <v>0</v>
      </c>
      <c r="AE232">
        <v>0</v>
      </c>
      <c r="AF232">
        <v>3</v>
      </c>
      <c r="AG232">
        <v>0</v>
      </c>
      <c r="AH232">
        <v>0</v>
      </c>
      <c r="AI232">
        <f t="shared" si="109"/>
        <v>1</v>
      </c>
      <c r="AJ232">
        <f t="shared" si="110"/>
        <v>0</v>
      </c>
      <c r="AK232">
        <f t="shared" si="111"/>
        <v>67798.783295564135</v>
      </c>
      <c r="AL232">
        <f t="shared" si="112"/>
        <v>1199.9996428571401</v>
      </c>
      <c r="AM232">
        <f t="shared" si="113"/>
        <v>963.36159514229405</v>
      </c>
      <c r="AN232">
        <f t="shared" si="114"/>
        <v>0.80280156821428506</v>
      </c>
      <c r="AO232">
        <f t="shared" si="115"/>
        <v>0.22320063329999984</v>
      </c>
      <c r="AP232">
        <v>10</v>
      </c>
      <c r="AQ232">
        <v>1</v>
      </c>
      <c r="AR232" t="s">
        <v>237</v>
      </c>
      <c r="AS232">
        <v>1560449004.1607101</v>
      </c>
      <c r="AT232">
        <v>650.421285714286</v>
      </c>
      <c r="AU232">
        <v>706.82849999999996</v>
      </c>
      <c r="AV232">
        <v>21.1508928571429</v>
      </c>
      <c r="AW232">
        <v>18.96855</v>
      </c>
      <c r="AX232">
        <v>600.07789285714296</v>
      </c>
      <c r="AY232">
        <v>99.378385714285699</v>
      </c>
      <c r="AZ232">
        <v>0.10016896785714299</v>
      </c>
      <c r="BA232">
        <v>23.699328571428602</v>
      </c>
      <c r="BB232">
        <v>24.357789285714301</v>
      </c>
      <c r="BC232">
        <v>24.171292857142799</v>
      </c>
      <c r="BD232">
        <v>0</v>
      </c>
      <c r="BE232">
        <v>0</v>
      </c>
      <c r="BF232">
        <v>13003.9892857143</v>
      </c>
      <c r="BG232">
        <v>1038.8221428571401</v>
      </c>
      <c r="BH232">
        <v>15.3308678571429</v>
      </c>
      <c r="BI232">
        <v>1199.9996428571401</v>
      </c>
      <c r="BJ232">
        <v>0.33000635714285698</v>
      </c>
      <c r="BK232">
        <v>0.33000960714285699</v>
      </c>
      <c r="BL232">
        <v>0.33001332142857098</v>
      </c>
      <c r="BM232">
        <v>9.9705514285714295E-3</v>
      </c>
      <c r="BN232">
        <v>26</v>
      </c>
      <c r="BO232">
        <v>17743.035714285699</v>
      </c>
      <c r="BP232">
        <v>1560439127</v>
      </c>
      <c r="BQ232" t="s">
        <v>238</v>
      </c>
      <c r="BR232">
        <v>2</v>
      </c>
      <c r="BS232">
        <v>-0.51400000000000001</v>
      </c>
      <c r="BT232">
        <v>2.4E-2</v>
      </c>
      <c r="BU232">
        <v>400</v>
      </c>
      <c r="BV232">
        <v>19</v>
      </c>
      <c r="BW232">
        <v>0.04</v>
      </c>
      <c r="BX232">
        <v>0.04</v>
      </c>
      <c r="BY232">
        <v>32.929127614225798</v>
      </c>
      <c r="BZ232">
        <v>2.0258123927069098</v>
      </c>
      <c r="CA232">
        <v>0.20738331482840899</v>
      </c>
      <c r="CB232">
        <v>0</v>
      </c>
      <c r="CC232">
        <v>-56.348263414634097</v>
      </c>
      <c r="CD232">
        <v>-3.6800655052265099</v>
      </c>
      <c r="CE232">
        <v>0.37497102896617202</v>
      </c>
      <c r="CF232">
        <v>0</v>
      </c>
      <c r="CG232">
        <v>2.1827085365853698</v>
      </c>
      <c r="CH232">
        <v>-7.3099651567932796E-3</v>
      </c>
      <c r="CI232">
        <v>2.2323252243340698E-3</v>
      </c>
      <c r="CJ232">
        <v>1</v>
      </c>
      <c r="CK232">
        <v>1</v>
      </c>
      <c r="CL232">
        <v>3</v>
      </c>
      <c r="CM232" t="s">
        <v>254</v>
      </c>
      <c r="CN232">
        <v>1.8608100000000001</v>
      </c>
      <c r="CO232">
        <v>1.8577600000000001</v>
      </c>
      <c r="CP232">
        <v>1.8605</v>
      </c>
      <c r="CQ232">
        <v>1.8533299999999999</v>
      </c>
      <c r="CR232">
        <v>1.85185</v>
      </c>
      <c r="CS232">
        <v>1.8527199999999999</v>
      </c>
      <c r="CT232">
        <v>1.85639</v>
      </c>
      <c r="CU232">
        <v>1.8626499999999999</v>
      </c>
      <c r="CV232" t="s">
        <v>240</v>
      </c>
      <c r="CW232" t="s">
        <v>19</v>
      </c>
      <c r="CX232" t="s">
        <v>19</v>
      </c>
      <c r="CY232" t="s">
        <v>19</v>
      </c>
      <c r="CZ232" t="s">
        <v>241</v>
      </c>
      <c r="DA232" t="s">
        <v>242</v>
      </c>
      <c r="DB232" t="s">
        <v>243</v>
      </c>
      <c r="DC232" t="s">
        <v>243</v>
      </c>
      <c r="DD232" t="s">
        <v>243</v>
      </c>
      <c r="DE232" t="s">
        <v>243</v>
      </c>
      <c r="DF232">
        <v>0</v>
      </c>
      <c r="DG232">
        <v>100</v>
      </c>
      <c r="DH232">
        <v>100</v>
      </c>
      <c r="DI232">
        <v>-0.51400000000000001</v>
      </c>
      <c r="DJ232">
        <v>2.4E-2</v>
      </c>
      <c r="DK232">
        <v>3</v>
      </c>
      <c r="DL232">
        <v>636.34500000000003</v>
      </c>
      <c r="DM232">
        <v>284.702</v>
      </c>
      <c r="DN232">
        <v>23.000399999999999</v>
      </c>
      <c r="DO232">
        <v>25.409800000000001</v>
      </c>
      <c r="DP232">
        <v>30.0002</v>
      </c>
      <c r="DQ232">
        <v>25.486899999999999</v>
      </c>
      <c r="DR232">
        <v>25.498799999999999</v>
      </c>
      <c r="DS232">
        <v>31.031700000000001</v>
      </c>
      <c r="DT232">
        <v>24.1143</v>
      </c>
      <c r="DU232">
        <v>58.6875</v>
      </c>
      <c r="DV232">
        <v>23</v>
      </c>
      <c r="DW232">
        <v>734.17</v>
      </c>
      <c r="DX232">
        <v>19</v>
      </c>
      <c r="DY232">
        <v>101.03</v>
      </c>
      <c r="DZ232">
        <v>105.00700000000001</v>
      </c>
    </row>
    <row r="233" spans="1:130" x14ac:dyDescent="0.25">
      <c r="A233">
        <v>217</v>
      </c>
      <c r="B233">
        <v>1560449015.5</v>
      </c>
      <c r="C233">
        <v>432</v>
      </c>
      <c r="D233" t="s">
        <v>675</v>
      </c>
      <c r="E233" t="s">
        <v>676</v>
      </c>
      <c r="G233">
        <v>1560449006.1607101</v>
      </c>
      <c r="H233">
        <f t="shared" si="87"/>
        <v>1.337737378773157E-3</v>
      </c>
      <c r="I233">
        <f t="shared" si="88"/>
        <v>33.051648824273713</v>
      </c>
      <c r="J233">
        <f t="shared" si="89"/>
        <v>653.63317857142897</v>
      </c>
      <c r="K233">
        <f t="shared" si="90"/>
        <v>264.74717365622911</v>
      </c>
      <c r="L233">
        <f t="shared" si="91"/>
        <v>26.336482602576382</v>
      </c>
      <c r="M233">
        <f t="shared" si="92"/>
        <v>65.022030634653049</v>
      </c>
      <c r="N233">
        <f t="shared" si="93"/>
        <v>0.14130542384895556</v>
      </c>
      <c r="O233">
        <f t="shared" si="94"/>
        <v>3</v>
      </c>
      <c r="P233">
        <f t="shared" si="95"/>
        <v>0.13805412442137899</v>
      </c>
      <c r="Q233">
        <f t="shared" si="96"/>
        <v>8.6570162621737362E-2</v>
      </c>
      <c r="R233">
        <f t="shared" si="97"/>
        <v>215.02299146369768</v>
      </c>
      <c r="S233">
        <f t="shared" si="98"/>
        <v>24.602575030680676</v>
      </c>
      <c r="T233">
        <f t="shared" si="99"/>
        <v>24.26561964285715</v>
      </c>
      <c r="U233">
        <f t="shared" si="100"/>
        <v>3.0430962169198388</v>
      </c>
      <c r="V233">
        <f t="shared" si="101"/>
        <v>71.530600008297625</v>
      </c>
      <c r="W233">
        <f t="shared" si="102"/>
        <v>2.1040988762901556</v>
      </c>
      <c r="X233">
        <f t="shared" si="103"/>
        <v>2.9415367353916753</v>
      </c>
      <c r="Y233">
        <f t="shared" si="104"/>
        <v>0.93899734062968321</v>
      </c>
      <c r="Z233">
        <f t="shared" si="105"/>
        <v>-58.994218403896227</v>
      </c>
      <c r="AA233">
        <f t="shared" si="106"/>
        <v>-91.379395928568144</v>
      </c>
      <c r="AB233">
        <f t="shared" si="107"/>
        <v>-6.3772573542542936</v>
      </c>
      <c r="AC233">
        <f t="shared" si="108"/>
        <v>58.272119776979039</v>
      </c>
      <c r="AD233">
        <v>0</v>
      </c>
      <c r="AE233">
        <v>0</v>
      </c>
      <c r="AF233">
        <v>3</v>
      </c>
      <c r="AG233">
        <v>0</v>
      </c>
      <c r="AH233">
        <v>0</v>
      </c>
      <c r="AI233">
        <f t="shared" si="109"/>
        <v>1</v>
      </c>
      <c r="AJ233">
        <f t="shared" si="110"/>
        <v>0</v>
      </c>
      <c r="AK233">
        <f t="shared" si="111"/>
        <v>67792.614077053804</v>
      </c>
      <c r="AL233">
        <f t="shared" si="112"/>
        <v>1200</v>
      </c>
      <c r="AM233">
        <f t="shared" si="113"/>
        <v>963.36179164285625</v>
      </c>
      <c r="AN233">
        <f t="shared" si="114"/>
        <v>0.80280149303571358</v>
      </c>
      <c r="AO233">
        <f t="shared" si="115"/>
        <v>0.22320066389285698</v>
      </c>
      <c r="AP233">
        <v>10</v>
      </c>
      <c r="AQ233">
        <v>1</v>
      </c>
      <c r="AR233" t="s">
        <v>237</v>
      </c>
      <c r="AS233">
        <v>1560449006.1607101</v>
      </c>
      <c r="AT233">
        <v>653.63317857142897</v>
      </c>
      <c r="AU233">
        <v>710.16953571428598</v>
      </c>
      <c r="AV233">
        <v>21.1514285714286</v>
      </c>
      <c r="AW233">
        <v>18.969296428571401</v>
      </c>
      <c r="AX233">
        <v>600.07471428571398</v>
      </c>
      <c r="AY233">
        <v>99.377735714285706</v>
      </c>
      <c r="AZ233">
        <v>0.10012551785714301</v>
      </c>
      <c r="BA233">
        <v>23.700628571428599</v>
      </c>
      <c r="BB233">
        <v>24.358750000000001</v>
      </c>
      <c r="BC233">
        <v>24.172489285714299</v>
      </c>
      <c r="BD233">
        <v>0</v>
      </c>
      <c r="BE233">
        <v>0</v>
      </c>
      <c r="BF233">
        <v>13002.828571428599</v>
      </c>
      <c r="BG233">
        <v>1038.8235714285699</v>
      </c>
      <c r="BH233">
        <v>15.2930785714286</v>
      </c>
      <c r="BI233">
        <v>1200</v>
      </c>
      <c r="BJ233">
        <v>0.33000574999999999</v>
      </c>
      <c r="BK233">
        <v>0.33001007142857097</v>
      </c>
      <c r="BL233">
        <v>0.33001346428571399</v>
      </c>
      <c r="BM233">
        <v>9.97053214285714E-3</v>
      </c>
      <c r="BN233">
        <v>26</v>
      </c>
      <c r="BO233">
        <v>17743.0428571429</v>
      </c>
      <c r="BP233">
        <v>1560439127</v>
      </c>
      <c r="BQ233" t="s">
        <v>238</v>
      </c>
      <c r="BR233">
        <v>2</v>
      </c>
      <c r="BS233">
        <v>-0.51400000000000001</v>
      </c>
      <c r="BT233">
        <v>2.4E-2</v>
      </c>
      <c r="BU233">
        <v>400</v>
      </c>
      <c r="BV233">
        <v>19</v>
      </c>
      <c r="BW233">
        <v>0.04</v>
      </c>
      <c r="BX233">
        <v>0.04</v>
      </c>
      <c r="BY233">
        <v>32.9957568750308</v>
      </c>
      <c r="BZ233">
        <v>2.24143463978278</v>
      </c>
      <c r="CA233">
        <v>0.22674476565011401</v>
      </c>
      <c r="CB233">
        <v>0</v>
      </c>
      <c r="CC233">
        <v>-56.4657512195122</v>
      </c>
      <c r="CD233">
        <v>-4.0100341463426297</v>
      </c>
      <c r="CE233">
        <v>0.40426103202102998</v>
      </c>
      <c r="CF233">
        <v>0</v>
      </c>
      <c r="CG233">
        <v>2.1824587804878002</v>
      </c>
      <c r="CH233">
        <v>1.1926829268280501E-3</v>
      </c>
      <c r="CI233">
        <v>1.9295408213051101E-3</v>
      </c>
      <c r="CJ233">
        <v>1</v>
      </c>
      <c r="CK233">
        <v>1</v>
      </c>
      <c r="CL233">
        <v>3</v>
      </c>
      <c r="CM233" t="s">
        <v>254</v>
      </c>
      <c r="CN233">
        <v>1.8608100000000001</v>
      </c>
      <c r="CO233">
        <v>1.85775</v>
      </c>
      <c r="CP233">
        <v>1.8605</v>
      </c>
      <c r="CQ233">
        <v>1.8533299999999999</v>
      </c>
      <c r="CR233">
        <v>1.85185</v>
      </c>
      <c r="CS233">
        <v>1.8527199999999999</v>
      </c>
      <c r="CT233">
        <v>1.85639</v>
      </c>
      <c r="CU233">
        <v>1.8626499999999999</v>
      </c>
      <c r="CV233" t="s">
        <v>240</v>
      </c>
      <c r="CW233" t="s">
        <v>19</v>
      </c>
      <c r="CX233" t="s">
        <v>19</v>
      </c>
      <c r="CY233" t="s">
        <v>19</v>
      </c>
      <c r="CZ233" t="s">
        <v>241</v>
      </c>
      <c r="DA233" t="s">
        <v>242</v>
      </c>
      <c r="DB233" t="s">
        <v>243</v>
      </c>
      <c r="DC233" t="s">
        <v>243</v>
      </c>
      <c r="DD233" t="s">
        <v>243</v>
      </c>
      <c r="DE233" t="s">
        <v>243</v>
      </c>
      <c r="DF233">
        <v>0</v>
      </c>
      <c r="DG233">
        <v>100</v>
      </c>
      <c r="DH233">
        <v>100</v>
      </c>
      <c r="DI233">
        <v>-0.51400000000000001</v>
      </c>
      <c r="DJ233">
        <v>2.4E-2</v>
      </c>
      <c r="DK233">
        <v>3</v>
      </c>
      <c r="DL233">
        <v>636.55100000000004</v>
      </c>
      <c r="DM233">
        <v>284.55200000000002</v>
      </c>
      <c r="DN233">
        <v>23.000499999999999</v>
      </c>
      <c r="DO233">
        <v>25.410900000000002</v>
      </c>
      <c r="DP233">
        <v>30.0002</v>
      </c>
      <c r="DQ233">
        <v>25.487300000000001</v>
      </c>
      <c r="DR233">
        <v>25.4998</v>
      </c>
      <c r="DS233">
        <v>31.116599999999998</v>
      </c>
      <c r="DT233">
        <v>24.1143</v>
      </c>
      <c r="DU233">
        <v>58.6875</v>
      </c>
      <c r="DV233">
        <v>23</v>
      </c>
      <c r="DW233">
        <v>734.17</v>
      </c>
      <c r="DX233">
        <v>19</v>
      </c>
      <c r="DY233">
        <v>101.029</v>
      </c>
      <c r="DZ233">
        <v>105.008</v>
      </c>
    </row>
    <row r="234" spans="1:130" x14ac:dyDescent="0.25">
      <c r="A234">
        <v>218</v>
      </c>
      <c r="B234">
        <v>1560449017.5</v>
      </c>
      <c r="C234">
        <v>434</v>
      </c>
      <c r="D234" t="s">
        <v>677</v>
      </c>
      <c r="E234" t="s">
        <v>678</v>
      </c>
      <c r="G234">
        <v>1560449008.1607101</v>
      </c>
      <c r="H234">
        <f t="shared" si="87"/>
        <v>1.3377697076623178E-3</v>
      </c>
      <c r="I234">
        <f t="shared" si="88"/>
        <v>33.134963827479069</v>
      </c>
      <c r="J234">
        <f t="shared" si="89"/>
        <v>656.84167857142904</v>
      </c>
      <c r="K234">
        <f t="shared" si="90"/>
        <v>266.89386009214144</v>
      </c>
      <c r="L234">
        <f t="shared" si="91"/>
        <v>26.549842669598821</v>
      </c>
      <c r="M234">
        <f t="shared" si="92"/>
        <v>65.340743390972165</v>
      </c>
      <c r="N234">
        <f t="shared" si="93"/>
        <v>0.14128403193389028</v>
      </c>
      <c r="O234">
        <f t="shared" si="94"/>
        <v>3</v>
      </c>
      <c r="P234">
        <f t="shared" si="95"/>
        <v>0.13803370552402208</v>
      </c>
      <c r="Q234">
        <f t="shared" si="96"/>
        <v>8.655731597593104E-2</v>
      </c>
      <c r="R234">
        <f t="shared" si="97"/>
        <v>215.02300420969968</v>
      </c>
      <c r="S234">
        <f t="shared" si="98"/>
        <v>24.604437181038286</v>
      </c>
      <c r="T234">
        <f t="shared" si="99"/>
        <v>24.266778571428599</v>
      </c>
      <c r="U234">
        <f t="shared" si="100"/>
        <v>3.0433076497905645</v>
      </c>
      <c r="V234">
        <f t="shared" si="101"/>
        <v>71.524511115158973</v>
      </c>
      <c r="W234">
        <f t="shared" si="102"/>
        <v>2.1041568318299801</v>
      </c>
      <c r="X234">
        <f t="shared" si="103"/>
        <v>2.9418681778085207</v>
      </c>
      <c r="Y234">
        <f t="shared" si="104"/>
        <v>0.93915081796058431</v>
      </c>
      <c r="Z234">
        <f t="shared" si="105"/>
        <v>-58.995644107908213</v>
      </c>
      <c r="AA234">
        <f t="shared" si="106"/>
        <v>-91.264159028575818</v>
      </c>
      <c r="AB234">
        <f t="shared" si="107"/>
        <v>-6.3693125818217222</v>
      </c>
      <c r="AC234">
        <f t="shared" si="108"/>
        <v>58.393888491393909</v>
      </c>
      <c r="AD234">
        <v>0</v>
      </c>
      <c r="AE234">
        <v>0</v>
      </c>
      <c r="AF234">
        <v>3</v>
      </c>
      <c r="AG234">
        <v>0</v>
      </c>
      <c r="AH234">
        <v>0</v>
      </c>
      <c r="AI234">
        <f t="shared" si="109"/>
        <v>1</v>
      </c>
      <c r="AJ234">
        <f t="shared" si="110"/>
        <v>0</v>
      </c>
      <c r="AK234">
        <f t="shared" si="111"/>
        <v>67790.91310346454</v>
      </c>
      <c r="AL234">
        <f t="shared" si="112"/>
        <v>1200.0003571428599</v>
      </c>
      <c r="AM234">
        <f t="shared" si="113"/>
        <v>963.36206410767409</v>
      </c>
      <c r="AN234">
        <f t="shared" si="114"/>
        <v>0.80280148116071426</v>
      </c>
      <c r="AO234">
        <f t="shared" si="115"/>
        <v>0.2232006139964286</v>
      </c>
      <c r="AP234">
        <v>10</v>
      </c>
      <c r="AQ234">
        <v>1</v>
      </c>
      <c r="AR234" t="s">
        <v>237</v>
      </c>
      <c r="AS234">
        <v>1560449008.1607101</v>
      </c>
      <c r="AT234">
        <v>656.84167857142904</v>
      </c>
      <c r="AU234">
        <v>713.52449999999999</v>
      </c>
      <c r="AV234">
        <v>21.152160714285699</v>
      </c>
      <c r="AW234">
        <v>18.969960714285701</v>
      </c>
      <c r="AX234">
        <v>600.07010714285695</v>
      </c>
      <c r="AY234">
        <v>99.377117857142906</v>
      </c>
      <c r="AZ234">
        <v>0.10004006785714301</v>
      </c>
      <c r="BA234">
        <v>23.702500000000001</v>
      </c>
      <c r="BB234">
        <v>24.359864285714298</v>
      </c>
      <c r="BC234">
        <v>24.1736928571429</v>
      </c>
      <c r="BD234">
        <v>0</v>
      </c>
      <c r="BE234">
        <v>0</v>
      </c>
      <c r="BF234">
        <v>13002.646428571399</v>
      </c>
      <c r="BG234">
        <v>1038.8228571428599</v>
      </c>
      <c r="BH234">
        <v>15.2557357142857</v>
      </c>
      <c r="BI234">
        <v>1200.0003571428599</v>
      </c>
      <c r="BJ234">
        <v>0.33000635714285698</v>
      </c>
      <c r="BK234">
        <v>0.33000992857142902</v>
      </c>
      <c r="BL234">
        <v>0.33001296428571403</v>
      </c>
      <c r="BM234">
        <v>9.9705496428571395E-3</v>
      </c>
      <c r="BN234">
        <v>26</v>
      </c>
      <c r="BO234">
        <v>17743.05</v>
      </c>
      <c r="BP234">
        <v>1560439127</v>
      </c>
      <c r="BQ234" t="s">
        <v>238</v>
      </c>
      <c r="BR234">
        <v>2</v>
      </c>
      <c r="BS234">
        <v>-0.51400000000000001</v>
      </c>
      <c r="BT234">
        <v>2.4E-2</v>
      </c>
      <c r="BU234">
        <v>400</v>
      </c>
      <c r="BV234">
        <v>19</v>
      </c>
      <c r="BW234">
        <v>0.04</v>
      </c>
      <c r="BX234">
        <v>0.04</v>
      </c>
      <c r="BY234">
        <v>33.062156211416202</v>
      </c>
      <c r="BZ234">
        <v>2.2973783763027198</v>
      </c>
      <c r="CA234">
        <v>0.231481610396574</v>
      </c>
      <c r="CB234">
        <v>0</v>
      </c>
      <c r="CC234">
        <v>-56.5911463414634</v>
      </c>
      <c r="CD234">
        <v>-4.0877749128919296</v>
      </c>
      <c r="CE234">
        <v>0.41142311500423201</v>
      </c>
      <c r="CF234">
        <v>0</v>
      </c>
      <c r="CG234">
        <v>2.1822743902438999</v>
      </c>
      <c r="CH234">
        <v>9.3142160278766994E-3</v>
      </c>
      <c r="CI234">
        <v>1.68586092760405E-3</v>
      </c>
      <c r="CJ234">
        <v>1</v>
      </c>
      <c r="CK234">
        <v>1</v>
      </c>
      <c r="CL234">
        <v>3</v>
      </c>
      <c r="CM234" t="s">
        <v>254</v>
      </c>
      <c r="CN234">
        <v>1.8608100000000001</v>
      </c>
      <c r="CO234">
        <v>1.8577600000000001</v>
      </c>
      <c r="CP234">
        <v>1.8605</v>
      </c>
      <c r="CQ234">
        <v>1.8533299999999999</v>
      </c>
      <c r="CR234">
        <v>1.85185</v>
      </c>
      <c r="CS234">
        <v>1.8527199999999999</v>
      </c>
      <c r="CT234">
        <v>1.85639</v>
      </c>
      <c r="CU234">
        <v>1.8626499999999999</v>
      </c>
      <c r="CV234" t="s">
        <v>240</v>
      </c>
      <c r="CW234" t="s">
        <v>19</v>
      </c>
      <c r="CX234" t="s">
        <v>19</v>
      </c>
      <c r="CY234" t="s">
        <v>19</v>
      </c>
      <c r="CZ234" t="s">
        <v>241</v>
      </c>
      <c r="DA234" t="s">
        <v>242</v>
      </c>
      <c r="DB234" t="s">
        <v>243</v>
      </c>
      <c r="DC234" t="s">
        <v>243</v>
      </c>
      <c r="DD234" t="s">
        <v>243</v>
      </c>
      <c r="DE234" t="s">
        <v>243</v>
      </c>
      <c r="DF234">
        <v>0</v>
      </c>
      <c r="DG234">
        <v>100</v>
      </c>
      <c r="DH234">
        <v>100</v>
      </c>
      <c r="DI234">
        <v>-0.51400000000000001</v>
      </c>
      <c r="DJ234">
        <v>2.4E-2</v>
      </c>
      <c r="DK234">
        <v>3</v>
      </c>
      <c r="DL234">
        <v>636.52300000000002</v>
      </c>
      <c r="DM234">
        <v>284.589</v>
      </c>
      <c r="DN234">
        <v>23.000499999999999</v>
      </c>
      <c r="DO234">
        <v>25.411000000000001</v>
      </c>
      <c r="DP234">
        <v>30.0002</v>
      </c>
      <c r="DQ234">
        <v>25.488399999999999</v>
      </c>
      <c r="DR234">
        <v>25.500599999999999</v>
      </c>
      <c r="DS234">
        <v>31.233799999999999</v>
      </c>
      <c r="DT234">
        <v>24.1143</v>
      </c>
      <c r="DU234">
        <v>58.6875</v>
      </c>
      <c r="DV234">
        <v>23</v>
      </c>
      <c r="DW234">
        <v>739.17</v>
      </c>
      <c r="DX234">
        <v>19</v>
      </c>
      <c r="DY234">
        <v>101.029</v>
      </c>
      <c r="DZ234">
        <v>105.008</v>
      </c>
    </row>
    <row r="235" spans="1:130" x14ac:dyDescent="0.25">
      <c r="A235">
        <v>219</v>
      </c>
      <c r="B235">
        <v>1560449019.5</v>
      </c>
      <c r="C235">
        <v>436</v>
      </c>
      <c r="D235" t="s">
        <v>679</v>
      </c>
      <c r="E235" t="s">
        <v>680</v>
      </c>
      <c r="G235">
        <v>1560449010.1607101</v>
      </c>
      <c r="H235">
        <f t="shared" si="87"/>
        <v>1.3380671763999811E-3</v>
      </c>
      <c r="I235">
        <f t="shared" si="88"/>
        <v>33.210935721365338</v>
      </c>
      <c r="J235">
        <f t="shared" si="89"/>
        <v>660.05600000000004</v>
      </c>
      <c r="K235">
        <f t="shared" si="90"/>
        <v>269.1725404879021</v>
      </c>
      <c r="L235">
        <f t="shared" si="91"/>
        <v>26.776365564949383</v>
      </c>
      <c r="M235">
        <f t="shared" si="92"/>
        <v>65.660117920284591</v>
      </c>
      <c r="N235">
        <f t="shared" si="93"/>
        <v>0.14127891016742819</v>
      </c>
      <c r="O235">
        <f t="shared" si="94"/>
        <v>3</v>
      </c>
      <c r="P235">
        <f t="shared" si="95"/>
        <v>0.13802881670154585</v>
      </c>
      <c r="Q235">
        <f t="shared" si="96"/>
        <v>8.6554240152028408E-2</v>
      </c>
      <c r="R235">
        <f t="shared" si="97"/>
        <v>215.02287199981345</v>
      </c>
      <c r="S235">
        <f t="shared" si="98"/>
        <v>24.606876947552873</v>
      </c>
      <c r="T235">
        <f t="shared" si="99"/>
        <v>24.268489285714299</v>
      </c>
      <c r="U235">
        <f t="shared" si="100"/>
        <v>3.0436197729371397</v>
      </c>
      <c r="V235">
        <f t="shared" si="101"/>
        <v>71.516301966195812</v>
      </c>
      <c r="W235">
        <f t="shared" si="102"/>
        <v>2.1042342784171928</v>
      </c>
      <c r="X235">
        <f t="shared" si="103"/>
        <v>2.9423141585422279</v>
      </c>
      <c r="Y235">
        <f t="shared" si="104"/>
        <v>0.93938549451994691</v>
      </c>
      <c r="Z235">
        <f t="shared" si="105"/>
        <v>-59.008762479239167</v>
      </c>
      <c r="AA235">
        <f t="shared" si="106"/>
        <v>-91.133614971424024</v>
      </c>
      <c r="AB235">
        <f t="shared" si="107"/>
        <v>-6.3603377534315646</v>
      </c>
      <c r="AC235">
        <f t="shared" si="108"/>
        <v>58.520156795718677</v>
      </c>
      <c r="AD235">
        <v>0</v>
      </c>
      <c r="AE235">
        <v>0</v>
      </c>
      <c r="AF235">
        <v>3</v>
      </c>
      <c r="AG235">
        <v>0</v>
      </c>
      <c r="AH235">
        <v>0</v>
      </c>
      <c r="AI235">
        <f t="shared" si="109"/>
        <v>1</v>
      </c>
      <c r="AJ235">
        <f t="shared" si="110"/>
        <v>0</v>
      </c>
      <c r="AK235">
        <f t="shared" si="111"/>
        <v>67787.164065037345</v>
      </c>
      <c r="AL235">
        <f t="shared" si="112"/>
        <v>1199.9996428571401</v>
      </c>
      <c r="AM235">
        <f t="shared" si="113"/>
        <v>963.36160917800544</v>
      </c>
      <c r="AN235">
        <f t="shared" si="114"/>
        <v>0.80280157991071466</v>
      </c>
      <c r="AO235">
        <f t="shared" si="115"/>
        <v>0.22320058216071442</v>
      </c>
      <c r="AP235">
        <v>10</v>
      </c>
      <c r="AQ235">
        <v>1</v>
      </c>
      <c r="AR235" t="s">
        <v>237</v>
      </c>
      <c r="AS235">
        <v>1560449010.1607101</v>
      </c>
      <c r="AT235">
        <v>660.05600000000004</v>
      </c>
      <c r="AU235">
        <v>716.87428571428597</v>
      </c>
      <c r="AV235">
        <v>21.153060714285701</v>
      </c>
      <c r="AW235">
        <v>18.970324999999999</v>
      </c>
      <c r="AX235">
        <v>600.05567857142898</v>
      </c>
      <c r="AY235">
        <v>99.376603571428603</v>
      </c>
      <c r="AZ235">
        <v>9.9983142857142895E-2</v>
      </c>
      <c r="BA235">
        <v>23.705017857142899</v>
      </c>
      <c r="BB235">
        <v>24.361474999999999</v>
      </c>
      <c r="BC235">
        <v>24.1755035714286</v>
      </c>
      <c r="BD235">
        <v>0</v>
      </c>
      <c r="BE235">
        <v>0</v>
      </c>
      <c r="BF235">
        <v>13002.0428571429</v>
      </c>
      <c r="BG235">
        <v>1038.82</v>
      </c>
      <c r="BH235">
        <v>15.2185857142857</v>
      </c>
      <c r="BI235">
        <v>1199.9996428571401</v>
      </c>
      <c r="BJ235">
        <v>0.330007142857143</v>
      </c>
      <c r="BK235">
        <v>0.33000967857142899</v>
      </c>
      <c r="BL235">
        <v>0.33001249999999999</v>
      </c>
      <c r="BM235">
        <v>9.9705732142857106E-3</v>
      </c>
      <c r="BN235">
        <v>26</v>
      </c>
      <c r="BO235">
        <v>17743.05</v>
      </c>
      <c r="BP235">
        <v>1560439127</v>
      </c>
      <c r="BQ235" t="s">
        <v>238</v>
      </c>
      <c r="BR235">
        <v>2</v>
      </c>
      <c r="BS235">
        <v>-0.51400000000000001</v>
      </c>
      <c r="BT235">
        <v>2.4E-2</v>
      </c>
      <c r="BU235">
        <v>400</v>
      </c>
      <c r="BV235">
        <v>19</v>
      </c>
      <c r="BW235">
        <v>0.04</v>
      </c>
      <c r="BX235">
        <v>0.04</v>
      </c>
      <c r="BY235">
        <v>33.148876384002001</v>
      </c>
      <c r="BZ235">
        <v>2.2729734484098501</v>
      </c>
      <c r="CA235">
        <v>0.22863813347140299</v>
      </c>
      <c r="CB235">
        <v>0</v>
      </c>
      <c r="CC235">
        <v>-56.745514634146403</v>
      </c>
      <c r="CD235">
        <v>-3.99293937282272</v>
      </c>
      <c r="CE235">
        <v>0.400890543154513</v>
      </c>
      <c r="CF235">
        <v>0</v>
      </c>
      <c r="CG235">
        <v>2.1824473170731702</v>
      </c>
      <c r="CH235">
        <v>1.5600627177697101E-2</v>
      </c>
      <c r="CI235">
        <v>1.85443308593121E-3</v>
      </c>
      <c r="CJ235">
        <v>1</v>
      </c>
      <c r="CK235">
        <v>1</v>
      </c>
      <c r="CL235">
        <v>3</v>
      </c>
      <c r="CM235" t="s">
        <v>254</v>
      </c>
      <c r="CN235">
        <v>1.8608100000000001</v>
      </c>
      <c r="CO235">
        <v>1.8577600000000001</v>
      </c>
      <c r="CP235">
        <v>1.8605100000000001</v>
      </c>
      <c r="CQ235">
        <v>1.8533299999999999</v>
      </c>
      <c r="CR235">
        <v>1.85185</v>
      </c>
      <c r="CS235">
        <v>1.8527199999999999</v>
      </c>
      <c r="CT235">
        <v>1.8564000000000001</v>
      </c>
      <c r="CU235">
        <v>1.8626499999999999</v>
      </c>
      <c r="CV235" t="s">
        <v>240</v>
      </c>
      <c r="CW235" t="s">
        <v>19</v>
      </c>
      <c r="CX235" t="s">
        <v>19</v>
      </c>
      <c r="CY235" t="s">
        <v>19</v>
      </c>
      <c r="CZ235" t="s">
        <v>241</v>
      </c>
      <c r="DA235" t="s">
        <v>242</v>
      </c>
      <c r="DB235" t="s">
        <v>243</v>
      </c>
      <c r="DC235" t="s">
        <v>243</v>
      </c>
      <c r="DD235" t="s">
        <v>243</v>
      </c>
      <c r="DE235" t="s">
        <v>243</v>
      </c>
      <c r="DF235">
        <v>0</v>
      </c>
      <c r="DG235">
        <v>100</v>
      </c>
      <c r="DH235">
        <v>100</v>
      </c>
      <c r="DI235">
        <v>-0.51400000000000001</v>
      </c>
      <c r="DJ235">
        <v>2.4E-2</v>
      </c>
      <c r="DK235">
        <v>3</v>
      </c>
      <c r="DL235">
        <v>636.16899999999998</v>
      </c>
      <c r="DM235">
        <v>284.745</v>
      </c>
      <c r="DN235">
        <v>23.000599999999999</v>
      </c>
      <c r="DO235">
        <v>25.411000000000001</v>
      </c>
      <c r="DP235">
        <v>30.0001</v>
      </c>
      <c r="DQ235">
        <v>25.489100000000001</v>
      </c>
      <c r="DR235">
        <v>25.500599999999999</v>
      </c>
      <c r="DS235">
        <v>31.3734</v>
      </c>
      <c r="DT235">
        <v>24.1143</v>
      </c>
      <c r="DU235">
        <v>58.6875</v>
      </c>
      <c r="DV235">
        <v>23</v>
      </c>
      <c r="DW235">
        <v>744.17</v>
      </c>
      <c r="DX235">
        <v>19</v>
      </c>
      <c r="DY235">
        <v>101.03</v>
      </c>
      <c r="DZ235">
        <v>105.00700000000001</v>
      </c>
    </row>
    <row r="236" spans="1:130" x14ac:dyDescent="0.25">
      <c r="A236">
        <v>220</v>
      </c>
      <c r="B236">
        <v>1560449021.5</v>
      </c>
      <c r="C236">
        <v>438</v>
      </c>
      <c r="D236" t="s">
        <v>681</v>
      </c>
      <c r="E236" t="s">
        <v>682</v>
      </c>
      <c r="G236">
        <v>1560449012.1607101</v>
      </c>
      <c r="H236">
        <f t="shared" si="87"/>
        <v>1.3385547015242962E-3</v>
      </c>
      <c r="I236">
        <f t="shared" si="88"/>
        <v>33.277256046508384</v>
      </c>
      <c r="J236">
        <f t="shared" si="89"/>
        <v>663.27128571428602</v>
      </c>
      <c r="K236">
        <f t="shared" si="90"/>
        <v>271.56432404487782</v>
      </c>
      <c r="L236">
        <f t="shared" si="91"/>
        <v>27.014267022161924</v>
      </c>
      <c r="M236">
        <f t="shared" si="92"/>
        <v>65.979902490642857</v>
      </c>
      <c r="N236">
        <f t="shared" si="93"/>
        <v>0.1412747522864842</v>
      </c>
      <c r="O236">
        <f t="shared" si="94"/>
        <v>3</v>
      </c>
      <c r="P236">
        <f t="shared" si="95"/>
        <v>0.13802484791993935</v>
      </c>
      <c r="Q236">
        <f t="shared" si="96"/>
        <v>8.6551743176368184E-2</v>
      </c>
      <c r="R236">
        <f t="shared" si="97"/>
        <v>215.02279717660778</v>
      </c>
      <c r="S236">
        <f t="shared" si="98"/>
        <v>24.609750452711118</v>
      </c>
      <c r="T236">
        <f t="shared" si="99"/>
        <v>24.2709660714286</v>
      </c>
      <c r="U236">
        <f t="shared" si="100"/>
        <v>3.0440717168937175</v>
      </c>
      <c r="V236">
        <f t="shared" si="101"/>
        <v>71.506314367854046</v>
      </c>
      <c r="W236">
        <f t="shared" si="102"/>
        <v>2.104320438274871</v>
      </c>
      <c r="X236">
        <f t="shared" si="103"/>
        <v>2.9428456170310979</v>
      </c>
      <c r="Y236">
        <f t="shared" si="104"/>
        <v>0.93975127861884644</v>
      </c>
      <c r="Z236">
        <f t="shared" si="105"/>
        <v>-59.030262337221458</v>
      </c>
      <c r="AA236">
        <f t="shared" si="106"/>
        <v>-91.048992385712111</v>
      </c>
      <c r="AB236">
        <f t="shared" si="107"/>
        <v>-6.3546075948972831</v>
      </c>
      <c r="AC236">
        <f t="shared" si="108"/>
        <v>58.588934858776938</v>
      </c>
      <c r="AD236">
        <v>0</v>
      </c>
      <c r="AE236">
        <v>0</v>
      </c>
      <c r="AF236">
        <v>3</v>
      </c>
      <c r="AG236">
        <v>0</v>
      </c>
      <c r="AH236">
        <v>0</v>
      </c>
      <c r="AI236">
        <f t="shared" si="109"/>
        <v>1</v>
      </c>
      <c r="AJ236">
        <f t="shared" si="110"/>
        <v>0</v>
      </c>
      <c r="AK236">
        <f t="shared" si="111"/>
        <v>67788.439259306237</v>
      </c>
      <c r="AL236">
        <f t="shared" si="112"/>
        <v>1199.99928571429</v>
      </c>
      <c r="AM236">
        <f t="shared" si="113"/>
        <v>963.36128603461043</v>
      </c>
      <c r="AN236">
        <f t="shared" si="114"/>
        <v>0.80280154955357108</v>
      </c>
      <c r="AO236">
        <f t="shared" si="115"/>
        <v>0.22320057936071422</v>
      </c>
      <c r="AP236">
        <v>10</v>
      </c>
      <c r="AQ236">
        <v>1</v>
      </c>
      <c r="AR236" t="s">
        <v>237</v>
      </c>
      <c r="AS236">
        <v>1560449012.1607101</v>
      </c>
      <c r="AT236">
        <v>663.27128571428602</v>
      </c>
      <c r="AU236">
        <v>720.20807142857097</v>
      </c>
      <c r="AV236">
        <v>21.153946428571398</v>
      </c>
      <c r="AW236">
        <v>18.970407142857098</v>
      </c>
      <c r="AX236">
        <v>600.05285714285696</v>
      </c>
      <c r="AY236">
        <v>99.376539285714301</v>
      </c>
      <c r="AZ236">
        <v>9.9955342857142901E-2</v>
      </c>
      <c r="BA236">
        <v>23.708017857142899</v>
      </c>
      <c r="BB236">
        <v>24.364067857142899</v>
      </c>
      <c r="BC236">
        <v>24.1778642857143</v>
      </c>
      <c r="BD236">
        <v>0</v>
      </c>
      <c r="BE236">
        <v>0</v>
      </c>
      <c r="BF236">
        <v>13002.4714285714</v>
      </c>
      <c r="BG236">
        <v>1038.8092857142899</v>
      </c>
      <c r="BH236">
        <v>15.1818392857143</v>
      </c>
      <c r="BI236">
        <v>1199.99928571429</v>
      </c>
      <c r="BJ236">
        <v>0.33000710714285703</v>
      </c>
      <c r="BK236">
        <v>0.33000985714285702</v>
      </c>
      <c r="BL236">
        <v>0.33001235714285698</v>
      </c>
      <c r="BM236">
        <v>9.9705717857142898E-3</v>
      </c>
      <c r="BN236">
        <v>26</v>
      </c>
      <c r="BO236">
        <v>17743.046428571401</v>
      </c>
      <c r="BP236">
        <v>1560439127</v>
      </c>
      <c r="BQ236" t="s">
        <v>238</v>
      </c>
      <c r="BR236">
        <v>2</v>
      </c>
      <c r="BS236">
        <v>-0.51400000000000001</v>
      </c>
      <c r="BT236">
        <v>2.4E-2</v>
      </c>
      <c r="BU236">
        <v>400</v>
      </c>
      <c r="BV236">
        <v>19</v>
      </c>
      <c r="BW236">
        <v>0.04</v>
      </c>
      <c r="BX236">
        <v>0.04</v>
      </c>
      <c r="BY236">
        <v>33.225014596346099</v>
      </c>
      <c r="BZ236">
        <v>2.2685946544911801</v>
      </c>
      <c r="CA236">
        <v>0.22792928921508401</v>
      </c>
      <c r="CB236">
        <v>0</v>
      </c>
      <c r="CC236">
        <v>-56.8707268292683</v>
      </c>
      <c r="CD236">
        <v>-4.0023888501743103</v>
      </c>
      <c r="CE236">
        <v>0.40222208889167899</v>
      </c>
      <c r="CF236">
        <v>0</v>
      </c>
      <c r="CG236">
        <v>2.1830478048780502</v>
      </c>
      <c r="CH236">
        <v>1.7511219512197002E-2</v>
      </c>
      <c r="CI236">
        <v>1.9958426451918902E-3</v>
      </c>
      <c r="CJ236">
        <v>1</v>
      </c>
      <c r="CK236">
        <v>1</v>
      </c>
      <c r="CL236">
        <v>3</v>
      </c>
      <c r="CM236" t="s">
        <v>254</v>
      </c>
      <c r="CN236">
        <v>1.8608100000000001</v>
      </c>
      <c r="CO236">
        <v>1.8577600000000001</v>
      </c>
      <c r="CP236">
        <v>1.8605100000000001</v>
      </c>
      <c r="CQ236">
        <v>1.8533299999999999</v>
      </c>
      <c r="CR236">
        <v>1.8518600000000001</v>
      </c>
      <c r="CS236">
        <v>1.8527199999999999</v>
      </c>
      <c r="CT236">
        <v>1.8564000000000001</v>
      </c>
      <c r="CU236">
        <v>1.8626499999999999</v>
      </c>
      <c r="CV236" t="s">
        <v>240</v>
      </c>
      <c r="CW236" t="s">
        <v>19</v>
      </c>
      <c r="CX236" t="s">
        <v>19</v>
      </c>
      <c r="CY236" t="s">
        <v>19</v>
      </c>
      <c r="CZ236" t="s">
        <v>241</v>
      </c>
      <c r="DA236" t="s">
        <v>242</v>
      </c>
      <c r="DB236" t="s">
        <v>243</v>
      </c>
      <c r="DC236" t="s">
        <v>243</v>
      </c>
      <c r="DD236" t="s">
        <v>243</v>
      </c>
      <c r="DE236" t="s">
        <v>243</v>
      </c>
      <c r="DF236">
        <v>0</v>
      </c>
      <c r="DG236">
        <v>100</v>
      </c>
      <c r="DH236">
        <v>100</v>
      </c>
      <c r="DI236">
        <v>-0.51400000000000001</v>
      </c>
      <c r="DJ236">
        <v>2.4E-2</v>
      </c>
      <c r="DK236">
        <v>3</v>
      </c>
      <c r="DL236">
        <v>636.39</v>
      </c>
      <c r="DM236">
        <v>284.59300000000002</v>
      </c>
      <c r="DN236">
        <v>23.000699999999998</v>
      </c>
      <c r="DO236">
        <v>25.4114</v>
      </c>
      <c r="DP236">
        <v>30</v>
      </c>
      <c r="DQ236">
        <v>25.489100000000001</v>
      </c>
      <c r="DR236">
        <v>25.5014</v>
      </c>
      <c r="DS236">
        <v>31.458100000000002</v>
      </c>
      <c r="DT236">
        <v>24.1143</v>
      </c>
      <c r="DU236">
        <v>58.6875</v>
      </c>
      <c r="DV236">
        <v>23</v>
      </c>
      <c r="DW236">
        <v>744.17</v>
      </c>
      <c r="DX236">
        <v>19</v>
      </c>
      <c r="DY236">
        <v>101.03100000000001</v>
      </c>
      <c r="DZ236">
        <v>105.00700000000001</v>
      </c>
    </row>
    <row r="237" spans="1:130" x14ac:dyDescent="0.25">
      <c r="A237">
        <v>221</v>
      </c>
      <c r="B237">
        <v>1560449023.5</v>
      </c>
      <c r="C237">
        <v>440</v>
      </c>
      <c r="D237" t="s">
        <v>683</v>
      </c>
      <c r="E237" t="s">
        <v>684</v>
      </c>
      <c r="G237">
        <v>1560449014.1607101</v>
      </c>
      <c r="H237">
        <f t="shared" si="87"/>
        <v>1.3389985549651824E-3</v>
      </c>
      <c r="I237">
        <f t="shared" si="88"/>
        <v>33.34720681332734</v>
      </c>
      <c r="J237">
        <f t="shared" si="89"/>
        <v>666.48835714285701</v>
      </c>
      <c r="K237">
        <f t="shared" si="90"/>
        <v>273.84088245958714</v>
      </c>
      <c r="L237">
        <f t="shared" si="91"/>
        <v>27.240765658199837</v>
      </c>
      <c r="M237">
        <f t="shared" si="92"/>
        <v>66.30000965442602</v>
      </c>
      <c r="N237">
        <f t="shared" si="93"/>
        <v>0.14124266251824055</v>
      </c>
      <c r="O237">
        <f t="shared" si="94"/>
        <v>3</v>
      </c>
      <c r="P237">
        <f t="shared" si="95"/>
        <v>0.13799421740516937</v>
      </c>
      <c r="Q237">
        <f t="shared" si="96"/>
        <v>8.6532471875043579E-2</v>
      </c>
      <c r="R237">
        <f t="shared" si="97"/>
        <v>215.02264179150652</v>
      </c>
      <c r="S237">
        <f t="shared" si="98"/>
        <v>24.6129808487009</v>
      </c>
      <c r="T237">
        <f t="shared" si="99"/>
        <v>24.274366071428599</v>
      </c>
      <c r="U237">
        <f t="shared" si="100"/>
        <v>3.0446922171202866</v>
      </c>
      <c r="V237">
        <f t="shared" si="101"/>
        <v>71.495392528236948</v>
      </c>
      <c r="W237">
        <f t="shared" si="102"/>
        <v>2.1044229418373295</v>
      </c>
      <c r="X237">
        <f t="shared" si="103"/>
        <v>2.9434385453666714</v>
      </c>
      <c r="Y237">
        <f t="shared" si="104"/>
        <v>0.94026927528295712</v>
      </c>
      <c r="Z237">
        <f t="shared" si="105"/>
        <v>-59.049836273964544</v>
      </c>
      <c r="AA237">
        <f t="shared" si="106"/>
        <v>-91.057656814287839</v>
      </c>
      <c r="AB237">
        <f t="shared" si="107"/>
        <v>-6.3554288651769077</v>
      </c>
      <c r="AC237">
        <f t="shared" si="108"/>
        <v>58.559719838077228</v>
      </c>
      <c r="AD237">
        <v>0</v>
      </c>
      <c r="AE237">
        <v>0</v>
      </c>
      <c r="AF237">
        <v>3</v>
      </c>
      <c r="AG237">
        <v>0</v>
      </c>
      <c r="AH237">
        <v>0</v>
      </c>
      <c r="AI237">
        <f t="shared" si="109"/>
        <v>1</v>
      </c>
      <c r="AJ237">
        <f t="shared" si="110"/>
        <v>0</v>
      </c>
      <c r="AK237">
        <f t="shared" si="111"/>
        <v>67787.627752682907</v>
      </c>
      <c r="AL237">
        <f t="shared" si="112"/>
        <v>1199.9985714285699</v>
      </c>
      <c r="AM237">
        <f t="shared" si="113"/>
        <v>963.36055274797479</v>
      </c>
      <c r="AN237">
        <f t="shared" si="114"/>
        <v>0.80280141633928515</v>
      </c>
      <c r="AO237">
        <f t="shared" si="115"/>
        <v>0.22320058796071413</v>
      </c>
      <c r="AP237">
        <v>10</v>
      </c>
      <c r="AQ237">
        <v>1</v>
      </c>
      <c r="AR237" t="s">
        <v>237</v>
      </c>
      <c r="AS237">
        <v>1560449014.1607101</v>
      </c>
      <c r="AT237">
        <v>666.48835714285701</v>
      </c>
      <c r="AU237">
        <v>723.54975000000002</v>
      </c>
      <c r="AV237">
        <v>21.154949999999999</v>
      </c>
      <c r="AW237">
        <v>18.970675</v>
      </c>
      <c r="AX237">
        <v>600.04903571428599</v>
      </c>
      <c r="AY237">
        <v>99.376764285714302</v>
      </c>
      <c r="AZ237">
        <v>9.9856639285714296E-2</v>
      </c>
      <c r="BA237">
        <v>23.7113642857143</v>
      </c>
      <c r="BB237">
        <v>24.368114285714299</v>
      </c>
      <c r="BC237">
        <v>24.180617857142899</v>
      </c>
      <c r="BD237">
        <v>0</v>
      </c>
      <c r="BE237">
        <v>0</v>
      </c>
      <c r="BF237">
        <v>13002.4285714286</v>
      </c>
      <c r="BG237">
        <v>1038.7985714285701</v>
      </c>
      <c r="BH237">
        <v>15.146525</v>
      </c>
      <c r="BI237">
        <v>1199.9985714285699</v>
      </c>
      <c r="BJ237">
        <v>0.33000660714285701</v>
      </c>
      <c r="BK237">
        <v>0.33001046428571401</v>
      </c>
      <c r="BL237">
        <v>0.33001221428571398</v>
      </c>
      <c r="BM237">
        <v>9.9705532142857194E-3</v>
      </c>
      <c r="BN237">
        <v>26</v>
      </c>
      <c r="BO237">
        <v>17743.035714285699</v>
      </c>
      <c r="BP237">
        <v>1560439127</v>
      </c>
      <c r="BQ237" t="s">
        <v>238</v>
      </c>
      <c r="BR237">
        <v>2</v>
      </c>
      <c r="BS237">
        <v>-0.51400000000000001</v>
      </c>
      <c r="BT237">
        <v>2.4E-2</v>
      </c>
      <c r="BU237">
        <v>400</v>
      </c>
      <c r="BV237">
        <v>19</v>
      </c>
      <c r="BW237">
        <v>0.04</v>
      </c>
      <c r="BX237">
        <v>0.04</v>
      </c>
      <c r="BY237">
        <v>33.282070575046703</v>
      </c>
      <c r="BZ237">
        <v>2.1789881135468399</v>
      </c>
      <c r="CA237">
        <v>0.221378652938406</v>
      </c>
      <c r="CB237">
        <v>0</v>
      </c>
      <c r="CC237">
        <v>-56.976626829268298</v>
      </c>
      <c r="CD237">
        <v>-3.8711832752608699</v>
      </c>
      <c r="CE237">
        <v>0.39245004095559</v>
      </c>
      <c r="CF237">
        <v>0</v>
      </c>
      <c r="CG237">
        <v>2.1839382926829298</v>
      </c>
      <c r="CH237">
        <v>1.7969477351914901E-2</v>
      </c>
      <c r="CI237">
        <v>2.05485611915637E-3</v>
      </c>
      <c r="CJ237">
        <v>1</v>
      </c>
      <c r="CK237">
        <v>1</v>
      </c>
      <c r="CL237">
        <v>3</v>
      </c>
      <c r="CM237" t="s">
        <v>254</v>
      </c>
      <c r="CN237">
        <v>1.8608100000000001</v>
      </c>
      <c r="CO237">
        <v>1.8577600000000001</v>
      </c>
      <c r="CP237">
        <v>1.8605</v>
      </c>
      <c r="CQ237">
        <v>1.8533299999999999</v>
      </c>
      <c r="CR237">
        <v>1.8518699999999999</v>
      </c>
      <c r="CS237">
        <v>1.8527199999999999</v>
      </c>
      <c r="CT237">
        <v>1.85639</v>
      </c>
      <c r="CU237">
        <v>1.8626499999999999</v>
      </c>
      <c r="CV237" t="s">
        <v>240</v>
      </c>
      <c r="CW237" t="s">
        <v>19</v>
      </c>
      <c r="CX237" t="s">
        <v>19</v>
      </c>
      <c r="CY237" t="s">
        <v>19</v>
      </c>
      <c r="CZ237" t="s">
        <v>241</v>
      </c>
      <c r="DA237" t="s">
        <v>242</v>
      </c>
      <c r="DB237" t="s">
        <v>243</v>
      </c>
      <c r="DC237" t="s">
        <v>243</v>
      </c>
      <c r="DD237" t="s">
        <v>243</v>
      </c>
      <c r="DE237" t="s">
        <v>243</v>
      </c>
      <c r="DF237">
        <v>0</v>
      </c>
      <c r="DG237">
        <v>100</v>
      </c>
      <c r="DH237">
        <v>100</v>
      </c>
      <c r="DI237">
        <v>-0.51400000000000001</v>
      </c>
      <c r="DJ237">
        <v>2.4E-2</v>
      </c>
      <c r="DK237">
        <v>3</v>
      </c>
      <c r="DL237">
        <v>636.13300000000004</v>
      </c>
      <c r="DM237">
        <v>284.73200000000003</v>
      </c>
      <c r="DN237">
        <v>23.000900000000001</v>
      </c>
      <c r="DO237">
        <v>25.412500000000001</v>
      </c>
      <c r="DP237">
        <v>30</v>
      </c>
      <c r="DQ237">
        <v>25.4895</v>
      </c>
      <c r="DR237">
        <v>25.502500000000001</v>
      </c>
      <c r="DS237">
        <v>31.5763</v>
      </c>
      <c r="DT237">
        <v>24.1143</v>
      </c>
      <c r="DU237">
        <v>58.317100000000003</v>
      </c>
      <c r="DV237">
        <v>23</v>
      </c>
      <c r="DW237">
        <v>749.17</v>
      </c>
      <c r="DX237">
        <v>19</v>
      </c>
      <c r="DY237">
        <v>101.03100000000001</v>
      </c>
      <c r="DZ237">
        <v>105.00700000000001</v>
      </c>
    </row>
    <row r="238" spans="1:130" x14ac:dyDescent="0.25">
      <c r="A238">
        <v>222</v>
      </c>
      <c r="B238">
        <v>1560449025.5</v>
      </c>
      <c r="C238">
        <v>442</v>
      </c>
      <c r="D238" t="s">
        <v>685</v>
      </c>
      <c r="E238" t="s">
        <v>686</v>
      </c>
      <c r="G238">
        <v>1560449016.1607101</v>
      </c>
      <c r="H238">
        <f t="shared" si="87"/>
        <v>1.3393763059963951E-3</v>
      </c>
      <c r="I238">
        <f t="shared" si="88"/>
        <v>33.418021418686827</v>
      </c>
      <c r="J238">
        <f t="shared" si="89"/>
        <v>669.70678571428596</v>
      </c>
      <c r="K238">
        <f t="shared" si="90"/>
        <v>276.0413259821749</v>
      </c>
      <c r="L238">
        <f t="shared" si="91"/>
        <v>27.459690423322829</v>
      </c>
      <c r="M238">
        <f t="shared" si="92"/>
        <v>66.620245880504172</v>
      </c>
      <c r="N238">
        <f t="shared" si="93"/>
        <v>0.14118569688237781</v>
      </c>
      <c r="O238">
        <f t="shared" si="94"/>
        <v>3</v>
      </c>
      <c r="P238">
        <f t="shared" si="95"/>
        <v>0.13793984144207055</v>
      </c>
      <c r="Q238">
        <f t="shared" si="96"/>
        <v>8.6498261107241389E-2</v>
      </c>
      <c r="R238">
        <f t="shared" si="97"/>
        <v>215.02242295451859</v>
      </c>
      <c r="S238">
        <f t="shared" si="98"/>
        <v>24.616552536690701</v>
      </c>
      <c r="T238">
        <f t="shared" si="99"/>
        <v>24.278539285714253</v>
      </c>
      <c r="U238">
        <f t="shared" si="100"/>
        <v>3.0454539801543032</v>
      </c>
      <c r="V238">
        <f t="shared" si="101"/>
        <v>71.483971798152965</v>
      </c>
      <c r="W238">
        <f t="shared" si="102"/>
        <v>2.1045518778349628</v>
      </c>
      <c r="X238">
        <f t="shared" si="103"/>
        <v>2.9440891781692256</v>
      </c>
      <c r="Y238">
        <f t="shared" si="104"/>
        <v>0.94090210231934046</v>
      </c>
      <c r="Z238">
        <f t="shared" si="105"/>
        <v>-59.066495094441024</v>
      </c>
      <c r="AA238">
        <f t="shared" si="106"/>
        <v>-91.138813628568215</v>
      </c>
      <c r="AB238">
        <f t="shared" si="107"/>
        <v>-6.3613453004206661</v>
      </c>
      <c r="AC238">
        <f t="shared" si="108"/>
        <v>58.455768931088699</v>
      </c>
      <c r="AD238">
        <v>0</v>
      </c>
      <c r="AE238">
        <v>0</v>
      </c>
      <c r="AF238">
        <v>3</v>
      </c>
      <c r="AG238">
        <v>0</v>
      </c>
      <c r="AH238">
        <v>0</v>
      </c>
      <c r="AI238">
        <f t="shared" si="109"/>
        <v>1</v>
      </c>
      <c r="AJ238">
        <f t="shared" si="110"/>
        <v>0</v>
      </c>
      <c r="AK238">
        <f t="shared" si="111"/>
        <v>67800.370968568575</v>
      </c>
      <c r="AL238">
        <f t="shared" si="112"/>
        <v>1199.9974999999999</v>
      </c>
      <c r="AM238">
        <f t="shared" si="113"/>
        <v>963.35955921102254</v>
      </c>
      <c r="AN238">
        <f t="shared" si="114"/>
        <v>0.80280130517857129</v>
      </c>
      <c r="AO238">
        <f t="shared" si="115"/>
        <v>0.22320059099285713</v>
      </c>
      <c r="AP238">
        <v>10</v>
      </c>
      <c r="AQ238">
        <v>1</v>
      </c>
      <c r="AR238" t="s">
        <v>237</v>
      </c>
      <c r="AS238">
        <v>1560449016.1607101</v>
      </c>
      <c r="AT238">
        <v>669.70678571428596</v>
      </c>
      <c r="AU238">
        <v>726.895035714286</v>
      </c>
      <c r="AV238">
        <v>21.156221428571399</v>
      </c>
      <c r="AW238">
        <v>18.971285714285699</v>
      </c>
      <c r="AX238">
        <v>600.03603571428596</v>
      </c>
      <c r="AY238">
        <v>99.376964285714294</v>
      </c>
      <c r="AZ238">
        <v>9.9772849999999996E-2</v>
      </c>
      <c r="BA238">
        <v>23.715035714285701</v>
      </c>
      <c r="BB238">
        <v>24.373196428571401</v>
      </c>
      <c r="BC238">
        <v>24.183882142857101</v>
      </c>
      <c r="BD238">
        <v>0</v>
      </c>
      <c r="BE238">
        <v>0</v>
      </c>
      <c r="BF238">
        <v>13005.3035714286</v>
      </c>
      <c r="BG238">
        <v>1038.7985714285701</v>
      </c>
      <c r="BH238">
        <v>15.1149857142857</v>
      </c>
      <c r="BI238">
        <v>1199.9974999999999</v>
      </c>
      <c r="BJ238">
        <v>0.33000635714285698</v>
      </c>
      <c r="BK238">
        <v>0.33001132142857098</v>
      </c>
      <c r="BL238">
        <v>0.33001167857142899</v>
      </c>
      <c r="BM238">
        <v>9.9705064285714306E-3</v>
      </c>
      <c r="BN238">
        <v>26.010417857142901</v>
      </c>
      <c r="BO238">
        <v>17743.017857142899</v>
      </c>
      <c r="BP238">
        <v>1560439127</v>
      </c>
      <c r="BQ238" t="s">
        <v>238</v>
      </c>
      <c r="BR238">
        <v>2</v>
      </c>
      <c r="BS238">
        <v>-0.51400000000000001</v>
      </c>
      <c r="BT238">
        <v>2.4E-2</v>
      </c>
      <c r="BU238">
        <v>400</v>
      </c>
      <c r="BV238">
        <v>19</v>
      </c>
      <c r="BW238">
        <v>0.04</v>
      </c>
      <c r="BX238">
        <v>0.04</v>
      </c>
      <c r="BY238">
        <v>33.357689711391401</v>
      </c>
      <c r="BZ238">
        <v>2.0882223469521</v>
      </c>
      <c r="CA238">
        <v>0.211786103524603</v>
      </c>
      <c r="CB238">
        <v>0</v>
      </c>
      <c r="CC238">
        <v>-57.115726829268297</v>
      </c>
      <c r="CD238">
        <v>-3.68895888501739</v>
      </c>
      <c r="CE238">
        <v>0.37298540808729302</v>
      </c>
      <c r="CF238">
        <v>0</v>
      </c>
      <c r="CG238">
        <v>2.1847300000000001</v>
      </c>
      <c r="CH238">
        <v>2.15565156794503E-2</v>
      </c>
      <c r="CI238">
        <v>2.4054653218523402E-3</v>
      </c>
      <c r="CJ238">
        <v>1</v>
      </c>
      <c r="CK238">
        <v>1</v>
      </c>
      <c r="CL238">
        <v>3</v>
      </c>
      <c r="CM238" t="s">
        <v>254</v>
      </c>
      <c r="CN238">
        <v>1.8608100000000001</v>
      </c>
      <c r="CO238">
        <v>1.8577600000000001</v>
      </c>
      <c r="CP238">
        <v>1.8605</v>
      </c>
      <c r="CQ238">
        <v>1.8533299999999999</v>
      </c>
      <c r="CR238">
        <v>1.85188</v>
      </c>
      <c r="CS238">
        <v>1.85273</v>
      </c>
      <c r="CT238">
        <v>1.85639</v>
      </c>
      <c r="CU238">
        <v>1.86266</v>
      </c>
      <c r="CV238" t="s">
        <v>240</v>
      </c>
      <c r="CW238" t="s">
        <v>19</v>
      </c>
      <c r="CX238" t="s">
        <v>19</v>
      </c>
      <c r="CY238" t="s">
        <v>19</v>
      </c>
      <c r="CZ238" t="s">
        <v>241</v>
      </c>
      <c r="DA238" t="s">
        <v>242</v>
      </c>
      <c r="DB238" t="s">
        <v>243</v>
      </c>
      <c r="DC238" t="s">
        <v>243</v>
      </c>
      <c r="DD238" t="s">
        <v>243</v>
      </c>
      <c r="DE238" t="s">
        <v>243</v>
      </c>
      <c r="DF238">
        <v>0</v>
      </c>
      <c r="DG238">
        <v>100</v>
      </c>
      <c r="DH238">
        <v>100</v>
      </c>
      <c r="DI238">
        <v>-0.51400000000000001</v>
      </c>
      <c r="DJ238">
        <v>2.4E-2</v>
      </c>
      <c r="DK238">
        <v>3</v>
      </c>
      <c r="DL238">
        <v>636.14599999999996</v>
      </c>
      <c r="DM238">
        <v>284.85500000000002</v>
      </c>
      <c r="DN238">
        <v>23.001000000000001</v>
      </c>
      <c r="DO238">
        <v>25.4131</v>
      </c>
      <c r="DP238">
        <v>30</v>
      </c>
      <c r="DQ238">
        <v>25.490600000000001</v>
      </c>
      <c r="DR238">
        <v>25.502700000000001</v>
      </c>
      <c r="DS238">
        <v>31.715</v>
      </c>
      <c r="DT238">
        <v>24.1143</v>
      </c>
      <c r="DU238">
        <v>58.317100000000003</v>
      </c>
      <c r="DV238">
        <v>23</v>
      </c>
      <c r="DW238">
        <v>754.17</v>
      </c>
      <c r="DX238">
        <v>19</v>
      </c>
      <c r="DY238">
        <v>101.03</v>
      </c>
      <c r="DZ238">
        <v>105.00700000000001</v>
      </c>
    </row>
    <row r="239" spans="1:130" x14ac:dyDescent="0.25">
      <c r="A239">
        <v>223</v>
      </c>
      <c r="B239">
        <v>1560449027.5</v>
      </c>
      <c r="C239">
        <v>444</v>
      </c>
      <c r="D239" t="s">
        <v>687</v>
      </c>
      <c r="E239" t="s">
        <v>688</v>
      </c>
      <c r="G239">
        <v>1560449018.1607101</v>
      </c>
      <c r="H239">
        <f t="shared" si="87"/>
        <v>1.3399002291895278E-3</v>
      </c>
      <c r="I239">
        <f t="shared" si="88"/>
        <v>33.480354511825311</v>
      </c>
      <c r="J239">
        <f t="shared" si="89"/>
        <v>672.92685714285699</v>
      </c>
      <c r="K239">
        <f t="shared" si="90"/>
        <v>278.3957648966454</v>
      </c>
      <c r="L239">
        <f t="shared" si="91"/>
        <v>27.693961169230263</v>
      </c>
      <c r="M239">
        <f t="shared" si="92"/>
        <v>66.940710317073524</v>
      </c>
      <c r="N239">
        <f t="shared" si="93"/>
        <v>0.14114956852699229</v>
      </c>
      <c r="O239">
        <f t="shared" si="94"/>
        <v>3</v>
      </c>
      <c r="P239">
        <f t="shared" si="95"/>
        <v>0.13790535496843298</v>
      </c>
      <c r="Q239">
        <f t="shared" si="96"/>
        <v>8.6476563905857479E-2</v>
      </c>
      <c r="R239">
        <f t="shared" si="97"/>
        <v>215.02243967400403</v>
      </c>
      <c r="S239">
        <f t="shared" si="98"/>
        <v>24.620159710284874</v>
      </c>
      <c r="T239">
        <f t="shared" si="99"/>
        <v>24.282575000000001</v>
      </c>
      <c r="U239">
        <f t="shared" si="100"/>
        <v>3.0461908029147331</v>
      </c>
      <c r="V239">
        <f t="shared" si="101"/>
        <v>71.472470964926799</v>
      </c>
      <c r="W239">
        <f t="shared" si="102"/>
        <v>2.1046874460628553</v>
      </c>
      <c r="X239">
        <f t="shared" si="103"/>
        <v>2.9447525986553265</v>
      </c>
      <c r="Y239">
        <f t="shared" si="104"/>
        <v>0.9415033568518778</v>
      </c>
      <c r="Z239">
        <f t="shared" si="105"/>
        <v>-59.089600107258178</v>
      </c>
      <c r="AA239">
        <f t="shared" si="106"/>
        <v>-91.186179171424044</v>
      </c>
      <c r="AB239">
        <f t="shared" si="107"/>
        <v>-6.3649013921889681</v>
      </c>
      <c r="AC239">
        <f t="shared" si="108"/>
        <v>58.381759003132856</v>
      </c>
      <c r="AD239">
        <v>0</v>
      </c>
      <c r="AE239">
        <v>0</v>
      </c>
      <c r="AF239">
        <v>3</v>
      </c>
      <c r="AG239">
        <v>0</v>
      </c>
      <c r="AH239">
        <v>0</v>
      </c>
      <c r="AI239">
        <f t="shared" si="109"/>
        <v>1</v>
      </c>
      <c r="AJ239">
        <f t="shared" si="110"/>
        <v>0</v>
      </c>
      <c r="AK239">
        <f t="shared" si="111"/>
        <v>67812.299771786245</v>
      </c>
      <c r="AL239">
        <f t="shared" si="112"/>
        <v>1199.9978571428601</v>
      </c>
      <c r="AM239">
        <f t="shared" si="113"/>
        <v>963.35970814030816</v>
      </c>
      <c r="AN239">
        <f t="shared" si="114"/>
        <v>0.80280119035714237</v>
      </c>
      <c r="AO239">
        <f t="shared" si="115"/>
        <v>0.22320057384285702</v>
      </c>
      <c r="AP239">
        <v>10</v>
      </c>
      <c r="AQ239">
        <v>1</v>
      </c>
      <c r="AR239" t="s">
        <v>237</v>
      </c>
      <c r="AS239">
        <v>1560449018.1607101</v>
      </c>
      <c r="AT239">
        <v>672.92685714285699</v>
      </c>
      <c r="AU239">
        <v>730.22699999999998</v>
      </c>
      <c r="AV239">
        <v>21.1575392857143</v>
      </c>
      <c r="AW239">
        <v>18.9717428571429</v>
      </c>
      <c r="AX239">
        <v>600.03357142857101</v>
      </c>
      <c r="AY239">
        <v>99.377171428571501</v>
      </c>
      <c r="AZ239">
        <v>9.9777078571428604E-2</v>
      </c>
      <c r="BA239">
        <v>23.718778571428601</v>
      </c>
      <c r="BB239">
        <v>24.377175000000001</v>
      </c>
      <c r="BC239">
        <v>24.187975000000002</v>
      </c>
      <c r="BD239">
        <v>0</v>
      </c>
      <c r="BE239">
        <v>0</v>
      </c>
      <c r="BF239">
        <v>13008.007142857099</v>
      </c>
      <c r="BG239">
        <v>1038.79714285714</v>
      </c>
      <c r="BH239">
        <v>15.087557142857101</v>
      </c>
      <c r="BI239">
        <v>1199.9978571428601</v>
      </c>
      <c r="BJ239">
        <v>0.33000635714285698</v>
      </c>
      <c r="BK239">
        <v>0.330012107142857</v>
      </c>
      <c r="BL239">
        <v>0.33001096428571403</v>
      </c>
      <c r="BM239">
        <v>9.9704485714285692E-3</v>
      </c>
      <c r="BN239">
        <v>26.038689285714302</v>
      </c>
      <c r="BO239">
        <v>17743.025000000001</v>
      </c>
      <c r="BP239">
        <v>1560439127</v>
      </c>
      <c r="BQ239" t="s">
        <v>238</v>
      </c>
      <c r="BR239">
        <v>2</v>
      </c>
      <c r="BS239">
        <v>-0.51400000000000001</v>
      </c>
      <c r="BT239">
        <v>2.4E-2</v>
      </c>
      <c r="BU239">
        <v>400</v>
      </c>
      <c r="BV239">
        <v>19</v>
      </c>
      <c r="BW239">
        <v>0.04</v>
      </c>
      <c r="BX239">
        <v>0.04</v>
      </c>
      <c r="BY239">
        <v>33.4297717783679</v>
      </c>
      <c r="BZ239">
        <v>2.02786605521458</v>
      </c>
      <c r="CA239">
        <v>0.20555222761046299</v>
      </c>
      <c r="CB239">
        <v>0</v>
      </c>
      <c r="CC239">
        <v>-57.235778048780503</v>
      </c>
      <c r="CD239">
        <v>-3.5895240418120502</v>
      </c>
      <c r="CE239">
        <v>0.36419021866574403</v>
      </c>
      <c r="CF239">
        <v>0</v>
      </c>
      <c r="CG239">
        <v>2.1853965853658499</v>
      </c>
      <c r="CH239">
        <v>2.74181184669063E-2</v>
      </c>
      <c r="CI239">
        <v>2.8494086761446302E-3</v>
      </c>
      <c r="CJ239">
        <v>1</v>
      </c>
      <c r="CK239">
        <v>1</v>
      </c>
      <c r="CL239">
        <v>3</v>
      </c>
      <c r="CM239" t="s">
        <v>254</v>
      </c>
      <c r="CN239">
        <v>1.8608100000000001</v>
      </c>
      <c r="CO239">
        <v>1.8577600000000001</v>
      </c>
      <c r="CP239">
        <v>1.8605</v>
      </c>
      <c r="CQ239">
        <v>1.8533299999999999</v>
      </c>
      <c r="CR239">
        <v>1.8518699999999999</v>
      </c>
      <c r="CS239">
        <v>1.85273</v>
      </c>
      <c r="CT239">
        <v>1.85639</v>
      </c>
      <c r="CU239">
        <v>1.8626499999999999</v>
      </c>
      <c r="CV239" t="s">
        <v>240</v>
      </c>
      <c r="CW239" t="s">
        <v>19</v>
      </c>
      <c r="CX239" t="s">
        <v>19</v>
      </c>
      <c r="CY239" t="s">
        <v>19</v>
      </c>
      <c r="CZ239" t="s">
        <v>241</v>
      </c>
      <c r="DA239" t="s">
        <v>242</v>
      </c>
      <c r="DB239" t="s">
        <v>243</v>
      </c>
      <c r="DC239" t="s">
        <v>243</v>
      </c>
      <c r="DD239" t="s">
        <v>243</v>
      </c>
      <c r="DE239" t="s">
        <v>243</v>
      </c>
      <c r="DF239">
        <v>0</v>
      </c>
      <c r="DG239">
        <v>100</v>
      </c>
      <c r="DH239">
        <v>100</v>
      </c>
      <c r="DI239">
        <v>-0.51400000000000001</v>
      </c>
      <c r="DJ239">
        <v>2.4E-2</v>
      </c>
      <c r="DK239">
        <v>3</v>
      </c>
      <c r="DL239">
        <v>636.71799999999996</v>
      </c>
      <c r="DM239">
        <v>284.58999999999997</v>
      </c>
      <c r="DN239">
        <v>23.000900000000001</v>
      </c>
      <c r="DO239">
        <v>25.4131</v>
      </c>
      <c r="DP239">
        <v>30.0002</v>
      </c>
      <c r="DQ239">
        <v>25.491199999999999</v>
      </c>
      <c r="DR239">
        <v>25.503</v>
      </c>
      <c r="DS239">
        <v>31.799099999999999</v>
      </c>
      <c r="DT239">
        <v>24.1143</v>
      </c>
      <c r="DU239">
        <v>58.317100000000003</v>
      </c>
      <c r="DV239">
        <v>23</v>
      </c>
      <c r="DW239">
        <v>754.17</v>
      </c>
      <c r="DX239">
        <v>19</v>
      </c>
      <c r="DY239">
        <v>101.03</v>
      </c>
      <c r="DZ239">
        <v>105.00700000000001</v>
      </c>
    </row>
    <row r="240" spans="1:130" x14ac:dyDescent="0.25">
      <c r="A240">
        <v>224</v>
      </c>
      <c r="B240">
        <v>1560449029.5</v>
      </c>
      <c r="C240">
        <v>446</v>
      </c>
      <c r="D240" t="s">
        <v>689</v>
      </c>
      <c r="E240" t="s">
        <v>690</v>
      </c>
      <c r="G240">
        <v>1560449020.1607101</v>
      </c>
      <c r="H240">
        <f t="shared" si="87"/>
        <v>1.3408359809115185E-3</v>
      </c>
      <c r="I240">
        <f t="shared" si="88"/>
        <v>33.548318312140204</v>
      </c>
      <c r="J240">
        <f t="shared" si="89"/>
        <v>676.14521428571402</v>
      </c>
      <c r="K240">
        <f t="shared" si="90"/>
        <v>280.7971653110082</v>
      </c>
      <c r="L240">
        <f t="shared" si="91"/>
        <v>27.932979326500366</v>
      </c>
      <c r="M240">
        <f t="shared" si="92"/>
        <v>67.261185743938086</v>
      </c>
      <c r="N240">
        <f t="shared" si="93"/>
        <v>0.14115600778202031</v>
      </c>
      <c r="O240">
        <f t="shared" si="94"/>
        <v>3</v>
      </c>
      <c r="P240">
        <f t="shared" si="95"/>
        <v>0.13791150161612761</v>
      </c>
      <c r="Q240">
        <f t="shared" si="96"/>
        <v>8.6480431073124753E-2</v>
      </c>
      <c r="R240">
        <f t="shared" si="97"/>
        <v>215.02243383103226</v>
      </c>
      <c r="S240">
        <f t="shared" si="98"/>
        <v>24.62340120994546</v>
      </c>
      <c r="T240">
        <f t="shared" si="99"/>
        <v>24.2865875</v>
      </c>
      <c r="U240">
        <f t="shared" si="100"/>
        <v>3.0469235418115588</v>
      </c>
      <c r="V240">
        <f t="shared" si="101"/>
        <v>71.461452796359765</v>
      </c>
      <c r="W240">
        <f t="shared" si="102"/>
        <v>2.1048041386208447</v>
      </c>
      <c r="X240">
        <f t="shared" si="103"/>
        <v>2.9453699249843166</v>
      </c>
      <c r="Y240">
        <f t="shared" si="104"/>
        <v>0.94211940319071408</v>
      </c>
      <c r="Z240">
        <f t="shared" si="105"/>
        <v>-59.130866758197968</v>
      </c>
      <c r="AA240">
        <f t="shared" si="106"/>
        <v>-91.271957014288063</v>
      </c>
      <c r="AB240">
        <f t="shared" si="107"/>
        <v>-6.3711299477388916</v>
      </c>
      <c r="AC240">
        <f t="shared" si="108"/>
        <v>58.248480110807321</v>
      </c>
      <c r="AD240">
        <v>0</v>
      </c>
      <c r="AE240">
        <v>0</v>
      </c>
      <c r="AF240">
        <v>3</v>
      </c>
      <c r="AG240">
        <v>0</v>
      </c>
      <c r="AH240">
        <v>0</v>
      </c>
      <c r="AI240">
        <f t="shared" si="109"/>
        <v>1</v>
      </c>
      <c r="AJ240">
        <f t="shared" si="110"/>
        <v>0</v>
      </c>
      <c r="AK240">
        <f t="shared" si="111"/>
        <v>67804.968985104424</v>
      </c>
      <c r="AL240">
        <f t="shared" si="112"/>
        <v>1199.9978571428601</v>
      </c>
      <c r="AM240">
        <f t="shared" si="113"/>
        <v>963.35969131891022</v>
      </c>
      <c r="AN240">
        <f t="shared" si="114"/>
        <v>0.80280117633928572</v>
      </c>
      <c r="AO240">
        <f t="shared" si="115"/>
        <v>0.22320057167499996</v>
      </c>
      <c r="AP240">
        <v>10</v>
      </c>
      <c r="AQ240">
        <v>1</v>
      </c>
      <c r="AR240" t="s">
        <v>237</v>
      </c>
      <c r="AS240">
        <v>1560449020.1607101</v>
      </c>
      <c r="AT240">
        <v>676.14521428571402</v>
      </c>
      <c r="AU240">
        <v>733.56735714285696</v>
      </c>
      <c r="AV240">
        <v>21.1586107142857</v>
      </c>
      <c r="AW240">
        <v>18.971271428571399</v>
      </c>
      <c r="AX240">
        <v>600.028428571429</v>
      </c>
      <c r="AY240">
        <v>99.377653571428596</v>
      </c>
      <c r="AZ240">
        <v>9.9772760714285702E-2</v>
      </c>
      <c r="BA240">
        <v>23.722260714285699</v>
      </c>
      <c r="BB240">
        <v>24.380735714285699</v>
      </c>
      <c r="BC240">
        <v>24.1924392857143</v>
      </c>
      <c r="BD240">
        <v>0</v>
      </c>
      <c r="BE240">
        <v>0</v>
      </c>
      <c r="BF240">
        <v>13006.5392857143</v>
      </c>
      <c r="BG240">
        <v>1038.7985714285701</v>
      </c>
      <c r="BH240">
        <v>15.062260714285699</v>
      </c>
      <c r="BI240">
        <v>1199.9978571428601</v>
      </c>
      <c r="BJ240">
        <v>0.330006392857143</v>
      </c>
      <c r="BK240">
        <v>0.33001228571428598</v>
      </c>
      <c r="BL240">
        <v>0.33001082142857102</v>
      </c>
      <c r="BM240">
        <v>9.97038892857143E-3</v>
      </c>
      <c r="BN240">
        <v>26.083332142857099</v>
      </c>
      <c r="BO240">
        <v>17743.0285714286</v>
      </c>
      <c r="BP240">
        <v>1560439127</v>
      </c>
      <c r="BQ240" t="s">
        <v>238</v>
      </c>
      <c r="BR240">
        <v>2</v>
      </c>
      <c r="BS240">
        <v>-0.51400000000000001</v>
      </c>
      <c r="BT240">
        <v>2.4E-2</v>
      </c>
      <c r="BU240">
        <v>400</v>
      </c>
      <c r="BV240">
        <v>19</v>
      </c>
      <c r="BW240">
        <v>0.04</v>
      </c>
      <c r="BX240">
        <v>0.04</v>
      </c>
      <c r="BY240">
        <v>33.487326069211903</v>
      </c>
      <c r="BZ240">
        <v>1.9261750046152699</v>
      </c>
      <c r="CA240">
        <v>0.197170553771532</v>
      </c>
      <c r="CB240">
        <v>0</v>
      </c>
      <c r="CC240">
        <v>-57.343187804878099</v>
      </c>
      <c r="CD240">
        <v>-3.4782229965153801</v>
      </c>
      <c r="CE240">
        <v>0.35517314856423898</v>
      </c>
      <c r="CF240">
        <v>0</v>
      </c>
      <c r="CG240">
        <v>2.1866580487804899</v>
      </c>
      <c r="CH240">
        <v>3.7508362369337203E-2</v>
      </c>
      <c r="CI240">
        <v>3.9649754525197204E-3</v>
      </c>
      <c r="CJ240">
        <v>1</v>
      </c>
      <c r="CK240">
        <v>1</v>
      </c>
      <c r="CL240">
        <v>3</v>
      </c>
      <c r="CM240" t="s">
        <v>254</v>
      </c>
      <c r="CN240">
        <v>1.8608100000000001</v>
      </c>
      <c r="CO240">
        <v>1.8577600000000001</v>
      </c>
      <c r="CP240">
        <v>1.8605</v>
      </c>
      <c r="CQ240">
        <v>1.8533299999999999</v>
      </c>
      <c r="CR240">
        <v>1.85185</v>
      </c>
      <c r="CS240">
        <v>1.8527199999999999</v>
      </c>
      <c r="CT240">
        <v>1.85639</v>
      </c>
      <c r="CU240">
        <v>1.8626400000000001</v>
      </c>
      <c r="CV240" t="s">
        <v>240</v>
      </c>
      <c r="CW240" t="s">
        <v>19</v>
      </c>
      <c r="CX240" t="s">
        <v>19</v>
      </c>
      <c r="CY240" t="s">
        <v>19</v>
      </c>
      <c r="CZ240" t="s">
        <v>241</v>
      </c>
      <c r="DA240" t="s">
        <v>242</v>
      </c>
      <c r="DB240" t="s">
        <v>243</v>
      </c>
      <c r="DC240" t="s">
        <v>243</v>
      </c>
      <c r="DD240" t="s">
        <v>243</v>
      </c>
      <c r="DE240" t="s">
        <v>243</v>
      </c>
      <c r="DF240">
        <v>0</v>
      </c>
      <c r="DG240">
        <v>100</v>
      </c>
      <c r="DH240">
        <v>100</v>
      </c>
      <c r="DI240">
        <v>-0.51400000000000001</v>
      </c>
      <c r="DJ240">
        <v>2.4E-2</v>
      </c>
      <c r="DK240">
        <v>3</v>
      </c>
      <c r="DL240">
        <v>636.44100000000003</v>
      </c>
      <c r="DM240">
        <v>284.70600000000002</v>
      </c>
      <c r="DN240">
        <v>23.000699999999998</v>
      </c>
      <c r="DO240">
        <v>25.414100000000001</v>
      </c>
      <c r="DP240">
        <v>30.0001</v>
      </c>
      <c r="DQ240">
        <v>25.491599999999998</v>
      </c>
      <c r="DR240">
        <v>25.504100000000001</v>
      </c>
      <c r="DS240">
        <v>31.9162</v>
      </c>
      <c r="DT240">
        <v>24.1143</v>
      </c>
      <c r="DU240">
        <v>58.317100000000003</v>
      </c>
      <c r="DV240">
        <v>23</v>
      </c>
      <c r="DW240">
        <v>759.17</v>
      </c>
      <c r="DX240">
        <v>19</v>
      </c>
      <c r="DY240">
        <v>101.029</v>
      </c>
      <c r="DZ240">
        <v>105.00700000000001</v>
      </c>
    </row>
    <row r="241" spans="1:130" x14ac:dyDescent="0.25">
      <c r="A241">
        <v>225</v>
      </c>
      <c r="B241">
        <v>1560449031.5</v>
      </c>
      <c r="C241">
        <v>448</v>
      </c>
      <c r="D241" t="s">
        <v>691</v>
      </c>
      <c r="E241" t="s">
        <v>692</v>
      </c>
      <c r="G241">
        <v>1560449022.1607101</v>
      </c>
      <c r="H241">
        <f t="shared" si="87"/>
        <v>1.3422340352594311E-3</v>
      </c>
      <c r="I241">
        <f t="shared" si="88"/>
        <v>33.621976780268461</v>
      </c>
      <c r="J241">
        <f t="shared" si="89"/>
        <v>679.36507142857101</v>
      </c>
      <c r="K241">
        <f t="shared" si="90"/>
        <v>283.27063749175062</v>
      </c>
      <c r="L241">
        <f t="shared" si="91"/>
        <v>28.179195712585333</v>
      </c>
      <c r="M241">
        <f t="shared" si="92"/>
        <v>67.581876743712016</v>
      </c>
      <c r="N241">
        <f t="shared" si="93"/>
        <v>0.14121318271487873</v>
      </c>
      <c r="O241">
        <f t="shared" si="94"/>
        <v>3</v>
      </c>
      <c r="P241">
        <f t="shared" si="95"/>
        <v>0.1379660778873518</v>
      </c>
      <c r="Q241">
        <f t="shared" si="96"/>
        <v>8.651476781864828E-2</v>
      </c>
      <c r="R241">
        <f t="shared" si="97"/>
        <v>215.02241272951872</v>
      </c>
      <c r="S241">
        <f t="shared" si="98"/>
        <v>24.626067899383685</v>
      </c>
      <c r="T241">
        <f t="shared" si="99"/>
        <v>24.290430357142849</v>
      </c>
      <c r="U241">
        <f t="shared" si="100"/>
        <v>3.0476254459834879</v>
      </c>
      <c r="V241">
        <f t="shared" si="101"/>
        <v>71.451528920728805</v>
      </c>
      <c r="W241">
        <f t="shared" si="102"/>
        <v>2.1048950914237543</v>
      </c>
      <c r="X241">
        <f t="shared" si="103"/>
        <v>2.9459062993025795</v>
      </c>
      <c r="Y241">
        <f t="shared" si="104"/>
        <v>0.94273035455973364</v>
      </c>
      <c r="Z241">
        <f t="shared" si="105"/>
        <v>-59.19252095494091</v>
      </c>
      <c r="AA241">
        <f t="shared" si="106"/>
        <v>-91.404233957143845</v>
      </c>
      <c r="AB241">
        <f t="shared" si="107"/>
        <v>-6.3805847078048918</v>
      </c>
      <c r="AC241">
        <f t="shared" si="108"/>
        <v>58.045073109629072</v>
      </c>
      <c r="AD241">
        <v>0</v>
      </c>
      <c r="AE241">
        <v>0</v>
      </c>
      <c r="AF241">
        <v>3</v>
      </c>
      <c r="AG241">
        <v>0</v>
      </c>
      <c r="AH241">
        <v>0</v>
      </c>
      <c r="AI241">
        <f t="shared" si="109"/>
        <v>1</v>
      </c>
      <c r="AJ241">
        <f t="shared" si="110"/>
        <v>0</v>
      </c>
      <c r="AK241">
        <f t="shared" si="111"/>
        <v>67803.414686803168</v>
      </c>
      <c r="AL241">
        <f t="shared" si="112"/>
        <v>1199.9974999999999</v>
      </c>
      <c r="AM241">
        <f t="shared" si="113"/>
        <v>963.35957635384352</v>
      </c>
      <c r="AN241">
        <f t="shared" si="114"/>
        <v>0.80280131946428523</v>
      </c>
      <c r="AO241">
        <f t="shared" si="115"/>
        <v>0.22320057640714275</v>
      </c>
      <c r="AP241">
        <v>10</v>
      </c>
      <c r="AQ241">
        <v>1</v>
      </c>
      <c r="AR241" t="s">
        <v>237</v>
      </c>
      <c r="AS241">
        <v>1560449022.1607101</v>
      </c>
      <c r="AT241">
        <v>679.36507142857101</v>
      </c>
      <c r="AU241">
        <v>736.91817857142803</v>
      </c>
      <c r="AV241">
        <v>21.159403571428602</v>
      </c>
      <c r="AW241">
        <v>18.9698071428571</v>
      </c>
      <c r="AX241">
        <v>600.03439285714296</v>
      </c>
      <c r="AY241">
        <v>99.378200000000007</v>
      </c>
      <c r="AZ241">
        <v>9.9797303571428603E-2</v>
      </c>
      <c r="BA241">
        <v>23.7252857142857</v>
      </c>
      <c r="BB241">
        <v>24.384899999999998</v>
      </c>
      <c r="BC241">
        <v>24.1959607142857</v>
      </c>
      <c r="BD241">
        <v>0</v>
      </c>
      <c r="BE241">
        <v>0</v>
      </c>
      <c r="BF241">
        <v>13006.275</v>
      </c>
      <c r="BG241">
        <v>1038.8074999999999</v>
      </c>
      <c r="BH241">
        <v>15.038007142857101</v>
      </c>
      <c r="BI241">
        <v>1199.9974999999999</v>
      </c>
      <c r="BJ241">
        <v>0.33000685714285699</v>
      </c>
      <c r="BK241">
        <v>0.33001200000000003</v>
      </c>
      <c r="BL241">
        <v>0.33001082142857102</v>
      </c>
      <c r="BM241">
        <v>9.9703264285714299E-3</v>
      </c>
      <c r="BN241">
        <v>26.145828571428599</v>
      </c>
      <c r="BO241">
        <v>17743.0285714286</v>
      </c>
      <c r="BP241">
        <v>1560439127</v>
      </c>
      <c r="BQ241" t="s">
        <v>238</v>
      </c>
      <c r="BR241">
        <v>2</v>
      </c>
      <c r="BS241">
        <v>-0.51400000000000001</v>
      </c>
      <c r="BT241">
        <v>2.4E-2</v>
      </c>
      <c r="BU241">
        <v>400</v>
      </c>
      <c r="BV241">
        <v>19</v>
      </c>
      <c r="BW241">
        <v>0.04</v>
      </c>
      <c r="BX241">
        <v>0.04</v>
      </c>
      <c r="BY241">
        <v>33.563733816204397</v>
      </c>
      <c r="BZ241">
        <v>1.9255836734368701</v>
      </c>
      <c r="CA241">
        <v>0.19691548392899999</v>
      </c>
      <c r="CB241">
        <v>0</v>
      </c>
      <c r="CC241">
        <v>-57.483614634146299</v>
      </c>
      <c r="CD241">
        <v>-3.4582641114988601</v>
      </c>
      <c r="CE241">
        <v>0.35274537736057798</v>
      </c>
      <c r="CF241">
        <v>0</v>
      </c>
      <c r="CG241">
        <v>2.1887821951219499</v>
      </c>
      <c r="CH241">
        <v>5.43453658536555E-2</v>
      </c>
      <c r="CI241">
        <v>6.0632899836097201E-3</v>
      </c>
      <c r="CJ241">
        <v>1</v>
      </c>
      <c r="CK241">
        <v>1</v>
      </c>
      <c r="CL241">
        <v>3</v>
      </c>
      <c r="CM241" t="s">
        <v>254</v>
      </c>
      <c r="CN241">
        <v>1.8608100000000001</v>
      </c>
      <c r="CO241">
        <v>1.8577600000000001</v>
      </c>
      <c r="CP241">
        <v>1.8605100000000001</v>
      </c>
      <c r="CQ241">
        <v>1.8533299999999999</v>
      </c>
      <c r="CR241">
        <v>1.8518399999999999</v>
      </c>
      <c r="CS241">
        <v>1.8527199999999999</v>
      </c>
      <c r="CT241">
        <v>1.8563799999999999</v>
      </c>
      <c r="CU241">
        <v>1.8626400000000001</v>
      </c>
      <c r="CV241" t="s">
        <v>240</v>
      </c>
      <c r="CW241" t="s">
        <v>19</v>
      </c>
      <c r="CX241" t="s">
        <v>19</v>
      </c>
      <c r="CY241" t="s">
        <v>19</v>
      </c>
      <c r="CZ241" t="s">
        <v>241</v>
      </c>
      <c r="DA241" t="s">
        <v>242</v>
      </c>
      <c r="DB241" t="s">
        <v>243</v>
      </c>
      <c r="DC241" t="s">
        <v>243</v>
      </c>
      <c r="DD241" t="s">
        <v>243</v>
      </c>
      <c r="DE241" t="s">
        <v>243</v>
      </c>
      <c r="DF241">
        <v>0</v>
      </c>
      <c r="DG241">
        <v>100</v>
      </c>
      <c r="DH241">
        <v>100</v>
      </c>
      <c r="DI241">
        <v>-0.51400000000000001</v>
      </c>
      <c r="DJ241">
        <v>2.4E-2</v>
      </c>
      <c r="DK241">
        <v>3</v>
      </c>
      <c r="DL241">
        <v>636.25199999999995</v>
      </c>
      <c r="DM241">
        <v>284.76600000000002</v>
      </c>
      <c r="DN241">
        <v>23.000499999999999</v>
      </c>
      <c r="DO241">
        <v>25.415199999999999</v>
      </c>
      <c r="DP241">
        <v>30.0001</v>
      </c>
      <c r="DQ241">
        <v>25.492699999999999</v>
      </c>
      <c r="DR241">
        <v>25.504799999999999</v>
      </c>
      <c r="DS241">
        <v>32.055</v>
      </c>
      <c r="DT241">
        <v>24.1143</v>
      </c>
      <c r="DU241">
        <v>58.317100000000003</v>
      </c>
      <c r="DV241">
        <v>23</v>
      </c>
      <c r="DW241">
        <v>764.17</v>
      </c>
      <c r="DX241">
        <v>19</v>
      </c>
      <c r="DY241">
        <v>101.03</v>
      </c>
      <c r="DZ241">
        <v>105.00700000000001</v>
      </c>
    </row>
    <row r="242" spans="1:130" x14ac:dyDescent="0.25">
      <c r="A242">
        <v>226</v>
      </c>
      <c r="B242">
        <v>1560449033.5</v>
      </c>
      <c r="C242">
        <v>450</v>
      </c>
      <c r="D242" t="s">
        <v>693</v>
      </c>
      <c r="E242" t="s">
        <v>694</v>
      </c>
      <c r="G242">
        <v>1560449024.1607101</v>
      </c>
      <c r="H242">
        <f t="shared" si="87"/>
        <v>1.3438545601792142E-3</v>
      </c>
      <c r="I242">
        <f t="shared" si="88"/>
        <v>33.681278815429366</v>
      </c>
      <c r="J242">
        <f t="shared" si="89"/>
        <v>682.59103571428602</v>
      </c>
      <c r="K242">
        <f t="shared" si="90"/>
        <v>285.98608259592663</v>
      </c>
      <c r="L242">
        <f t="shared" si="91"/>
        <v>28.449434231732933</v>
      </c>
      <c r="M242">
        <f t="shared" si="92"/>
        <v>67.903055286651352</v>
      </c>
      <c r="N242">
        <f t="shared" si="93"/>
        <v>0.14129676182350659</v>
      </c>
      <c r="O242">
        <f t="shared" si="94"/>
        <v>3</v>
      </c>
      <c r="P242">
        <f t="shared" si="95"/>
        <v>0.13804585640790823</v>
      </c>
      <c r="Q242">
        <f t="shared" si="96"/>
        <v>8.6564960760454251E-2</v>
      </c>
      <c r="R242">
        <f t="shared" si="97"/>
        <v>215.02240272682616</v>
      </c>
      <c r="S242">
        <f t="shared" si="98"/>
        <v>24.628271040139307</v>
      </c>
      <c r="T242">
        <f t="shared" si="99"/>
        <v>24.2941</v>
      </c>
      <c r="U242">
        <f t="shared" si="100"/>
        <v>3.0482958442180599</v>
      </c>
      <c r="V242">
        <f t="shared" si="101"/>
        <v>71.442901798726666</v>
      </c>
      <c r="W242">
        <f t="shared" si="102"/>
        <v>2.1049726190258542</v>
      </c>
      <c r="X242">
        <f t="shared" si="103"/>
        <v>2.94637055050775</v>
      </c>
      <c r="Y242">
        <f t="shared" si="104"/>
        <v>0.94332322519220568</v>
      </c>
      <c r="Z242">
        <f t="shared" si="105"/>
        <v>-59.263986103903349</v>
      </c>
      <c r="AA242">
        <f t="shared" si="106"/>
        <v>-91.57434557142372</v>
      </c>
      <c r="AB242">
        <f t="shared" si="107"/>
        <v>-6.3926625688619145</v>
      </c>
      <c r="AC242">
        <f t="shared" si="108"/>
        <v>57.791408482637195</v>
      </c>
      <c r="AD242">
        <v>0</v>
      </c>
      <c r="AE242">
        <v>0</v>
      </c>
      <c r="AF242">
        <v>3</v>
      </c>
      <c r="AG242">
        <v>0</v>
      </c>
      <c r="AH242">
        <v>0</v>
      </c>
      <c r="AI242">
        <f t="shared" si="109"/>
        <v>1</v>
      </c>
      <c r="AJ242">
        <f t="shared" si="110"/>
        <v>0</v>
      </c>
      <c r="AK242">
        <f t="shared" si="111"/>
        <v>67800.494083275247</v>
      </c>
      <c r="AL242">
        <f t="shared" si="112"/>
        <v>1199.99714285714</v>
      </c>
      <c r="AM242">
        <f t="shared" si="113"/>
        <v>963.35945731725701</v>
      </c>
      <c r="AN242">
        <f t="shared" si="114"/>
        <v>0.80280145919642842</v>
      </c>
      <c r="AO242">
        <f t="shared" si="115"/>
        <v>0.22320059360357139</v>
      </c>
      <c r="AP242">
        <v>10</v>
      </c>
      <c r="AQ242">
        <v>1</v>
      </c>
      <c r="AR242" t="s">
        <v>237</v>
      </c>
      <c r="AS242">
        <v>1560449024.1607101</v>
      </c>
      <c r="AT242">
        <v>682.59103571428602</v>
      </c>
      <c r="AU242">
        <v>740.25092857142897</v>
      </c>
      <c r="AV242">
        <v>21.1601</v>
      </c>
      <c r="AW242">
        <v>18.9679035714286</v>
      </c>
      <c r="AX242">
        <v>600.04589285714303</v>
      </c>
      <c r="AY242">
        <v>99.378467857142894</v>
      </c>
      <c r="AZ242">
        <v>9.9919250000000001E-2</v>
      </c>
      <c r="BA242">
        <v>23.727903571428602</v>
      </c>
      <c r="BB242">
        <v>24.3888071428571</v>
      </c>
      <c r="BC242">
        <v>24.1993928571429</v>
      </c>
      <c r="BD242">
        <v>0</v>
      </c>
      <c r="BE242">
        <v>0</v>
      </c>
      <c r="BF242">
        <v>13005.7392857143</v>
      </c>
      <c r="BG242">
        <v>1038.8139285714301</v>
      </c>
      <c r="BH242">
        <v>15.013610714285701</v>
      </c>
      <c r="BI242">
        <v>1199.99714285714</v>
      </c>
      <c r="BJ242">
        <v>0.330007142857143</v>
      </c>
      <c r="BK242">
        <v>0.33001174999999999</v>
      </c>
      <c r="BL242">
        <v>0.33001096428571403</v>
      </c>
      <c r="BM242">
        <v>9.9702603571428603E-3</v>
      </c>
      <c r="BN242">
        <v>26.215771428571401</v>
      </c>
      <c r="BO242">
        <v>17743.0285714286</v>
      </c>
      <c r="BP242">
        <v>1560439127</v>
      </c>
      <c r="BQ242" t="s">
        <v>238</v>
      </c>
      <c r="BR242">
        <v>2</v>
      </c>
      <c r="BS242">
        <v>-0.51400000000000001</v>
      </c>
      <c r="BT242">
        <v>2.4E-2</v>
      </c>
      <c r="BU242">
        <v>400</v>
      </c>
      <c r="BV242">
        <v>19</v>
      </c>
      <c r="BW242">
        <v>0.04</v>
      </c>
      <c r="BX242">
        <v>0.04</v>
      </c>
      <c r="BY242">
        <v>33.632220908081898</v>
      </c>
      <c r="BZ242">
        <v>1.919159054299</v>
      </c>
      <c r="CA242">
        <v>0.196476298131504</v>
      </c>
      <c r="CB242">
        <v>0</v>
      </c>
      <c r="CC242">
        <v>-57.5977975609756</v>
      </c>
      <c r="CD242">
        <v>-3.38553449477241</v>
      </c>
      <c r="CE242">
        <v>0.34679811832260599</v>
      </c>
      <c r="CF242">
        <v>0</v>
      </c>
      <c r="CG242">
        <v>2.19115048780488</v>
      </c>
      <c r="CH242">
        <v>7.3471567944258603E-2</v>
      </c>
      <c r="CI242">
        <v>7.9492432378641606E-3</v>
      </c>
      <c r="CJ242">
        <v>1</v>
      </c>
      <c r="CK242">
        <v>1</v>
      </c>
      <c r="CL242">
        <v>3</v>
      </c>
      <c r="CM242" t="s">
        <v>254</v>
      </c>
      <c r="CN242">
        <v>1.8608100000000001</v>
      </c>
      <c r="CO242">
        <v>1.85775</v>
      </c>
      <c r="CP242">
        <v>1.8605100000000001</v>
      </c>
      <c r="CQ242">
        <v>1.8533299999999999</v>
      </c>
      <c r="CR242">
        <v>1.8518399999999999</v>
      </c>
      <c r="CS242">
        <v>1.8527199999999999</v>
      </c>
      <c r="CT242">
        <v>1.8563799999999999</v>
      </c>
      <c r="CU242">
        <v>1.8626400000000001</v>
      </c>
      <c r="CV242" t="s">
        <v>240</v>
      </c>
      <c r="CW242" t="s">
        <v>19</v>
      </c>
      <c r="CX242" t="s">
        <v>19</v>
      </c>
      <c r="CY242" t="s">
        <v>19</v>
      </c>
      <c r="CZ242" t="s">
        <v>241</v>
      </c>
      <c r="DA242" t="s">
        <v>242</v>
      </c>
      <c r="DB242" t="s">
        <v>243</v>
      </c>
      <c r="DC242" t="s">
        <v>243</v>
      </c>
      <c r="DD242" t="s">
        <v>243</v>
      </c>
      <c r="DE242" t="s">
        <v>243</v>
      </c>
      <c r="DF242">
        <v>0</v>
      </c>
      <c r="DG242">
        <v>100</v>
      </c>
      <c r="DH242">
        <v>100</v>
      </c>
      <c r="DI242">
        <v>-0.51400000000000001</v>
      </c>
      <c r="DJ242">
        <v>2.4E-2</v>
      </c>
      <c r="DK242">
        <v>3</v>
      </c>
      <c r="DL242">
        <v>636.46400000000006</v>
      </c>
      <c r="DM242">
        <v>284.52100000000002</v>
      </c>
      <c r="DN242">
        <v>23.000499999999999</v>
      </c>
      <c r="DO242">
        <v>25.415299999999998</v>
      </c>
      <c r="DP242">
        <v>30.0002</v>
      </c>
      <c r="DQ242">
        <v>25.493300000000001</v>
      </c>
      <c r="DR242">
        <v>25.504799999999999</v>
      </c>
      <c r="DS242">
        <v>32.135599999999997</v>
      </c>
      <c r="DT242">
        <v>24.1143</v>
      </c>
      <c r="DU242">
        <v>58.317100000000003</v>
      </c>
      <c r="DV242">
        <v>23</v>
      </c>
      <c r="DW242">
        <v>764.17</v>
      </c>
      <c r="DX242">
        <v>19</v>
      </c>
      <c r="DY242">
        <v>101.029</v>
      </c>
      <c r="DZ242">
        <v>105.00700000000001</v>
      </c>
    </row>
    <row r="243" spans="1:130" x14ac:dyDescent="0.25">
      <c r="A243">
        <v>227</v>
      </c>
      <c r="B243">
        <v>1560449035.5</v>
      </c>
      <c r="C243">
        <v>452</v>
      </c>
      <c r="D243" t="s">
        <v>695</v>
      </c>
      <c r="E243" t="s">
        <v>696</v>
      </c>
      <c r="G243">
        <v>1560449026.1607101</v>
      </c>
      <c r="H243">
        <f t="shared" si="87"/>
        <v>1.3454916234454067E-3</v>
      </c>
      <c r="I243">
        <f t="shared" si="88"/>
        <v>33.742252694707489</v>
      </c>
      <c r="J243">
        <f t="shared" si="89"/>
        <v>685.82092857142902</v>
      </c>
      <c r="K243">
        <f t="shared" si="90"/>
        <v>288.66015311361332</v>
      </c>
      <c r="L243">
        <f t="shared" si="91"/>
        <v>28.715514958052125</v>
      </c>
      <c r="M243">
        <f t="shared" si="92"/>
        <v>68.224522576161903</v>
      </c>
      <c r="N243">
        <f t="shared" si="93"/>
        <v>0.14137065397273377</v>
      </c>
      <c r="O243">
        <f t="shared" si="94"/>
        <v>3</v>
      </c>
      <c r="P243">
        <f t="shared" si="95"/>
        <v>0.13811638665510328</v>
      </c>
      <c r="Q243">
        <f t="shared" si="96"/>
        <v>8.6609335278296298E-2</v>
      </c>
      <c r="R243">
        <f t="shared" si="97"/>
        <v>215.02241708297802</v>
      </c>
      <c r="S243">
        <f t="shared" si="98"/>
        <v>24.630284502810376</v>
      </c>
      <c r="T243">
        <f t="shared" si="99"/>
        <v>24.298114285714249</v>
      </c>
      <c r="U243">
        <f t="shared" si="100"/>
        <v>3.0490293520741862</v>
      </c>
      <c r="V243">
        <f t="shared" si="101"/>
        <v>71.434759941551889</v>
      </c>
      <c r="W243">
        <f t="shared" si="102"/>
        <v>2.1050408806781107</v>
      </c>
      <c r="X243">
        <f t="shared" si="103"/>
        <v>2.9468019244419117</v>
      </c>
      <c r="Y243">
        <f t="shared" si="104"/>
        <v>0.94398847139607556</v>
      </c>
      <c r="Z243">
        <f t="shared" si="105"/>
        <v>-59.336180593942437</v>
      </c>
      <c r="AA243">
        <f t="shared" si="106"/>
        <v>-91.8302350285676</v>
      </c>
      <c r="AB243">
        <f t="shared" si="107"/>
        <v>-6.4107345527912374</v>
      </c>
      <c r="AC243">
        <f t="shared" si="108"/>
        <v>57.445266907676753</v>
      </c>
      <c r="AD243">
        <v>0</v>
      </c>
      <c r="AE243">
        <v>0</v>
      </c>
      <c r="AF243">
        <v>3</v>
      </c>
      <c r="AG243">
        <v>0</v>
      </c>
      <c r="AH243">
        <v>0</v>
      </c>
      <c r="AI243">
        <f t="shared" si="109"/>
        <v>1</v>
      </c>
      <c r="AJ243">
        <f t="shared" si="110"/>
        <v>0</v>
      </c>
      <c r="AK243">
        <f t="shared" si="111"/>
        <v>67782.530054981398</v>
      </c>
      <c r="AL243">
        <f t="shared" si="112"/>
        <v>1199.9967857142899</v>
      </c>
      <c r="AM243">
        <f t="shared" si="113"/>
        <v>963.35924292369077</v>
      </c>
      <c r="AN243">
        <f t="shared" si="114"/>
        <v>0.80280151946428568</v>
      </c>
      <c r="AO243">
        <f t="shared" si="115"/>
        <v>0.2232006581785714</v>
      </c>
      <c r="AP243">
        <v>10</v>
      </c>
      <c r="AQ243">
        <v>1</v>
      </c>
      <c r="AR243" t="s">
        <v>237</v>
      </c>
      <c r="AS243">
        <v>1560449026.1607101</v>
      </c>
      <c r="AT243">
        <v>685.82092857142902</v>
      </c>
      <c r="AU243">
        <v>743.59132142857095</v>
      </c>
      <c r="AV243">
        <v>21.1607357142857</v>
      </c>
      <c r="AW243">
        <v>18.9658785714286</v>
      </c>
      <c r="AX243">
        <v>600.04817857142905</v>
      </c>
      <c r="AY243">
        <v>99.3786321428571</v>
      </c>
      <c r="AZ243">
        <v>9.9992282142857103E-2</v>
      </c>
      <c r="BA243">
        <v>23.730335714285701</v>
      </c>
      <c r="BB243">
        <v>24.3936214285714</v>
      </c>
      <c r="BC243">
        <v>24.202607142857101</v>
      </c>
      <c r="BD243">
        <v>0</v>
      </c>
      <c r="BE243">
        <v>0</v>
      </c>
      <c r="BF243">
        <v>13001.992857142901</v>
      </c>
      <c r="BG243">
        <v>1038.8150000000001</v>
      </c>
      <c r="BH243">
        <v>14.988264285714299</v>
      </c>
      <c r="BI243">
        <v>1199.9967857142899</v>
      </c>
      <c r="BJ243">
        <v>0.33000653571428601</v>
      </c>
      <c r="BK243">
        <v>0.33001185714285702</v>
      </c>
      <c r="BL243">
        <v>0.33001160714285699</v>
      </c>
      <c r="BM243">
        <v>9.9701749999999995E-3</v>
      </c>
      <c r="BN243">
        <v>26.285714285714299</v>
      </c>
      <c r="BO243">
        <v>17743.017857142899</v>
      </c>
      <c r="BP243">
        <v>1560439127</v>
      </c>
      <c r="BQ243" t="s">
        <v>238</v>
      </c>
      <c r="BR243">
        <v>2</v>
      </c>
      <c r="BS243">
        <v>-0.51400000000000001</v>
      </c>
      <c r="BT243">
        <v>2.4E-2</v>
      </c>
      <c r="BU243">
        <v>400</v>
      </c>
      <c r="BV243">
        <v>19</v>
      </c>
      <c r="BW243">
        <v>0.04</v>
      </c>
      <c r="BX243">
        <v>0.04</v>
      </c>
      <c r="BY243">
        <v>33.687054983141401</v>
      </c>
      <c r="BZ243">
        <v>1.81281129379618</v>
      </c>
      <c r="CA243">
        <v>0.187590589807726</v>
      </c>
      <c r="CB243">
        <v>0</v>
      </c>
      <c r="CC243">
        <v>-57.699002439024397</v>
      </c>
      <c r="CD243">
        <v>-3.2746891986050799</v>
      </c>
      <c r="CE243">
        <v>0.33780494406973099</v>
      </c>
      <c r="CF243">
        <v>0</v>
      </c>
      <c r="CG243">
        <v>2.19353682926829</v>
      </c>
      <c r="CH243">
        <v>8.6722996515687101E-2</v>
      </c>
      <c r="CI243">
        <v>9.0337044879566907E-3</v>
      </c>
      <c r="CJ243">
        <v>1</v>
      </c>
      <c r="CK243">
        <v>1</v>
      </c>
      <c r="CL243">
        <v>3</v>
      </c>
      <c r="CM243" t="s">
        <v>254</v>
      </c>
      <c r="CN243">
        <v>1.8608100000000001</v>
      </c>
      <c r="CO243">
        <v>1.85775</v>
      </c>
      <c r="CP243">
        <v>1.8605</v>
      </c>
      <c r="CQ243">
        <v>1.8533299999999999</v>
      </c>
      <c r="CR243">
        <v>1.85185</v>
      </c>
      <c r="CS243">
        <v>1.8527199999999999</v>
      </c>
      <c r="CT243">
        <v>1.8563799999999999</v>
      </c>
      <c r="CU243">
        <v>1.8626400000000001</v>
      </c>
      <c r="CV243" t="s">
        <v>240</v>
      </c>
      <c r="CW243" t="s">
        <v>19</v>
      </c>
      <c r="CX243" t="s">
        <v>19</v>
      </c>
      <c r="CY243" t="s">
        <v>19</v>
      </c>
      <c r="CZ243" t="s">
        <v>241</v>
      </c>
      <c r="DA243" t="s">
        <v>242</v>
      </c>
      <c r="DB243" t="s">
        <v>243</v>
      </c>
      <c r="DC243" t="s">
        <v>243</v>
      </c>
      <c r="DD243" t="s">
        <v>243</v>
      </c>
      <c r="DE243" t="s">
        <v>243</v>
      </c>
      <c r="DF243">
        <v>0</v>
      </c>
      <c r="DG243">
        <v>100</v>
      </c>
      <c r="DH243">
        <v>100</v>
      </c>
      <c r="DI243">
        <v>-0.51400000000000001</v>
      </c>
      <c r="DJ243">
        <v>2.4E-2</v>
      </c>
      <c r="DK243">
        <v>3</v>
      </c>
      <c r="DL243">
        <v>636.26300000000003</v>
      </c>
      <c r="DM243">
        <v>284.678</v>
      </c>
      <c r="DN243">
        <v>23.000399999999999</v>
      </c>
      <c r="DO243">
        <v>25.415700000000001</v>
      </c>
      <c r="DP243">
        <v>30.0002</v>
      </c>
      <c r="DQ243">
        <v>25.493300000000001</v>
      </c>
      <c r="DR243">
        <v>25.505099999999999</v>
      </c>
      <c r="DS243">
        <v>32.2532</v>
      </c>
      <c r="DT243">
        <v>24.1143</v>
      </c>
      <c r="DU243">
        <v>58.317100000000003</v>
      </c>
      <c r="DV243">
        <v>23</v>
      </c>
      <c r="DW243">
        <v>769.17</v>
      </c>
      <c r="DX243">
        <v>19</v>
      </c>
      <c r="DY243">
        <v>101.02800000000001</v>
      </c>
      <c r="DZ243">
        <v>105.006</v>
      </c>
    </row>
    <row r="244" spans="1:130" x14ac:dyDescent="0.25">
      <c r="A244">
        <v>228</v>
      </c>
      <c r="B244">
        <v>1560449037.5</v>
      </c>
      <c r="C244">
        <v>454</v>
      </c>
      <c r="D244" t="s">
        <v>697</v>
      </c>
      <c r="E244" t="s">
        <v>698</v>
      </c>
      <c r="G244">
        <v>1560449028.1607101</v>
      </c>
      <c r="H244">
        <f t="shared" si="87"/>
        <v>1.346950744635405E-3</v>
      </c>
      <c r="I244">
        <f t="shared" si="88"/>
        <v>33.8046611199686</v>
      </c>
      <c r="J244">
        <f t="shared" si="89"/>
        <v>689.05603571428605</v>
      </c>
      <c r="K244">
        <f t="shared" si="90"/>
        <v>291.27669376072765</v>
      </c>
      <c r="L244">
        <f t="shared" si="91"/>
        <v>28.975879003271157</v>
      </c>
      <c r="M244">
        <f t="shared" si="92"/>
        <v>68.546522069946761</v>
      </c>
      <c r="N244">
        <f t="shared" si="93"/>
        <v>0.14142711324382581</v>
      </c>
      <c r="O244">
        <f t="shared" si="94"/>
        <v>3</v>
      </c>
      <c r="P244">
        <f t="shared" si="95"/>
        <v>0.13817027603129114</v>
      </c>
      <c r="Q244">
        <f t="shared" si="96"/>
        <v>8.6643240196145888E-2</v>
      </c>
      <c r="R244">
        <f t="shared" si="97"/>
        <v>215.02254289686263</v>
      </c>
      <c r="S244">
        <f t="shared" si="98"/>
        <v>24.632172645136961</v>
      </c>
      <c r="T244">
        <f t="shared" si="99"/>
        <v>24.3019071428571</v>
      </c>
      <c r="U244">
        <f t="shared" si="100"/>
        <v>3.0497225412956133</v>
      </c>
      <c r="V244">
        <f t="shared" si="101"/>
        <v>71.426368067787806</v>
      </c>
      <c r="W244">
        <f t="shared" si="102"/>
        <v>2.105080021551033</v>
      </c>
      <c r="X244">
        <f t="shared" si="103"/>
        <v>2.9472029426908404</v>
      </c>
      <c r="Y244">
        <f t="shared" si="104"/>
        <v>0.94464251974458024</v>
      </c>
      <c r="Z244">
        <f t="shared" si="105"/>
        <v>-59.400527838421361</v>
      </c>
      <c r="AA244">
        <f t="shared" si="106"/>
        <v>-92.078037685711791</v>
      </c>
      <c r="AB244">
        <f t="shared" si="107"/>
        <v>-6.4282303862676198</v>
      </c>
      <c r="AC244">
        <f t="shared" si="108"/>
        <v>57.115746986461858</v>
      </c>
      <c r="AD244">
        <v>0</v>
      </c>
      <c r="AE244">
        <v>0</v>
      </c>
      <c r="AF244">
        <v>3</v>
      </c>
      <c r="AG244">
        <v>0</v>
      </c>
      <c r="AH244">
        <v>0</v>
      </c>
      <c r="AI244">
        <f t="shared" si="109"/>
        <v>1</v>
      </c>
      <c r="AJ244">
        <f t="shared" si="110"/>
        <v>0</v>
      </c>
      <c r="AK244">
        <f t="shared" si="111"/>
        <v>67783.074970054295</v>
      </c>
      <c r="AL244">
        <f t="shared" si="112"/>
        <v>1199.99714285714</v>
      </c>
      <c r="AM244">
        <f t="shared" si="113"/>
        <v>963.35956081701056</v>
      </c>
      <c r="AN244">
        <f t="shared" si="114"/>
        <v>0.80280154544642846</v>
      </c>
      <c r="AO244">
        <f t="shared" si="115"/>
        <v>0.22320071512499995</v>
      </c>
      <c r="AP244">
        <v>10</v>
      </c>
      <c r="AQ244">
        <v>1</v>
      </c>
      <c r="AR244" t="s">
        <v>237</v>
      </c>
      <c r="AS244">
        <v>1560449028.1607101</v>
      </c>
      <c r="AT244">
        <v>689.05603571428605</v>
      </c>
      <c r="AU244">
        <v>746.93896428571395</v>
      </c>
      <c r="AV244">
        <v>21.161075</v>
      </c>
      <c r="AW244">
        <v>18.963853571428601</v>
      </c>
      <c r="AX244">
        <v>600.05232142857096</v>
      </c>
      <c r="AY244">
        <v>99.378939285714296</v>
      </c>
      <c r="AZ244">
        <v>9.9939814285714301E-2</v>
      </c>
      <c r="BA244">
        <v>23.732596428571402</v>
      </c>
      <c r="BB244">
        <v>24.3986321428571</v>
      </c>
      <c r="BC244">
        <v>24.205182142857101</v>
      </c>
      <c r="BD244">
        <v>0</v>
      </c>
      <c r="BE244">
        <v>0</v>
      </c>
      <c r="BF244">
        <v>13002.174999999999</v>
      </c>
      <c r="BG244">
        <v>1038.81428571429</v>
      </c>
      <c r="BH244">
        <v>14.962132142857101</v>
      </c>
      <c r="BI244">
        <v>1199.99714285714</v>
      </c>
      <c r="BJ244">
        <v>0.33000589285714299</v>
      </c>
      <c r="BK244">
        <v>0.330011964285714</v>
      </c>
      <c r="BL244">
        <v>0.33001225000000001</v>
      </c>
      <c r="BM244">
        <v>9.9700839285714292E-3</v>
      </c>
      <c r="BN244">
        <v>26.357146428571401</v>
      </c>
      <c r="BO244">
        <v>17743.0142857143</v>
      </c>
      <c r="BP244">
        <v>1560439127</v>
      </c>
      <c r="BQ244" t="s">
        <v>238</v>
      </c>
      <c r="BR244">
        <v>2</v>
      </c>
      <c r="BS244">
        <v>-0.51400000000000001</v>
      </c>
      <c r="BT244">
        <v>2.4E-2</v>
      </c>
      <c r="BU244">
        <v>400</v>
      </c>
      <c r="BV244">
        <v>19</v>
      </c>
      <c r="BW244">
        <v>0.04</v>
      </c>
      <c r="BX244">
        <v>0.04</v>
      </c>
      <c r="BY244">
        <v>33.757353956829697</v>
      </c>
      <c r="BZ244">
        <v>1.83192114184063</v>
      </c>
      <c r="CA244">
        <v>0.18967264648996701</v>
      </c>
      <c r="CB244">
        <v>0</v>
      </c>
      <c r="CC244">
        <v>-57.826978048780497</v>
      </c>
      <c r="CD244">
        <v>-3.3175233449475998</v>
      </c>
      <c r="CE244">
        <v>0.34231665593829602</v>
      </c>
      <c r="CF244">
        <v>0</v>
      </c>
      <c r="CG244">
        <v>2.19583536585366</v>
      </c>
      <c r="CH244">
        <v>8.8757142857143895E-2</v>
      </c>
      <c r="CI244">
        <v>9.1917269529912804E-3</v>
      </c>
      <c r="CJ244">
        <v>1</v>
      </c>
      <c r="CK244">
        <v>1</v>
      </c>
      <c r="CL244">
        <v>3</v>
      </c>
      <c r="CM244" t="s">
        <v>254</v>
      </c>
      <c r="CN244">
        <v>1.8608100000000001</v>
      </c>
      <c r="CO244">
        <v>1.85775</v>
      </c>
      <c r="CP244">
        <v>1.8605</v>
      </c>
      <c r="CQ244">
        <v>1.8533299999999999</v>
      </c>
      <c r="CR244">
        <v>1.8518600000000001</v>
      </c>
      <c r="CS244">
        <v>1.8527199999999999</v>
      </c>
      <c r="CT244">
        <v>1.85639</v>
      </c>
      <c r="CU244">
        <v>1.8626400000000001</v>
      </c>
      <c r="CV244" t="s">
        <v>240</v>
      </c>
      <c r="CW244" t="s">
        <v>19</v>
      </c>
      <c r="CX244" t="s">
        <v>19</v>
      </c>
      <c r="CY244" t="s">
        <v>19</v>
      </c>
      <c r="CZ244" t="s">
        <v>241</v>
      </c>
      <c r="DA244" t="s">
        <v>242</v>
      </c>
      <c r="DB244" t="s">
        <v>243</v>
      </c>
      <c r="DC244" t="s">
        <v>243</v>
      </c>
      <c r="DD244" t="s">
        <v>243</v>
      </c>
      <c r="DE244" t="s">
        <v>243</v>
      </c>
      <c r="DF244">
        <v>0</v>
      </c>
      <c r="DG244">
        <v>100</v>
      </c>
      <c r="DH244">
        <v>100</v>
      </c>
      <c r="DI244">
        <v>-0.51400000000000001</v>
      </c>
      <c r="DJ244">
        <v>2.4E-2</v>
      </c>
      <c r="DK244">
        <v>3</v>
      </c>
      <c r="DL244">
        <v>636.1</v>
      </c>
      <c r="DM244">
        <v>284.91699999999997</v>
      </c>
      <c r="DN244">
        <v>23.0002</v>
      </c>
      <c r="DO244">
        <v>25.416799999999999</v>
      </c>
      <c r="DP244">
        <v>30.0002</v>
      </c>
      <c r="DQ244">
        <v>25.493300000000001</v>
      </c>
      <c r="DR244">
        <v>25.5062</v>
      </c>
      <c r="DS244">
        <v>32.392400000000002</v>
      </c>
      <c r="DT244">
        <v>24.1143</v>
      </c>
      <c r="DU244">
        <v>58.317100000000003</v>
      </c>
      <c r="DV244">
        <v>23</v>
      </c>
      <c r="DW244">
        <v>774.17</v>
      </c>
      <c r="DX244">
        <v>19</v>
      </c>
      <c r="DY244">
        <v>101.029</v>
      </c>
      <c r="DZ244">
        <v>105.006</v>
      </c>
    </row>
    <row r="245" spans="1:130" x14ac:dyDescent="0.25">
      <c r="A245">
        <v>229</v>
      </c>
      <c r="B245">
        <v>1560449039.5</v>
      </c>
      <c r="C245">
        <v>456</v>
      </c>
      <c r="D245" t="s">
        <v>699</v>
      </c>
      <c r="E245" t="s">
        <v>700</v>
      </c>
      <c r="G245">
        <v>1560449030.1607101</v>
      </c>
      <c r="H245">
        <f t="shared" si="87"/>
        <v>1.3481162773982106E-3</v>
      </c>
      <c r="I245">
        <f t="shared" si="88"/>
        <v>33.859745359791347</v>
      </c>
      <c r="J245">
        <f t="shared" si="89"/>
        <v>692.28700000000003</v>
      </c>
      <c r="K245">
        <f t="shared" si="90"/>
        <v>293.93135743681671</v>
      </c>
      <c r="L245">
        <f t="shared" si="91"/>
        <v>29.24006763637945</v>
      </c>
      <c r="M245">
        <f t="shared" si="92"/>
        <v>68.868183647733275</v>
      </c>
      <c r="N245">
        <f t="shared" si="93"/>
        <v>0.14146762139136634</v>
      </c>
      <c r="O245">
        <f t="shared" si="94"/>
        <v>3</v>
      </c>
      <c r="P245">
        <f t="shared" si="95"/>
        <v>0.13820893973155862</v>
      </c>
      <c r="Q245">
        <f t="shared" si="96"/>
        <v>8.6667565816342468E-2</v>
      </c>
      <c r="R245">
        <f t="shared" si="97"/>
        <v>215.02265915131423</v>
      </c>
      <c r="S245">
        <f t="shared" si="98"/>
        <v>24.63381433664496</v>
      </c>
      <c r="T245">
        <f t="shared" si="99"/>
        <v>24.3050160714286</v>
      </c>
      <c r="U245">
        <f t="shared" si="100"/>
        <v>3.0502908372738973</v>
      </c>
      <c r="V245">
        <f t="shared" si="101"/>
        <v>71.418530296955694</v>
      </c>
      <c r="W245">
        <f t="shared" si="102"/>
        <v>2.1050947344662401</v>
      </c>
      <c r="X245">
        <f t="shared" si="103"/>
        <v>2.947546982153415</v>
      </c>
      <c r="Y245">
        <f t="shared" si="104"/>
        <v>0.9451961028076572</v>
      </c>
      <c r="Z245">
        <f t="shared" si="105"/>
        <v>-59.451927833261088</v>
      </c>
      <c r="AA245">
        <f t="shared" si="106"/>
        <v>-92.267211042864375</v>
      </c>
      <c r="AB245">
        <f t="shared" si="107"/>
        <v>-6.4416013649660178</v>
      </c>
      <c r="AC245">
        <f t="shared" si="108"/>
        <v>56.861918910222755</v>
      </c>
      <c r="AD245">
        <v>0</v>
      </c>
      <c r="AE245">
        <v>0</v>
      </c>
      <c r="AF245">
        <v>3</v>
      </c>
      <c r="AG245">
        <v>0</v>
      </c>
      <c r="AH245">
        <v>0</v>
      </c>
      <c r="AI245">
        <f t="shared" si="109"/>
        <v>1</v>
      </c>
      <c r="AJ245">
        <f t="shared" si="110"/>
        <v>0</v>
      </c>
      <c r="AK245">
        <f t="shared" si="111"/>
        <v>67780.294644899972</v>
      </c>
      <c r="AL245">
        <f t="shared" si="112"/>
        <v>1199.9978571428601</v>
      </c>
      <c r="AM245">
        <f t="shared" si="113"/>
        <v>963.36014924666301</v>
      </c>
      <c r="AN245">
        <f t="shared" si="114"/>
        <v>0.80280155794642782</v>
      </c>
      <c r="AO245">
        <f t="shared" si="115"/>
        <v>0.22320069946785692</v>
      </c>
      <c r="AP245">
        <v>10</v>
      </c>
      <c r="AQ245">
        <v>1</v>
      </c>
      <c r="AR245" t="s">
        <v>237</v>
      </c>
      <c r="AS245">
        <v>1560449030.1607101</v>
      </c>
      <c r="AT245">
        <v>692.28700000000003</v>
      </c>
      <c r="AU245">
        <v>750.27114285714299</v>
      </c>
      <c r="AV245">
        <v>21.161146428571399</v>
      </c>
      <c r="AW245">
        <v>18.961992857142899</v>
      </c>
      <c r="AX245">
        <v>600.04385714285695</v>
      </c>
      <c r="AY245">
        <v>99.379357142857103</v>
      </c>
      <c r="AZ245">
        <v>9.9881449999999997E-2</v>
      </c>
      <c r="BA245">
        <v>23.734535714285698</v>
      </c>
      <c r="BB245">
        <v>24.402139285714298</v>
      </c>
      <c r="BC245">
        <v>24.207892857142902</v>
      </c>
      <c r="BD245">
        <v>0</v>
      </c>
      <c r="BE245">
        <v>0</v>
      </c>
      <c r="BF245">
        <v>13001.6142857143</v>
      </c>
      <c r="BG245">
        <v>1038.81428571429</v>
      </c>
      <c r="BH245">
        <v>14.934310714285701</v>
      </c>
      <c r="BI245">
        <v>1199.9978571428601</v>
      </c>
      <c r="BJ245">
        <v>0.330006107142857</v>
      </c>
      <c r="BK245">
        <v>0.33001171428571402</v>
      </c>
      <c r="BL245">
        <v>0.33001232142857101</v>
      </c>
      <c r="BM245">
        <v>9.9700110714285705E-3</v>
      </c>
      <c r="BN245">
        <v>26.428578571428599</v>
      </c>
      <c r="BO245">
        <v>17743.017857142899</v>
      </c>
      <c r="BP245">
        <v>1560439127</v>
      </c>
      <c r="BQ245" t="s">
        <v>238</v>
      </c>
      <c r="BR245">
        <v>2</v>
      </c>
      <c r="BS245">
        <v>-0.51400000000000001</v>
      </c>
      <c r="BT245">
        <v>2.4E-2</v>
      </c>
      <c r="BU245">
        <v>400</v>
      </c>
      <c r="BV245">
        <v>19</v>
      </c>
      <c r="BW245">
        <v>0.04</v>
      </c>
      <c r="BX245">
        <v>0.04</v>
      </c>
      <c r="BY245">
        <v>33.815847799480402</v>
      </c>
      <c r="BZ245">
        <v>1.9185892384254399</v>
      </c>
      <c r="CA245">
        <v>0.19738029536128199</v>
      </c>
      <c r="CB245">
        <v>0</v>
      </c>
      <c r="CC245">
        <v>-57.9271414634146</v>
      </c>
      <c r="CD245">
        <v>-3.4428480836244302</v>
      </c>
      <c r="CE245">
        <v>0.35343850189566001</v>
      </c>
      <c r="CF245">
        <v>0</v>
      </c>
      <c r="CG245">
        <v>2.1977824390243899</v>
      </c>
      <c r="CH245">
        <v>8.1367944250872903E-2</v>
      </c>
      <c r="CI245">
        <v>8.7338550090697506E-3</v>
      </c>
      <c r="CJ245">
        <v>1</v>
      </c>
      <c r="CK245">
        <v>1</v>
      </c>
      <c r="CL245">
        <v>3</v>
      </c>
      <c r="CM245" t="s">
        <v>254</v>
      </c>
      <c r="CN245">
        <v>1.8608100000000001</v>
      </c>
      <c r="CO245">
        <v>1.8577600000000001</v>
      </c>
      <c r="CP245">
        <v>1.8605</v>
      </c>
      <c r="CQ245">
        <v>1.8533299999999999</v>
      </c>
      <c r="CR245">
        <v>1.8518600000000001</v>
      </c>
      <c r="CS245">
        <v>1.8527199999999999</v>
      </c>
      <c r="CT245">
        <v>1.8563799999999999</v>
      </c>
      <c r="CU245">
        <v>1.8626499999999999</v>
      </c>
      <c r="CV245" t="s">
        <v>240</v>
      </c>
      <c r="CW245" t="s">
        <v>19</v>
      </c>
      <c r="CX245" t="s">
        <v>19</v>
      </c>
      <c r="CY245" t="s">
        <v>19</v>
      </c>
      <c r="CZ245" t="s">
        <v>241</v>
      </c>
      <c r="DA245" t="s">
        <v>242</v>
      </c>
      <c r="DB245" t="s">
        <v>243</v>
      </c>
      <c r="DC245" t="s">
        <v>243</v>
      </c>
      <c r="DD245" t="s">
        <v>243</v>
      </c>
      <c r="DE245" t="s">
        <v>243</v>
      </c>
      <c r="DF245">
        <v>0</v>
      </c>
      <c r="DG245">
        <v>100</v>
      </c>
      <c r="DH245">
        <v>100</v>
      </c>
      <c r="DI245">
        <v>-0.51400000000000001</v>
      </c>
      <c r="DJ245">
        <v>2.4E-2</v>
      </c>
      <c r="DK245">
        <v>3</v>
      </c>
      <c r="DL245">
        <v>636.17100000000005</v>
      </c>
      <c r="DM245">
        <v>284.78699999999998</v>
      </c>
      <c r="DN245">
        <v>23.0002</v>
      </c>
      <c r="DO245">
        <v>25.417400000000001</v>
      </c>
      <c r="DP245">
        <v>30.000299999999999</v>
      </c>
      <c r="DQ245">
        <v>25.494299999999999</v>
      </c>
      <c r="DR245">
        <v>25.507000000000001</v>
      </c>
      <c r="DS245">
        <v>32.475700000000003</v>
      </c>
      <c r="DT245">
        <v>24.1143</v>
      </c>
      <c r="DU245">
        <v>58.317100000000003</v>
      </c>
      <c r="DV245">
        <v>23</v>
      </c>
      <c r="DW245">
        <v>774.17</v>
      </c>
      <c r="DX245">
        <v>19</v>
      </c>
      <c r="DY245">
        <v>101.029</v>
      </c>
      <c r="DZ245">
        <v>105.006</v>
      </c>
    </row>
    <row r="246" spans="1:130" x14ac:dyDescent="0.25">
      <c r="A246">
        <v>230</v>
      </c>
      <c r="B246">
        <v>1560449041.5</v>
      </c>
      <c r="C246">
        <v>458</v>
      </c>
      <c r="D246" t="s">
        <v>701</v>
      </c>
      <c r="E246" t="s">
        <v>702</v>
      </c>
      <c r="G246">
        <v>1560449032.1607101</v>
      </c>
      <c r="H246">
        <f t="shared" si="87"/>
        <v>1.3491041392655375E-3</v>
      </c>
      <c r="I246">
        <f t="shared" si="88"/>
        <v>33.92431993204206</v>
      </c>
      <c r="J246">
        <f t="shared" si="89"/>
        <v>695.51332142857098</v>
      </c>
      <c r="K246">
        <f t="shared" si="90"/>
        <v>296.49906112675581</v>
      </c>
      <c r="L246">
        <f t="shared" si="91"/>
        <v>29.495620695660723</v>
      </c>
      <c r="M246">
        <f t="shared" si="92"/>
        <v>69.189416788291709</v>
      </c>
      <c r="N246">
        <f t="shared" si="93"/>
        <v>0.14151724070603872</v>
      </c>
      <c r="O246">
        <f t="shared" si="94"/>
        <v>3</v>
      </c>
      <c r="P246">
        <f t="shared" si="95"/>
        <v>0.13825629904746764</v>
      </c>
      <c r="Q246">
        <f t="shared" si="96"/>
        <v>8.6697362424163774E-2</v>
      </c>
      <c r="R246">
        <f t="shared" si="97"/>
        <v>215.02274542905749</v>
      </c>
      <c r="S246">
        <f t="shared" si="98"/>
        <v>24.634933626311383</v>
      </c>
      <c r="T246">
        <f t="shared" si="99"/>
        <v>24.307026785714299</v>
      </c>
      <c r="U246">
        <f t="shared" si="100"/>
        <v>3.0506584346879344</v>
      </c>
      <c r="V246">
        <f t="shared" si="101"/>
        <v>71.412527629793416</v>
      </c>
      <c r="W246">
        <f t="shared" si="102"/>
        <v>2.1050915638686112</v>
      </c>
      <c r="X246">
        <f t="shared" si="103"/>
        <v>2.9477903019782818</v>
      </c>
      <c r="Y246">
        <f t="shared" si="104"/>
        <v>0.94556687081932322</v>
      </c>
      <c r="Z246">
        <f t="shared" si="105"/>
        <v>-59.495492541610204</v>
      </c>
      <c r="AA246">
        <f t="shared" si="106"/>
        <v>-92.370606557151802</v>
      </c>
      <c r="AB246">
        <f t="shared" si="107"/>
        <v>-6.4489300469937625</v>
      </c>
      <c r="AC246">
        <f t="shared" si="108"/>
        <v>56.70771628330175</v>
      </c>
      <c r="AD246">
        <v>0</v>
      </c>
      <c r="AE246">
        <v>0</v>
      </c>
      <c r="AF246">
        <v>3</v>
      </c>
      <c r="AG246">
        <v>0</v>
      </c>
      <c r="AH246">
        <v>0</v>
      </c>
      <c r="AI246">
        <f t="shared" si="109"/>
        <v>1</v>
      </c>
      <c r="AJ246">
        <f t="shared" si="110"/>
        <v>0</v>
      </c>
      <c r="AK246">
        <f t="shared" si="111"/>
        <v>67780.547541545384</v>
      </c>
      <c r="AL246">
        <f t="shared" si="112"/>
        <v>1199.99821428571</v>
      </c>
      <c r="AM246">
        <f t="shared" si="113"/>
        <v>963.36057396129502</v>
      </c>
      <c r="AN246">
        <f t="shared" si="114"/>
        <v>0.80280167294642868</v>
      </c>
      <c r="AO246">
        <f t="shared" si="115"/>
        <v>0.22320069062500006</v>
      </c>
      <c r="AP246">
        <v>10</v>
      </c>
      <c r="AQ246">
        <v>1</v>
      </c>
      <c r="AR246" t="s">
        <v>237</v>
      </c>
      <c r="AS246">
        <v>1560449032.1607101</v>
      </c>
      <c r="AT246">
        <v>695.51332142857098</v>
      </c>
      <c r="AU246">
        <v>753.61410714285705</v>
      </c>
      <c r="AV246">
        <v>21.161028571428599</v>
      </c>
      <c r="AW246">
        <v>18.960239285714302</v>
      </c>
      <c r="AX246">
        <v>600.037321428572</v>
      </c>
      <c r="AY246">
        <v>99.379746428571394</v>
      </c>
      <c r="AZ246">
        <v>9.9896385714285704E-2</v>
      </c>
      <c r="BA246">
        <v>23.735907142857101</v>
      </c>
      <c r="BB246">
        <v>24.404364285714301</v>
      </c>
      <c r="BC246">
        <v>24.209689285714301</v>
      </c>
      <c r="BD246">
        <v>0</v>
      </c>
      <c r="BE246">
        <v>0</v>
      </c>
      <c r="BF246">
        <v>13001.6785714286</v>
      </c>
      <c r="BG246">
        <v>1038.8164285714299</v>
      </c>
      <c r="BH246">
        <v>14.904999999999999</v>
      </c>
      <c r="BI246">
        <v>1199.99821428571</v>
      </c>
      <c r="BJ246">
        <v>0.33000664285714298</v>
      </c>
      <c r="BK246">
        <v>0.33001142857142901</v>
      </c>
      <c r="BL246">
        <v>0.33001221428571398</v>
      </c>
      <c r="BM246">
        <v>9.9699553571428595E-3</v>
      </c>
      <c r="BN246">
        <v>26.5000107142857</v>
      </c>
      <c r="BO246">
        <v>17743.0285714286</v>
      </c>
      <c r="BP246">
        <v>1560439127</v>
      </c>
      <c r="BQ246" t="s">
        <v>238</v>
      </c>
      <c r="BR246">
        <v>2</v>
      </c>
      <c r="BS246">
        <v>-0.51400000000000001</v>
      </c>
      <c r="BT246">
        <v>2.4E-2</v>
      </c>
      <c r="BU246">
        <v>400</v>
      </c>
      <c r="BV246">
        <v>19</v>
      </c>
      <c r="BW246">
        <v>0.04</v>
      </c>
      <c r="BX246">
        <v>0.04</v>
      </c>
      <c r="BY246">
        <v>33.864737884735703</v>
      </c>
      <c r="BZ246">
        <v>1.87850197943582</v>
      </c>
      <c r="CA246">
        <v>0.19454453878198499</v>
      </c>
      <c r="CB246">
        <v>0</v>
      </c>
      <c r="CC246">
        <v>-58.0219951219512</v>
      </c>
      <c r="CD246">
        <v>-3.4155261324052</v>
      </c>
      <c r="CE246">
        <v>0.35171312447422798</v>
      </c>
      <c r="CF246">
        <v>0</v>
      </c>
      <c r="CG246">
        <v>2.1994656097560998</v>
      </c>
      <c r="CH246">
        <v>6.7949895470388794E-2</v>
      </c>
      <c r="CI246">
        <v>7.9591460041893106E-3</v>
      </c>
      <c r="CJ246">
        <v>1</v>
      </c>
      <c r="CK246">
        <v>1</v>
      </c>
      <c r="CL246">
        <v>3</v>
      </c>
      <c r="CM246" t="s">
        <v>254</v>
      </c>
      <c r="CN246">
        <v>1.8608100000000001</v>
      </c>
      <c r="CO246">
        <v>1.8577600000000001</v>
      </c>
      <c r="CP246">
        <v>1.8605</v>
      </c>
      <c r="CQ246">
        <v>1.8533299999999999</v>
      </c>
      <c r="CR246">
        <v>1.8518600000000001</v>
      </c>
      <c r="CS246">
        <v>1.8527199999999999</v>
      </c>
      <c r="CT246">
        <v>1.8563799999999999</v>
      </c>
      <c r="CU246">
        <v>1.8626499999999999</v>
      </c>
      <c r="CV246" t="s">
        <v>240</v>
      </c>
      <c r="CW246" t="s">
        <v>19</v>
      </c>
      <c r="CX246" t="s">
        <v>19</v>
      </c>
      <c r="CY246" t="s">
        <v>19</v>
      </c>
      <c r="CZ246" t="s">
        <v>241</v>
      </c>
      <c r="DA246" t="s">
        <v>242</v>
      </c>
      <c r="DB246" t="s">
        <v>243</v>
      </c>
      <c r="DC246" t="s">
        <v>243</v>
      </c>
      <c r="DD246" t="s">
        <v>243</v>
      </c>
      <c r="DE246" t="s">
        <v>243</v>
      </c>
      <c r="DF246">
        <v>0</v>
      </c>
      <c r="DG246">
        <v>100</v>
      </c>
      <c r="DH246">
        <v>100</v>
      </c>
      <c r="DI246">
        <v>-0.51400000000000001</v>
      </c>
      <c r="DJ246">
        <v>2.4E-2</v>
      </c>
      <c r="DK246">
        <v>3</v>
      </c>
      <c r="DL246">
        <v>636.28399999999999</v>
      </c>
      <c r="DM246">
        <v>284.69900000000001</v>
      </c>
      <c r="DN246">
        <v>23</v>
      </c>
      <c r="DO246">
        <v>25.417400000000001</v>
      </c>
      <c r="DP246">
        <v>30.000399999999999</v>
      </c>
      <c r="DQ246">
        <v>25.4954</v>
      </c>
      <c r="DR246">
        <v>25.507000000000001</v>
      </c>
      <c r="DS246">
        <v>32.592300000000002</v>
      </c>
      <c r="DT246">
        <v>24.1143</v>
      </c>
      <c r="DU246">
        <v>58.317100000000003</v>
      </c>
      <c r="DV246">
        <v>23</v>
      </c>
      <c r="DW246">
        <v>779.17</v>
      </c>
      <c r="DX246">
        <v>19</v>
      </c>
      <c r="DY246">
        <v>101.02800000000001</v>
      </c>
      <c r="DZ246">
        <v>105.006</v>
      </c>
    </row>
    <row r="247" spans="1:130" x14ac:dyDescent="0.25">
      <c r="A247">
        <v>231</v>
      </c>
      <c r="B247">
        <v>1560449043.5</v>
      </c>
      <c r="C247">
        <v>460</v>
      </c>
      <c r="D247" t="s">
        <v>703</v>
      </c>
      <c r="E247" t="s">
        <v>704</v>
      </c>
      <c r="G247">
        <v>1560449034.1607101</v>
      </c>
      <c r="H247">
        <f t="shared" si="87"/>
        <v>1.3500193942529678E-3</v>
      </c>
      <c r="I247">
        <f t="shared" si="88"/>
        <v>33.989545719737912</v>
      </c>
      <c r="J247">
        <f t="shared" si="89"/>
        <v>698.74667857142902</v>
      </c>
      <c r="K247">
        <f t="shared" si="90"/>
        <v>299.14761165000192</v>
      </c>
      <c r="L247">
        <f t="shared" si="91"/>
        <v>29.759194402591348</v>
      </c>
      <c r="M247">
        <f t="shared" si="92"/>
        <v>69.511296216200392</v>
      </c>
      <c r="N247">
        <f t="shared" si="93"/>
        <v>0.14159620878754248</v>
      </c>
      <c r="O247">
        <f t="shared" si="94"/>
        <v>3</v>
      </c>
      <c r="P247">
        <f t="shared" si="95"/>
        <v>0.13833166881105916</v>
      </c>
      <c r="Q247">
        <f t="shared" si="96"/>
        <v>8.6744782237342707E-2</v>
      </c>
      <c r="R247">
        <f t="shared" si="97"/>
        <v>215.02280314792654</v>
      </c>
      <c r="S247">
        <f t="shared" si="98"/>
        <v>24.635353827701021</v>
      </c>
      <c r="T247">
        <f t="shared" si="99"/>
        <v>24.307560714285749</v>
      </c>
      <c r="U247">
        <f t="shared" si="100"/>
        <v>3.0507560536520857</v>
      </c>
      <c r="V247">
        <f t="shared" si="101"/>
        <v>71.408661253842368</v>
      </c>
      <c r="W247">
        <f t="shared" si="102"/>
        <v>2.1050603990418071</v>
      </c>
      <c r="X247">
        <f t="shared" si="103"/>
        <v>2.9479062652620978</v>
      </c>
      <c r="Y247">
        <f t="shared" si="104"/>
        <v>0.9456956546102786</v>
      </c>
      <c r="Z247">
        <f t="shared" si="105"/>
        <v>-59.535855286555879</v>
      </c>
      <c r="AA247">
        <f t="shared" si="106"/>
        <v>-92.351256000007723</v>
      </c>
      <c r="AB247">
        <f t="shared" si="107"/>
        <v>-6.447617735848687</v>
      </c>
      <c r="AC247">
        <f t="shared" si="108"/>
        <v>56.688074125514234</v>
      </c>
      <c r="AD247">
        <v>0</v>
      </c>
      <c r="AE247">
        <v>0</v>
      </c>
      <c r="AF247">
        <v>3</v>
      </c>
      <c r="AG247">
        <v>0</v>
      </c>
      <c r="AH247">
        <v>0</v>
      </c>
      <c r="AI247">
        <f t="shared" si="109"/>
        <v>1</v>
      </c>
      <c r="AJ247">
        <f t="shared" si="110"/>
        <v>0</v>
      </c>
      <c r="AK247">
        <f t="shared" si="111"/>
        <v>67783.142724621372</v>
      </c>
      <c r="AL247">
        <f t="shared" si="112"/>
        <v>1199.99892857143</v>
      </c>
      <c r="AM247">
        <f t="shared" si="113"/>
        <v>963.36107399827495</v>
      </c>
      <c r="AN247">
        <f t="shared" si="114"/>
        <v>0.80280161178571485</v>
      </c>
      <c r="AO247">
        <f t="shared" si="115"/>
        <v>0.22320063468571449</v>
      </c>
      <c r="AP247">
        <v>10</v>
      </c>
      <c r="AQ247">
        <v>1</v>
      </c>
      <c r="AR247" t="s">
        <v>237</v>
      </c>
      <c r="AS247">
        <v>1560449034.1607101</v>
      </c>
      <c r="AT247">
        <v>698.74667857142902</v>
      </c>
      <c r="AU247">
        <v>756.96296428571395</v>
      </c>
      <c r="AV247">
        <v>21.1606464285714</v>
      </c>
      <c r="AW247">
        <v>18.958421428571398</v>
      </c>
      <c r="AX247">
        <v>600.05317857142904</v>
      </c>
      <c r="AY247">
        <v>99.379949999999994</v>
      </c>
      <c r="AZ247">
        <v>0.100016557142857</v>
      </c>
      <c r="BA247">
        <v>23.736560714285702</v>
      </c>
      <c r="BB247">
        <v>24.4052928571429</v>
      </c>
      <c r="BC247">
        <v>24.209828571428599</v>
      </c>
      <c r="BD247">
        <v>0</v>
      </c>
      <c r="BE247">
        <v>0</v>
      </c>
      <c r="BF247">
        <v>13002.2357142857</v>
      </c>
      <c r="BG247">
        <v>1038.8228571428599</v>
      </c>
      <c r="BH247">
        <v>14.873160714285699</v>
      </c>
      <c r="BI247">
        <v>1199.99892857143</v>
      </c>
      <c r="BJ247">
        <v>0.33000710714285703</v>
      </c>
      <c r="BK247">
        <v>0.33001117857142898</v>
      </c>
      <c r="BL247">
        <v>0.33001192857142903</v>
      </c>
      <c r="BM247">
        <v>9.9699185714285706E-3</v>
      </c>
      <c r="BN247">
        <v>26.564</v>
      </c>
      <c r="BO247">
        <v>17743.046428571401</v>
      </c>
      <c r="BP247">
        <v>1560439127</v>
      </c>
      <c r="BQ247" t="s">
        <v>238</v>
      </c>
      <c r="BR247">
        <v>2</v>
      </c>
      <c r="BS247">
        <v>-0.51400000000000001</v>
      </c>
      <c r="BT247">
        <v>2.4E-2</v>
      </c>
      <c r="BU247">
        <v>400</v>
      </c>
      <c r="BV247">
        <v>19</v>
      </c>
      <c r="BW247">
        <v>0.04</v>
      </c>
      <c r="BX247">
        <v>0.04</v>
      </c>
      <c r="BY247">
        <v>33.936020746967202</v>
      </c>
      <c r="BZ247">
        <v>1.8375234844669299</v>
      </c>
      <c r="CA247">
        <v>0.18970200415987401</v>
      </c>
      <c r="CB247">
        <v>0</v>
      </c>
      <c r="CC247">
        <v>-58.153036585365903</v>
      </c>
      <c r="CD247">
        <v>-3.2900278745647298</v>
      </c>
      <c r="CE247">
        <v>0.33759924340749897</v>
      </c>
      <c r="CF247">
        <v>0</v>
      </c>
      <c r="CG247">
        <v>2.20092512195122</v>
      </c>
      <c r="CH247">
        <v>5.0280836236937798E-2</v>
      </c>
      <c r="CI247">
        <v>6.9499696865284802E-3</v>
      </c>
      <c r="CJ247">
        <v>1</v>
      </c>
      <c r="CK247">
        <v>1</v>
      </c>
      <c r="CL247">
        <v>3</v>
      </c>
      <c r="CM247" t="s">
        <v>254</v>
      </c>
      <c r="CN247">
        <v>1.8608</v>
      </c>
      <c r="CO247">
        <v>1.85775</v>
      </c>
      <c r="CP247">
        <v>1.8605</v>
      </c>
      <c r="CQ247">
        <v>1.8533299999999999</v>
      </c>
      <c r="CR247">
        <v>1.85185</v>
      </c>
      <c r="CS247">
        <v>1.8527199999999999</v>
      </c>
      <c r="CT247">
        <v>1.8564000000000001</v>
      </c>
      <c r="CU247">
        <v>1.8626400000000001</v>
      </c>
      <c r="CV247" t="s">
        <v>240</v>
      </c>
      <c r="CW247" t="s">
        <v>19</v>
      </c>
      <c r="CX247" t="s">
        <v>19</v>
      </c>
      <c r="CY247" t="s">
        <v>19</v>
      </c>
      <c r="CZ247" t="s">
        <v>241</v>
      </c>
      <c r="DA247" t="s">
        <v>242</v>
      </c>
      <c r="DB247" t="s">
        <v>243</v>
      </c>
      <c r="DC247" t="s">
        <v>243</v>
      </c>
      <c r="DD247" t="s">
        <v>243</v>
      </c>
      <c r="DE247" t="s">
        <v>243</v>
      </c>
      <c r="DF247">
        <v>0</v>
      </c>
      <c r="DG247">
        <v>100</v>
      </c>
      <c r="DH247">
        <v>100</v>
      </c>
      <c r="DI247">
        <v>-0.51400000000000001</v>
      </c>
      <c r="DJ247">
        <v>2.4E-2</v>
      </c>
      <c r="DK247">
        <v>3</v>
      </c>
      <c r="DL247">
        <v>636.649</v>
      </c>
      <c r="DM247">
        <v>284.678</v>
      </c>
      <c r="DN247">
        <v>22.9999</v>
      </c>
      <c r="DO247">
        <v>25.418399999999998</v>
      </c>
      <c r="DP247">
        <v>30.000299999999999</v>
      </c>
      <c r="DQ247">
        <v>25.4955</v>
      </c>
      <c r="DR247">
        <v>25.507300000000001</v>
      </c>
      <c r="DS247">
        <v>32.7303</v>
      </c>
      <c r="DT247">
        <v>24.1143</v>
      </c>
      <c r="DU247">
        <v>58.317100000000003</v>
      </c>
      <c r="DV247">
        <v>23</v>
      </c>
      <c r="DW247">
        <v>784.17</v>
      </c>
      <c r="DX247">
        <v>19</v>
      </c>
      <c r="DY247">
        <v>101.027</v>
      </c>
      <c r="DZ247">
        <v>105.005</v>
      </c>
    </row>
    <row r="248" spans="1:130" x14ac:dyDescent="0.25">
      <c r="A248">
        <v>232</v>
      </c>
      <c r="B248">
        <v>1560449045.5</v>
      </c>
      <c r="C248">
        <v>462</v>
      </c>
      <c r="D248" t="s">
        <v>705</v>
      </c>
      <c r="E248" t="s">
        <v>706</v>
      </c>
      <c r="G248">
        <v>1560449036.1607101</v>
      </c>
      <c r="H248">
        <f t="shared" si="87"/>
        <v>1.3509364287366801E-3</v>
      </c>
      <c r="I248">
        <f t="shared" si="88"/>
        <v>34.046575443747052</v>
      </c>
      <c r="J248">
        <f t="shared" si="89"/>
        <v>701.98371428571397</v>
      </c>
      <c r="K248">
        <f t="shared" si="90"/>
        <v>301.96352707011772</v>
      </c>
      <c r="L248">
        <f t="shared" si="91"/>
        <v>30.039371949477616</v>
      </c>
      <c r="M248">
        <f t="shared" si="92"/>
        <v>69.833433529234881</v>
      </c>
      <c r="N248">
        <f t="shared" si="93"/>
        <v>0.1417004782135802</v>
      </c>
      <c r="O248">
        <f t="shared" si="94"/>
        <v>3</v>
      </c>
      <c r="P248">
        <f t="shared" si="95"/>
        <v>0.13843118405031329</v>
      </c>
      <c r="Q248">
        <f t="shared" si="96"/>
        <v>8.680739373653247E-2</v>
      </c>
      <c r="R248">
        <f t="shared" si="97"/>
        <v>215.02284216957239</v>
      </c>
      <c r="S248">
        <f t="shared" si="98"/>
        <v>24.635352288180552</v>
      </c>
      <c r="T248">
        <f t="shared" si="99"/>
        <v>24.307107142857149</v>
      </c>
      <c r="U248">
        <f t="shared" si="100"/>
        <v>3.0506731263307159</v>
      </c>
      <c r="V248">
        <f t="shared" si="101"/>
        <v>71.406059813217254</v>
      </c>
      <c r="W248">
        <f t="shared" si="102"/>
        <v>2.105013123241386</v>
      </c>
      <c r="X248">
        <f t="shared" si="103"/>
        <v>2.9479474553667337</v>
      </c>
      <c r="Y248">
        <f t="shared" si="104"/>
        <v>0.94566000308932985</v>
      </c>
      <c r="Z248">
        <f t="shared" si="105"/>
        <v>-59.576296507287594</v>
      </c>
      <c r="AA248">
        <f t="shared" si="106"/>
        <v>-92.240351314279991</v>
      </c>
      <c r="AB248">
        <f t="shared" si="107"/>
        <v>-6.4398675717333642</v>
      </c>
      <c r="AC248">
        <f t="shared" si="108"/>
        <v>56.766326776271427</v>
      </c>
      <c r="AD248">
        <v>0</v>
      </c>
      <c r="AE248">
        <v>0</v>
      </c>
      <c r="AF248">
        <v>3</v>
      </c>
      <c r="AG248">
        <v>0</v>
      </c>
      <c r="AH248">
        <v>0</v>
      </c>
      <c r="AI248">
        <f t="shared" si="109"/>
        <v>1</v>
      </c>
      <c r="AJ248">
        <f t="shared" si="110"/>
        <v>0</v>
      </c>
      <c r="AK248">
        <f t="shared" si="111"/>
        <v>67768.749535072624</v>
      </c>
      <c r="AL248">
        <f t="shared" si="112"/>
        <v>1199.99928571429</v>
      </c>
      <c r="AM248">
        <f t="shared" si="113"/>
        <v>963.36146164164938</v>
      </c>
      <c r="AN248">
        <f t="shared" si="114"/>
        <v>0.80280169589285733</v>
      </c>
      <c r="AO248">
        <f t="shared" si="115"/>
        <v>0.22320058537857149</v>
      </c>
      <c r="AP248">
        <v>10</v>
      </c>
      <c r="AQ248">
        <v>1</v>
      </c>
      <c r="AR248" t="s">
        <v>237</v>
      </c>
      <c r="AS248">
        <v>1560449036.1607101</v>
      </c>
      <c r="AT248">
        <v>701.98371428571397</v>
      </c>
      <c r="AU248">
        <v>760.30167857142897</v>
      </c>
      <c r="AV248">
        <v>21.160135714285701</v>
      </c>
      <c r="AW248">
        <v>18.956478571428601</v>
      </c>
      <c r="AX248">
        <v>600.07085714285699</v>
      </c>
      <c r="AY248">
        <v>99.380010714285703</v>
      </c>
      <c r="AZ248">
        <v>0.10012266785714299</v>
      </c>
      <c r="BA248">
        <v>23.736792857142898</v>
      </c>
      <c r="BB248">
        <v>24.405242857142898</v>
      </c>
      <c r="BC248">
        <v>24.208971428571399</v>
      </c>
      <c r="BD248">
        <v>0</v>
      </c>
      <c r="BE248">
        <v>0</v>
      </c>
      <c r="BF248">
        <v>12999.160714285699</v>
      </c>
      <c r="BG248">
        <v>1038.8339285714301</v>
      </c>
      <c r="BH248">
        <v>14.8375464285714</v>
      </c>
      <c r="BI248">
        <v>1199.99928571429</v>
      </c>
      <c r="BJ248">
        <v>0.330008035714286</v>
      </c>
      <c r="BK248">
        <v>0.33001075000000002</v>
      </c>
      <c r="BL248">
        <v>0.33001150000000001</v>
      </c>
      <c r="BM248">
        <v>9.9698878571428604E-3</v>
      </c>
      <c r="BN248">
        <v>26.59525</v>
      </c>
      <c r="BO248">
        <v>17743.064285714299</v>
      </c>
      <c r="BP248">
        <v>1560439127</v>
      </c>
      <c r="BQ248" t="s">
        <v>238</v>
      </c>
      <c r="BR248">
        <v>2</v>
      </c>
      <c r="BS248">
        <v>-0.51400000000000001</v>
      </c>
      <c r="BT248">
        <v>2.4E-2</v>
      </c>
      <c r="BU248">
        <v>400</v>
      </c>
      <c r="BV248">
        <v>19</v>
      </c>
      <c r="BW248">
        <v>0.04</v>
      </c>
      <c r="BX248">
        <v>0.04</v>
      </c>
      <c r="BY248">
        <v>34.000433236763499</v>
      </c>
      <c r="BZ248">
        <v>1.83685631381058</v>
      </c>
      <c r="CA248">
        <v>0.189489958483752</v>
      </c>
      <c r="CB248">
        <v>0</v>
      </c>
      <c r="CC248">
        <v>-58.2582390243902</v>
      </c>
      <c r="CD248">
        <v>-3.2504195121944299</v>
      </c>
      <c r="CE248">
        <v>0.33473430517719999</v>
      </c>
      <c r="CF248">
        <v>0</v>
      </c>
      <c r="CG248">
        <v>2.20226073170732</v>
      </c>
      <c r="CH248">
        <v>3.13572125435558E-2</v>
      </c>
      <c r="CI248">
        <v>5.7952286472891402E-3</v>
      </c>
      <c r="CJ248">
        <v>1</v>
      </c>
      <c r="CK248">
        <v>1</v>
      </c>
      <c r="CL248">
        <v>3</v>
      </c>
      <c r="CM248" t="s">
        <v>254</v>
      </c>
      <c r="CN248">
        <v>1.8608</v>
      </c>
      <c r="CO248">
        <v>1.85775</v>
      </c>
      <c r="CP248">
        <v>1.8605</v>
      </c>
      <c r="CQ248">
        <v>1.8533299999999999</v>
      </c>
      <c r="CR248">
        <v>1.8518600000000001</v>
      </c>
      <c r="CS248">
        <v>1.8527199999999999</v>
      </c>
      <c r="CT248">
        <v>1.85639</v>
      </c>
      <c r="CU248">
        <v>1.8626499999999999</v>
      </c>
      <c r="CV248" t="s">
        <v>240</v>
      </c>
      <c r="CW248" t="s">
        <v>19</v>
      </c>
      <c r="CX248" t="s">
        <v>19</v>
      </c>
      <c r="CY248" t="s">
        <v>19</v>
      </c>
      <c r="CZ248" t="s">
        <v>241</v>
      </c>
      <c r="DA248" t="s">
        <v>242</v>
      </c>
      <c r="DB248" t="s">
        <v>243</v>
      </c>
      <c r="DC248" t="s">
        <v>243</v>
      </c>
      <c r="DD248" t="s">
        <v>243</v>
      </c>
      <c r="DE248" t="s">
        <v>243</v>
      </c>
      <c r="DF248">
        <v>0</v>
      </c>
      <c r="DG248">
        <v>100</v>
      </c>
      <c r="DH248">
        <v>100</v>
      </c>
      <c r="DI248">
        <v>-0.51400000000000001</v>
      </c>
      <c r="DJ248">
        <v>2.4E-2</v>
      </c>
      <c r="DK248">
        <v>3</v>
      </c>
      <c r="DL248">
        <v>636.93200000000002</v>
      </c>
      <c r="DM248">
        <v>284.61599999999999</v>
      </c>
      <c r="DN248">
        <v>22.9998</v>
      </c>
      <c r="DO248">
        <v>25.4194</v>
      </c>
      <c r="DP248">
        <v>30.0002</v>
      </c>
      <c r="DQ248">
        <v>25.4955</v>
      </c>
      <c r="DR248">
        <v>25.508299999999998</v>
      </c>
      <c r="DS248">
        <v>32.811100000000003</v>
      </c>
      <c r="DT248">
        <v>24.1143</v>
      </c>
      <c r="DU248">
        <v>58.317100000000003</v>
      </c>
      <c r="DV248">
        <v>23</v>
      </c>
      <c r="DW248">
        <v>784.17</v>
      </c>
      <c r="DX248">
        <v>19</v>
      </c>
      <c r="DY248">
        <v>101.027</v>
      </c>
      <c r="DZ248">
        <v>105.004</v>
      </c>
    </row>
    <row r="249" spans="1:130" x14ac:dyDescent="0.25">
      <c r="A249">
        <v>233</v>
      </c>
      <c r="B249">
        <v>1560449047.5</v>
      </c>
      <c r="C249">
        <v>464</v>
      </c>
      <c r="D249" t="s">
        <v>707</v>
      </c>
      <c r="E249" t="s">
        <v>708</v>
      </c>
      <c r="G249">
        <v>1560449038.1607101</v>
      </c>
      <c r="H249">
        <f t="shared" si="87"/>
        <v>1.3515582072136506E-3</v>
      </c>
      <c r="I249">
        <f t="shared" si="88"/>
        <v>34.104590445006941</v>
      </c>
      <c r="J249">
        <f t="shared" si="89"/>
        <v>705.22424999999998</v>
      </c>
      <c r="K249">
        <f t="shared" si="90"/>
        <v>304.71941525786463</v>
      </c>
      <c r="L249">
        <f t="shared" si="91"/>
        <v>30.313488386453685</v>
      </c>
      <c r="M249">
        <f t="shared" si="92"/>
        <v>70.155710603900431</v>
      </c>
      <c r="N249">
        <f t="shared" si="93"/>
        <v>0.14178492478299973</v>
      </c>
      <c r="O249">
        <f t="shared" si="94"/>
        <v>3</v>
      </c>
      <c r="P249">
        <f t="shared" si="95"/>
        <v>0.13851177778389162</v>
      </c>
      <c r="Q249">
        <f t="shared" si="96"/>
        <v>8.685810070733832E-2</v>
      </c>
      <c r="R249">
        <f t="shared" si="97"/>
        <v>215.02296229059385</v>
      </c>
      <c r="S249">
        <f t="shared" si="98"/>
        <v>24.635262295650449</v>
      </c>
      <c r="T249">
        <f t="shared" si="99"/>
        <v>24.3061982142857</v>
      </c>
      <c r="U249">
        <f t="shared" si="100"/>
        <v>3.0505069511336629</v>
      </c>
      <c r="V249">
        <f t="shared" si="101"/>
        <v>71.404047675034093</v>
      </c>
      <c r="W249">
        <f t="shared" si="102"/>
        <v>2.1049624037119155</v>
      </c>
      <c r="X249">
        <f t="shared" si="103"/>
        <v>2.9479594956462112</v>
      </c>
      <c r="Y249">
        <f t="shared" si="104"/>
        <v>0.94554454742174743</v>
      </c>
      <c r="Z249">
        <f t="shared" si="105"/>
        <v>-59.603716938121991</v>
      </c>
      <c r="AA249">
        <f t="shared" si="106"/>
        <v>-92.082369899999946</v>
      </c>
      <c r="AB249">
        <f t="shared" si="107"/>
        <v>-6.4288105884215758</v>
      </c>
      <c r="AC249">
        <f t="shared" si="108"/>
        <v>56.908064864050345</v>
      </c>
      <c r="AD249">
        <v>0</v>
      </c>
      <c r="AE249">
        <v>0</v>
      </c>
      <c r="AF249">
        <v>3</v>
      </c>
      <c r="AG249">
        <v>0</v>
      </c>
      <c r="AH249">
        <v>0</v>
      </c>
      <c r="AI249">
        <f t="shared" si="109"/>
        <v>1</v>
      </c>
      <c r="AJ249">
        <f t="shared" si="110"/>
        <v>0</v>
      </c>
      <c r="AK249">
        <f t="shared" si="111"/>
        <v>67781.763034917793</v>
      </c>
      <c r="AL249">
        <f t="shared" si="112"/>
        <v>1200</v>
      </c>
      <c r="AM249">
        <f t="shared" si="113"/>
        <v>963.36215903571406</v>
      </c>
      <c r="AN249">
        <f t="shared" si="114"/>
        <v>0.80280179919642836</v>
      </c>
      <c r="AO249">
        <f t="shared" si="115"/>
        <v>0.22320054848928569</v>
      </c>
      <c r="AP249">
        <v>10</v>
      </c>
      <c r="AQ249">
        <v>1</v>
      </c>
      <c r="AR249" t="s">
        <v>237</v>
      </c>
      <c r="AS249">
        <v>1560449038.1607101</v>
      </c>
      <c r="AT249">
        <v>705.22424999999998</v>
      </c>
      <c r="AU249">
        <v>763.64689285714303</v>
      </c>
      <c r="AV249">
        <v>21.159653571428599</v>
      </c>
      <c r="AW249">
        <v>18.954982142857101</v>
      </c>
      <c r="AX249">
        <v>600.07114285714295</v>
      </c>
      <c r="AY249">
        <v>99.379864285714305</v>
      </c>
      <c r="AZ249">
        <v>0.100138853571429</v>
      </c>
      <c r="BA249">
        <v>23.736860714285701</v>
      </c>
      <c r="BB249">
        <v>24.404035714285701</v>
      </c>
      <c r="BC249">
        <v>24.2083607142857</v>
      </c>
      <c r="BD249">
        <v>0</v>
      </c>
      <c r="BE249">
        <v>0</v>
      </c>
      <c r="BF249">
        <v>13001.967857142899</v>
      </c>
      <c r="BG249">
        <v>1038.84321428571</v>
      </c>
      <c r="BH249">
        <v>14.7999571428571</v>
      </c>
      <c r="BI249">
        <v>1200</v>
      </c>
      <c r="BJ249">
        <v>0.33000885714285699</v>
      </c>
      <c r="BK249">
        <v>0.33001028571428598</v>
      </c>
      <c r="BL249">
        <v>0.33001121428571401</v>
      </c>
      <c r="BM249">
        <v>9.9698703571428592E-3</v>
      </c>
      <c r="BN249">
        <v>26.601203571428599</v>
      </c>
      <c r="BO249">
        <v>17743.071428571398</v>
      </c>
      <c r="BP249">
        <v>1560439127</v>
      </c>
      <c r="BQ249" t="s">
        <v>238</v>
      </c>
      <c r="BR249">
        <v>2</v>
      </c>
      <c r="BS249">
        <v>-0.51400000000000001</v>
      </c>
      <c r="BT249">
        <v>2.4E-2</v>
      </c>
      <c r="BU249">
        <v>400</v>
      </c>
      <c r="BV249">
        <v>19</v>
      </c>
      <c r="BW249">
        <v>0.04</v>
      </c>
      <c r="BX249">
        <v>0.04</v>
      </c>
      <c r="BY249">
        <v>34.048797812811799</v>
      </c>
      <c r="BZ249">
        <v>1.7209283864981699</v>
      </c>
      <c r="CA249">
        <v>0.180684209067693</v>
      </c>
      <c r="CB249">
        <v>0</v>
      </c>
      <c r="CC249">
        <v>-58.348997560975597</v>
      </c>
      <c r="CD249">
        <v>-3.0643902439023698</v>
      </c>
      <c r="CE249">
        <v>0.31985964337106598</v>
      </c>
      <c r="CF249">
        <v>0</v>
      </c>
      <c r="CG249">
        <v>2.2035934146341498</v>
      </c>
      <c r="CH249">
        <v>9.8109407665527108E-3</v>
      </c>
      <c r="CI249">
        <v>4.1031942403961198E-3</v>
      </c>
      <c r="CJ249">
        <v>1</v>
      </c>
      <c r="CK249">
        <v>1</v>
      </c>
      <c r="CL249">
        <v>3</v>
      </c>
      <c r="CM249" t="s">
        <v>254</v>
      </c>
      <c r="CN249">
        <v>1.8608100000000001</v>
      </c>
      <c r="CO249">
        <v>1.8577600000000001</v>
      </c>
      <c r="CP249">
        <v>1.8605</v>
      </c>
      <c r="CQ249">
        <v>1.8533299999999999</v>
      </c>
      <c r="CR249">
        <v>1.85185</v>
      </c>
      <c r="CS249">
        <v>1.8527199999999999</v>
      </c>
      <c r="CT249">
        <v>1.85639</v>
      </c>
      <c r="CU249">
        <v>1.86266</v>
      </c>
      <c r="CV249" t="s">
        <v>240</v>
      </c>
      <c r="CW249" t="s">
        <v>19</v>
      </c>
      <c r="CX249" t="s">
        <v>19</v>
      </c>
      <c r="CY249" t="s">
        <v>19</v>
      </c>
      <c r="CZ249" t="s">
        <v>241</v>
      </c>
      <c r="DA249" t="s">
        <v>242</v>
      </c>
      <c r="DB249" t="s">
        <v>243</v>
      </c>
      <c r="DC249" t="s">
        <v>243</v>
      </c>
      <c r="DD249" t="s">
        <v>243</v>
      </c>
      <c r="DE249" t="s">
        <v>243</v>
      </c>
      <c r="DF249">
        <v>0</v>
      </c>
      <c r="DG249">
        <v>100</v>
      </c>
      <c r="DH249">
        <v>100</v>
      </c>
      <c r="DI249">
        <v>-0.51400000000000001</v>
      </c>
      <c r="DJ249">
        <v>2.4E-2</v>
      </c>
      <c r="DK249">
        <v>3</v>
      </c>
      <c r="DL249">
        <v>636.55999999999995</v>
      </c>
      <c r="DM249">
        <v>284.654</v>
      </c>
      <c r="DN249">
        <v>22.9998</v>
      </c>
      <c r="DO249">
        <v>25.419599999999999</v>
      </c>
      <c r="DP249">
        <v>30.000299999999999</v>
      </c>
      <c r="DQ249">
        <v>25.496400000000001</v>
      </c>
      <c r="DR249">
        <v>25.5091</v>
      </c>
      <c r="DS249">
        <v>32.929600000000001</v>
      </c>
      <c r="DT249">
        <v>24.1143</v>
      </c>
      <c r="DU249">
        <v>58.317100000000003</v>
      </c>
      <c r="DV249">
        <v>23</v>
      </c>
      <c r="DW249">
        <v>789.17</v>
      </c>
      <c r="DX249">
        <v>19</v>
      </c>
      <c r="DY249">
        <v>101.027</v>
      </c>
      <c r="DZ249">
        <v>105.004</v>
      </c>
    </row>
    <row r="250" spans="1:130" x14ac:dyDescent="0.25">
      <c r="A250">
        <v>234</v>
      </c>
      <c r="B250">
        <v>1560449049.5</v>
      </c>
      <c r="C250">
        <v>466</v>
      </c>
      <c r="D250" t="s">
        <v>709</v>
      </c>
      <c r="E250" t="s">
        <v>710</v>
      </c>
      <c r="G250">
        <v>1560449040.1607101</v>
      </c>
      <c r="H250">
        <f t="shared" si="87"/>
        <v>1.3516373103436951E-3</v>
      </c>
      <c r="I250">
        <f t="shared" si="88"/>
        <v>34.157611154207061</v>
      </c>
      <c r="J250">
        <f t="shared" si="89"/>
        <v>708.46764285714301</v>
      </c>
      <c r="K250">
        <f t="shared" si="90"/>
        <v>307.3647151335843</v>
      </c>
      <c r="L250">
        <f t="shared" si="91"/>
        <v>30.57654551801901</v>
      </c>
      <c r="M250">
        <f t="shared" si="92"/>
        <v>70.478139042245942</v>
      </c>
      <c r="N250">
        <f t="shared" si="93"/>
        <v>0.14180606349075309</v>
      </c>
      <c r="O250">
        <f t="shared" si="94"/>
        <v>3</v>
      </c>
      <c r="P250">
        <f t="shared" si="95"/>
        <v>0.1385319517010177</v>
      </c>
      <c r="Q250">
        <f t="shared" si="96"/>
        <v>8.6870793514324765E-2</v>
      </c>
      <c r="R250">
        <f t="shared" si="97"/>
        <v>215.02288683921859</v>
      </c>
      <c r="S250">
        <f t="shared" si="98"/>
        <v>24.635241694515379</v>
      </c>
      <c r="T250">
        <f t="shared" si="99"/>
        <v>24.305419642857149</v>
      </c>
      <c r="U250">
        <f t="shared" si="100"/>
        <v>3.0503646148209569</v>
      </c>
      <c r="V250">
        <f t="shared" si="101"/>
        <v>71.402084964849266</v>
      </c>
      <c r="W250">
        <f t="shared" si="102"/>
        <v>2.1049045438106497</v>
      </c>
      <c r="X250">
        <f t="shared" si="103"/>
        <v>2.9479594956462112</v>
      </c>
      <c r="Y250">
        <f t="shared" si="104"/>
        <v>0.94546007101030716</v>
      </c>
      <c r="Z250">
        <f t="shared" si="105"/>
        <v>-59.607205386156956</v>
      </c>
      <c r="AA250">
        <f t="shared" si="106"/>
        <v>-91.956446871431808</v>
      </c>
      <c r="AB250">
        <f t="shared" si="107"/>
        <v>-6.4199939039688987</v>
      </c>
      <c r="AC250">
        <f t="shared" si="108"/>
        <v>57.039240677660928</v>
      </c>
      <c r="AD250">
        <v>0</v>
      </c>
      <c r="AE250">
        <v>0</v>
      </c>
      <c r="AF250">
        <v>3</v>
      </c>
      <c r="AG250">
        <v>0</v>
      </c>
      <c r="AH250">
        <v>0</v>
      </c>
      <c r="AI250">
        <f t="shared" si="109"/>
        <v>1</v>
      </c>
      <c r="AJ250">
        <f t="shared" si="110"/>
        <v>0</v>
      </c>
      <c r="AK250">
        <f t="shared" si="111"/>
        <v>67787.504463437232</v>
      </c>
      <c r="AL250">
        <f t="shared" si="112"/>
        <v>1200</v>
      </c>
      <c r="AM250">
        <f t="shared" si="113"/>
        <v>963.3621196071424</v>
      </c>
      <c r="AN250">
        <f t="shared" si="114"/>
        <v>0.80280176633928535</v>
      </c>
      <c r="AO250">
        <f t="shared" si="115"/>
        <v>0.22320047930357131</v>
      </c>
      <c r="AP250">
        <v>10</v>
      </c>
      <c r="AQ250">
        <v>1</v>
      </c>
      <c r="AR250" t="s">
        <v>237</v>
      </c>
      <c r="AS250">
        <v>1560449040.1607101</v>
      </c>
      <c r="AT250">
        <v>708.46764285714301</v>
      </c>
      <c r="AU250">
        <v>766.98571428571404</v>
      </c>
      <c r="AV250">
        <v>21.1591392857143</v>
      </c>
      <c r="AW250">
        <v>18.954350000000002</v>
      </c>
      <c r="AX250">
        <v>600.07449999999994</v>
      </c>
      <c r="AY250">
        <v>99.379564285714295</v>
      </c>
      <c r="AZ250">
        <v>0.100122264285714</v>
      </c>
      <c r="BA250">
        <v>23.736860714285701</v>
      </c>
      <c r="BB250">
        <v>24.402696428571399</v>
      </c>
      <c r="BC250">
        <v>24.208142857142899</v>
      </c>
      <c r="BD250">
        <v>0</v>
      </c>
      <c r="BE250">
        <v>0</v>
      </c>
      <c r="BF250">
        <v>13003.2392857143</v>
      </c>
      <c r="BG250">
        <v>1038.84321428571</v>
      </c>
      <c r="BH250">
        <v>14.7590428571429</v>
      </c>
      <c r="BI250">
        <v>1200</v>
      </c>
      <c r="BJ250">
        <v>0.33000964285714302</v>
      </c>
      <c r="BK250">
        <v>0.330010107142857</v>
      </c>
      <c r="BL250">
        <v>0.33001057142857099</v>
      </c>
      <c r="BM250">
        <v>9.9698589285714297E-3</v>
      </c>
      <c r="BN250">
        <v>26.587814285714298</v>
      </c>
      <c r="BO250">
        <v>17743.078571428599</v>
      </c>
      <c r="BP250">
        <v>1560439127</v>
      </c>
      <c r="BQ250" t="s">
        <v>238</v>
      </c>
      <c r="BR250">
        <v>2</v>
      </c>
      <c r="BS250">
        <v>-0.51400000000000001</v>
      </c>
      <c r="BT250">
        <v>2.4E-2</v>
      </c>
      <c r="BU250">
        <v>400</v>
      </c>
      <c r="BV250">
        <v>19</v>
      </c>
      <c r="BW250">
        <v>0.04</v>
      </c>
      <c r="BX250">
        <v>0.04</v>
      </c>
      <c r="BY250">
        <v>34.114527475651002</v>
      </c>
      <c r="BZ250">
        <v>1.6107548947139601</v>
      </c>
      <c r="CA250">
        <v>0.16846438564522301</v>
      </c>
      <c r="CB250">
        <v>0</v>
      </c>
      <c r="CC250">
        <v>-58.467768292682898</v>
      </c>
      <c r="CD250">
        <v>-2.8595289198606499</v>
      </c>
      <c r="CE250">
        <v>0.29665322979995301</v>
      </c>
      <c r="CF250">
        <v>0</v>
      </c>
      <c r="CG250">
        <v>2.2044943902438998</v>
      </c>
      <c r="CH250">
        <v>-9.9169337979101296E-3</v>
      </c>
      <c r="CI250">
        <v>2.49633296792196E-3</v>
      </c>
      <c r="CJ250">
        <v>1</v>
      </c>
      <c r="CK250">
        <v>1</v>
      </c>
      <c r="CL250">
        <v>3</v>
      </c>
      <c r="CM250" t="s">
        <v>254</v>
      </c>
      <c r="CN250">
        <v>1.8608100000000001</v>
      </c>
      <c r="CO250">
        <v>1.8577600000000001</v>
      </c>
      <c r="CP250">
        <v>1.8605</v>
      </c>
      <c r="CQ250">
        <v>1.8533299999999999</v>
      </c>
      <c r="CR250">
        <v>1.85185</v>
      </c>
      <c r="CS250">
        <v>1.8527199999999999</v>
      </c>
      <c r="CT250">
        <v>1.8564000000000001</v>
      </c>
      <c r="CU250">
        <v>1.8626499999999999</v>
      </c>
      <c r="CV250" t="s">
        <v>240</v>
      </c>
      <c r="CW250" t="s">
        <v>19</v>
      </c>
      <c r="CX250" t="s">
        <v>19</v>
      </c>
      <c r="CY250" t="s">
        <v>19</v>
      </c>
      <c r="CZ250" t="s">
        <v>241</v>
      </c>
      <c r="DA250" t="s">
        <v>242</v>
      </c>
      <c r="DB250" t="s">
        <v>243</v>
      </c>
      <c r="DC250" t="s">
        <v>243</v>
      </c>
      <c r="DD250" t="s">
        <v>243</v>
      </c>
      <c r="DE250" t="s">
        <v>243</v>
      </c>
      <c r="DF250">
        <v>0</v>
      </c>
      <c r="DG250">
        <v>100</v>
      </c>
      <c r="DH250">
        <v>100</v>
      </c>
      <c r="DI250">
        <v>-0.51400000000000001</v>
      </c>
      <c r="DJ250">
        <v>2.4E-2</v>
      </c>
      <c r="DK250">
        <v>3</v>
      </c>
      <c r="DL250">
        <v>636.35199999999998</v>
      </c>
      <c r="DM250">
        <v>284.75400000000002</v>
      </c>
      <c r="DN250">
        <v>22.999700000000001</v>
      </c>
      <c r="DO250">
        <v>25.419599999999999</v>
      </c>
      <c r="DP250">
        <v>30.0002</v>
      </c>
      <c r="DQ250">
        <v>25.497499999999999</v>
      </c>
      <c r="DR250">
        <v>25.5091</v>
      </c>
      <c r="DS250">
        <v>33.066099999999999</v>
      </c>
      <c r="DT250">
        <v>24.1143</v>
      </c>
      <c r="DU250">
        <v>58.317100000000003</v>
      </c>
      <c r="DV250">
        <v>23</v>
      </c>
      <c r="DW250">
        <v>794.17</v>
      </c>
      <c r="DX250">
        <v>19</v>
      </c>
      <c r="DY250">
        <v>101.026</v>
      </c>
      <c r="DZ250">
        <v>105.004</v>
      </c>
    </row>
    <row r="251" spans="1:130" x14ac:dyDescent="0.25">
      <c r="A251">
        <v>235</v>
      </c>
      <c r="B251">
        <v>1560449051.5</v>
      </c>
      <c r="C251">
        <v>468</v>
      </c>
      <c r="D251" t="s">
        <v>711</v>
      </c>
      <c r="E251" t="s">
        <v>712</v>
      </c>
      <c r="G251">
        <v>1560449042.1607101</v>
      </c>
      <c r="H251">
        <f t="shared" si="87"/>
        <v>1.3512776315518524E-3</v>
      </c>
      <c r="I251">
        <f t="shared" si="88"/>
        <v>34.205916830891645</v>
      </c>
      <c r="J251">
        <f t="shared" si="89"/>
        <v>711.71157142857101</v>
      </c>
      <c r="K251">
        <f t="shared" si="90"/>
        <v>309.92484986072583</v>
      </c>
      <c r="L251">
        <f t="shared" si="91"/>
        <v>30.831127683584519</v>
      </c>
      <c r="M251">
        <f t="shared" si="92"/>
        <v>70.8006161573025</v>
      </c>
      <c r="N251">
        <f t="shared" si="93"/>
        <v>0.14177556758724608</v>
      </c>
      <c r="O251">
        <f t="shared" si="94"/>
        <v>3</v>
      </c>
      <c r="P251">
        <f t="shared" si="95"/>
        <v>0.13850284761506676</v>
      </c>
      <c r="Q251">
        <f t="shared" si="96"/>
        <v>8.6852482124232119E-2</v>
      </c>
      <c r="R251">
        <f t="shared" si="97"/>
        <v>215.02272484520631</v>
      </c>
      <c r="S251">
        <f t="shared" si="98"/>
        <v>24.635332447508596</v>
      </c>
      <c r="T251">
        <f t="shared" si="99"/>
        <v>24.304769642857099</v>
      </c>
      <c r="U251">
        <f t="shared" si="100"/>
        <v>3.0502457880343554</v>
      </c>
      <c r="V251">
        <f t="shared" si="101"/>
        <v>71.399926852365326</v>
      </c>
      <c r="W251">
        <f t="shared" si="102"/>
        <v>2.1048409235287524</v>
      </c>
      <c r="X251">
        <f t="shared" si="103"/>
        <v>2.9479594956462112</v>
      </c>
      <c r="Y251">
        <f t="shared" si="104"/>
        <v>0.94540486450560302</v>
      </c>
      <c r="Z251">
        <f t="shared" si="105"/>
        <v>-59.591343551436687</v>
      </c>
      <c r="AA251">
        <f t="shared" si="106"/>
        <v>-91.851318471423724</v>
      </c>
      <c r="AB251">
        <f t="shared" si="107"/>
        <v>-6.4126332388080574</v>
      </c>
      <c r="AC251">
        <f t="shared" si="108"/>
        <v>57.167429583537825</v>
      </c>
      <c r="AD251">
        <v>0</v>
      </c>
      <c r="AE251">
        <v>0</v>
      </c>
      <c r="AF251">
        <v>3</v>
      </c>
      <c r="AG251">
        <v>0</v>
      </c>
      <c r="AH251">
        <v>0</v>
      </c>
      <c r="AI251">
        <f t="shared" si="109"/>
        <v>1</v>
      </c>
      <c r="AJ251">
        <f t="shared" si="110"/>
        <v>0</v>
      </c>
      <c r="AK251">
        <f t="shared" si="111"/>
        <v>67766.064283428001</v>
      </c>
      <c r="AL251">
        <f t="shared" si="112"/>
        <v>1199.9996428571401</v>
      </c>
      <c r="AM251">
        <f t="shared" si="113"/>
        <v>963.36179667794863</v>
      </c>
      <c r="AN251">
        <f t="shared" si="114"/>
        <v>0.80280173616071382</v>
      </c>
      <c r="AO251">
        <f t="shared" si="115"/>
        <v>0.22320038596785699</v>
      </c>
      <c r="AP251">
        <v>10</v>
      </c>
      <c r="AQ251">
        <v>1</v>
      </c>
      <c r="AR251" t="s">
        <v>237</v>
      </c>
      <c r="AS251">
        <v>1560449042.1607101</v>
      </c>
      <c r="AT251">
        <v>711.71157142857101</v>
      </c>
      <c r="AU251">
        <v>770.31796428571397</v>
      </c>
      <c r="AV251">
        <v>21.158567857142899</v>
      </c>
      <c r="AW251">
        <v>18.954328571428601</v>
      </c>
      <c r="AX251">
        <v>600.06485714285702</v>
      </c>
      <c r="AY251">
        <v>99.379353571428595</v>
      </c>
      <c r="AZ251">
        <v>0.100012789285714</v>
      </c>
      <c r="BA251">
        <v>23.736860714285701</v>
      </c>
      <c r="BB251">
        <v>24.402157142857099</v>
      </c>
      <c r="BC251">
        <v>24.207382142857099</v>
      </c>
      <c r="BD251">
        <v>0</v>
      </c>
      <c r="BE251">
        <v>0</v>
      </c>
      <c r="BF251">
        <v>12998.685714285701</v>
      </c>
      <c r="BG251">
        <v>1038.8353571428599</v>
      </c>
      <c r="BH251">
        <v>14.7129714285714</v>
      </c>
      <c r="BI251">
        <v>1199.9996428571401</v>
      </c>
      <c r="BJ251">
        <v>0.33001075000000002</v>
      </c>
      <c r="BK251">
        <v>0.33000982142857099</v>
      </c>
      <c r="BL251">
        <v>0.33000971428571402</v>
      </c>
      <c r="BM251">
        <v>9.9698396428571402E-3</v>
      </c>
      <c r="BN251">
        <v>26.571442857142902</v>
      </c>
      <c r="BO251">
        <v>17743.085714285698</v>
      </c>
      <c r="BP251">
        <v>1560439127</v>
      </c>
      <c r="BQ251" t="s">
        <v>238</v>
      </c>
      <c r="BR251">
        <v>2</v>
      </c>
      <c r="BS251">
        <v>-0.51400000000000001</v>
      </c>
      <c r="BT251">
        <v>2.4E-2</v>
      </c>
      <c r="BU251">
        <v>400</v>
      </c>
      <c r="BV251">
        <v>19</v>
      </c>
      <c r="BW251">
        <v>0.04</v>
      </c>
      <c r="BX251">
        <v>0.04</v>
      </c>
      <c r="BY251">
        <v>34.168318413605398</v>
      </c>
      <c r="BZ251">
        <v>1.60829000282447</v>
      </c>
      <c r="CA251">
        <v>0.16768867632249801</v>
      </c>
      <c r="CB251">
        <v>0</v>
      </c>
      <c r="CC251">
        <v>-58.555019512195102</v>
      </c>
      <c r="CD251">
        <v>-2.87503693379798</v>
      </c>
      <c r="CE251">
        <v>0.29820103565892397</v>
      </c>
      <c r="CF251">
        <v>0</v>
      </c>
      <c r="CG251">
        <v>2.2045626829268299</v>
      </c>
      <c r="CH251">
        <v>-1.94113588850129E-2</v>
      </c>
      <c r="CI251">
        <v>2.2993297267132999E-3</v>
      </c>
      <c r="CJ251">
        <v>1</v>
      </c>
      <c r="CK251">
        <v>1</v>
      </c>
      <c r="CL251">
        <v>3</v>
      </c>
      <c r="CM251" t="s">
        <v>254</v>
      </c>
      <c r="CN251">
        <v>1.8608</v>
      </c>
      <c r="CO251">
        <v>1.8577600000000001</v>
      </c>
      <c r="CP251">
        <v>1.8605</v>
      </c>
      <c r="CQ251">
        <v>1.8533299999999999</v>
      </c>
      <c r="CR251">
        <v>1.8518399999999999</v>
      </c>
      <c r="CS251">
        <v>1.8527199999999999</v>
      </c>
      <c r="CT251">
        <v>1.85639</v>
      </c>
      <c r="CU251">
        <v>1.8626499999999999</v>
      </c>
      <c r="CV251" t="s">
        <v>240</v>
      </c>
      <c r="CW251" t="s">
        <v>19</v>
      </c>
      <c r="CX251" t="s">
        <v>19</v>
      </c>
      <c r="CY251" t="s">
        <v>19</v>
      </c>
      <c r="CZ251" t="s">
        <v>241</v>
      </c>
      <c r="DA251" t="s">
        <v>242</v>
      </c>
      <c r="DB251" t="s">
        <v>243</v>
      </c>
      <c r="DC251" t="s">
        <v>243</v>
      </c>
      <c r="DD251" t="s">
        <v>243</v>
      </c>
      <c r="DE251" t="s">
        <v>243</v>
      </c>
      <c r="DF251">
        <v>0</v>
      </c>
      <c r="DG251">
        <v>100</v>
      </c>
      <c r="DH251">
        <v>100</v>
      </c>
      <c r="DI251">
        <v>-0.51400000000000001</v>
      </c>
      <c r="DJ251">
        <v>2.4E-2</v>
      </c>
      <c r="DK251">
        <v>3</v>
      </c>
      <c r="DL251">
        <v>636.53499999999997</v>
      </c>
      <c r="DM251">
        <v>284.73099999999999</v>
      </c>
      <c r="DN251">
        <v>22.999700000000001</v>
      </c>
      <c r="DO251">
        <v>25.420500000000001</v>
      </c>
      <c r="DP251">
        <v>30.0001</v>
      </c>
      <c r="DQ251">
        <v>25.497599999999998</v>
      </c>
      <c r="DR251">
        <v>25.5091</v>
      </c>
      <c r="DS251">
        <v>33.149900000000002</v>
      </c>
      <c r="DT251">
        <v>24.1143</v>
      </c>
      <c r="DU251">
        <v>58.317100000000003</v>
      </c>
      <c r="DV251">
        <v>23</v>
      </c>
      <c r="DW251">
        <v>794.17</v>
      </c>
      <c r="DX251">
        <v>19</v>
      </c>
      <c r="DY251">
        <v>101.027</v>
      </c>
      <c r="DZ251">
        <v>105.004</v>
      </c>
    </row>
    <row r="252" spans="1:130" x14ac:dyDescent="0.25">
      <c r="A252">
        <v>236</v>
      </c>
      <c r="B252">
        <v>1560449053.5</v>
      </c>
      <c r="C252">
        <v>470</v>
      </c>
      <c r="D252" t="s">
        <v>713</v>
      </c>
      <c r="E252" t="s">
        <v>714</v>
      </c>
      <c r="G252">
        <v>1560449044.1607101</v>
      </c>
      <c r="H252">
        <f t="shared" si="87"/>
        <v>1.3506098086423163E-3</v>
      </c>
      <c r="I252">
        <f t="shared" si="88"/>
        <v>34.254813155775636</v>
      </c>
      <c r="J252">
        <f t="shared" si="89"/>
        <v>714.95810714285699</v>
      </c>
      <c r="K252">
        <f t="shared" si="90"/>
        <v>312.4665817328866</v>
      </c>
      <c r="L252">
        <f t="shared" si="91"/>
        <v>31.083923138050917</v>
      </c>
      <c r="M252">
        <f t="shared" si="92"/>
        <v>71.123454950305586</v>
      </c>
      <c r="N252">
        <f t="shared" si="93"/>
        <v>0.14173936297352349</v>
      </c>
      <c r="O252">
        <f t="shared" si="94"/>
        <v>3</v>
      </c>
      <c r="P252">
        <f t="shared" si="95"/>
        <v>0.13846829498629235</v>
      </c>
      <c r="Q252">
        <f t="shared" si="96"/>
        <v>8.6830742712895717E-2</v>
      </c>
      <c r="R252">
        <f t="shared" si="97"/>
        <v>215.02259529186824</v>
      </c>
      <c r="S252">
        <f t="shared" si="98"/>
        <v>24.63541984590908</v>
      </c>
      <c r="T252">
        <f t="shared" si="99"/>
        <v>24.303157142857152</v>
      </c>
      <c r="U252">
        <f t="shared" si="100"/>
        <v>3.0499510236693266</v>
      </c>
      <c r="V252">
        <f t="shared" si="101"/>
        <v>71.398130140755143</v>
      </c>
      <c r="W252">
        <f t="shared" si="102"/>
        <v>2.1047775508710114</v>
      </c>
      <c r="X252">
        <f t="shared" si="103"/>
        <v>2.9479449205765293</v>
      </c>
      <c r="Y252">
        <f t="shared" si="104"/>
        <v>0.94517347279831521</v>
      </c>
      <c r="Z252">
        <f t="shared" si="105"/>
        <v>-59.56189256112615</v>
      </c>
      <c r="AA252">
        <f t="shared" si="106"/>
        <v>-91.603804628568128</v>
      </c>
      <c r="AB252">
        <f t="shared" si="107"/>
        <v>-6.3952982057630274</v>
      </c>
      <c r="AC252">
        <f t="shared" si="108"/>
        <v>57.461599896410945</v>
      </c>
      <c r="AD252">
        <v>0</v>
      </c>
      <c r="AE252">
        <v>0</v>
      </c>
      <c r="AF252">
        <v>3</v>
      </c>
      <c r="AG252">
        <v>0</v>
      </c>
      <c r="AH252">
        <v>0</v>
      </c>
      <c r="AI252">
        <f t="shared" si="109"/>
        <v>1</v>
      </c>
      <c r="AJ252">
        <f t="shared" si="110"/>
        <v>0</v>
      </c>
      <c r="AK252">
        <f t="shared" si="111"/>
        <v>67755.794715220822</v>
      </c>
      <c r="AL252">
        <f t="shared" si="112"/>
        <v>1199.99928571429</v>
      </c>
      <c r="AM252">
        <f t="shared" si="113"/>
        <v>963.36150235591094</v>
      </c>
      <c r="AN252">
        <f t="shared" si="114"/>
        <v>0.80280172982142883</v>
      </c>
      <c r="AO252">
        <f t="shared" si="115"/>
        <v>0.22320031967857151</v>
      </c>
      <c r="AP252">
        <v>10</v>
      </c>
      <c r="AQ252">
        <v>1</v>
      </c>
      <c r="AR252" t="s">
        <v>237</v>
      </c>
      <c r="AS252">
        <v>1560449044.1607101</v>
      </c>
      <c r="AT252">
        <v>714.95810714285699</v>
      </c>
      <c r="AU252">
        <v>773.65475000000004</v>
      </c>
      <c r="AV252">
        <v>21.1579678571429</v>
      </c>
      <c r="AW252">
        <v>18.9547321428571</v>
      </c>
      <c r="AX252">
        <v>600.041857142857</v>
      </c>
      <c r="AY252">
        <v>99.379307142857101</v>
      </c>
      <c r="AZ252">
        <v>9.9885050000000003E-2</v>
      </c>
      <c r="BA252">
        <v>23.736778571428601</v>
      </c>
      <c r="BB252">
        <v>24.400303571428601</v>
      </c>
      <c r="BC252">
        <v>24.2060107142857</v>
      </c>
      <c r="BD252">
        <v>0</v>
      </c>
      <c r="BE252">
        <v>0</v>
      </c>
      <c r="BF252">
        <v>12996.492857142901</v>
      </c>
      <c r="BG252">
        <v>1038.82892857143</v>
      </c>
      <c r="BH252">
        <v>14.663821428571399</v>
      </c>
      <c r="BI252">
        <v>1199.99928571429</v>
      </c>
      <c r="BJ252">
        <v>0.33001160714285699</v>
      </c>
      <c r="BK252">
        <v>0.33000964285714302</v>
      </c>
      <c r="BL252">
        <v>0.33000903571428603</v>
      </c>
      <c r="BM252">
        <v>9.9698249999999999E-3</v>
      </c>
      <c r="BN252">
        <v>26.5654857142857</v>
      </c>
      <c r="BO252">
        <v>17743.089285714301</v>
      </c>
      <c r="BP252">
        <v>1560439127</v>
      </c>
      <c r="BQ252" t="s">
        <v>238</v>
      </c>
      <c r="BR252">
        <v>2</v>
      </c>
      <c r="BS252">
        <v>-0.51400000000000001</v>
      </c>
      <c r="BT252">
        <v>2.4E-2</v>
      </c>
      <c r="BU252">
        <v>400</v>
      </c>
      <c r="BV252">
        <v>19</v>
      </c>
      <c r="BW252">
        <v>0.04</v>
      </c>
      <c r="BX252">
        <v>0.04</v>
      </c>
      <c r="BY252">
        <v>34.205417800991299</v>
      </c>
      <c r="BZ252">
        <v>1.49308996617408</v>
      </c>
      <c r="CA252">
        <v>0.160085502127609</v>
      </c>
      <c r="CB252">
        <v>0</v>
      </c>
      <c r="CC252">
        <v>-58.6300365853659</v>
      </c>
      <c r="CD252">
        <v>-2.6570717770043299</v>
      </c>
      <c r="CE252">
        <v>0.28180268633809102</v>
      </c>
      <c r="CF252">
        <v>0</v>
      </c>
      <c r="CG252">
        <v>2.20384024390244</v>
      </c>
      <c r="CH252">
        <v>-2.2813588850167901E-2</v>
      </c>
      <c r="CI252">
        <v>2.5845379714520499E-3</v>
      </c>
      <c r="CJ252">
        <v>1</v>
      </c>
      <c r="CK252">
        <v>1</v>
      </c>
      <c r="CL252">
        <v>3</v>
      </c>
      <c r="CM252" t="s">
        <v>254</v>
      </c>
      <c r="CN252">
        <v>1.8608</v>
      </c>
      <c r="CO252">
        <v>1.85775</v>
      </c>
      <c r="CP252">
        <v>1.8605</v>
      </c>
      <c r="CQ252">
        <v>1.8533299999999999</v>
      </c>
      <c r="CR252">
        <v>1.85182</v>
      </c>
      <c r="CS252">
        <v>1.8527199999999999</v>
      </c>
      <c r="CT252">
        <v>1.85639</v>
      </c>
      <c r="CU252">
        <v>1.8626499999999999</v>
      </c>
      <c r="CV252" t="s">
        <v>240</v>
      </c>
      <c r="CW252" t="s">
        <v>19</v>
      </c>
      <c r="CX252" t="s">
        <v>19</v>
      </c>
      <c r="CY252" t="s">
        <v>19</v>
      </c>
      <c r="CZ252" t="s">
        <v>241</v>
      </c>
      <c r="DA252" t="s">
        <v>242</v>
      </c>
      <c r="DB252" t="s">
        <v>243</v>
      </c>
      <c r="DC252" t="s">
        <v>243</v>
      </c>
      <c r="DD252" t="s">
        <v>243</v>
      </c>
      <c r="DE252" t="s">
        <v>243</v>
      </c>
      <c r="DF252">
        <v>0</v>
      </c>
      <c r="DG252">
        <v>100</v>
      </c>
      <c r="DH252">
        <v>100</v>
      </c>
      <c r="DI252">
        <v>-0.51400000000000001</v>
      </c>
      <c r="DJ252">
        <v>2.4E-2</v>
      </c>
      <c r="DK252">
        <v>3</v>
      </c>
      <c r="DL252">
        <v>636.57500000000005</v>
      </c>
      <c r="DM252">
        <v>284.69099999999997</v>
      </c>
      <c r="DN252">
        <v>22.999700000000001</v>
      </c>
      <c r="DO252">
        <v>25.421600000000002</v>
      </c>
      <c r="DP252">
        <v>30.0001</v>
      </c>
      <c r="DQ252">
        <v>25.497599999999998</v>
      </c>
      <c r="DR252">
        <v>25.51</v>
      </c>
      <c r="DS252">
        <v>33.269799999999996</v>
      </c>
      <c r="DT252">
        <v>24.1143</v>
      </c>
      <c r="DU252">
        <v>58.317100000000003</v>
      </c>
      <c r="DV252">
        <v>23</v>
      </c>
      <c r="DW252">
        <v>799.17</v>
      </c>
      <c r="DX252">
        <v>19</v>
      </c>
      <c r="DY252">
        <v>101.027</v>
      </c>
      <c r="DZ252">
        <v>105.004</v>
      </c>
    </row>
    <row r="253" spans="1:130" x14ac:dyDescent="0.25">
      <c r="A253">
        <v>237</v>
      </c>
      <c r="B253">
        <v>1560449055.5</v>
      </c>
      <c r="C253">
        <v>472</v>
      </c>
      <c r="D253" t="s">
        <v>715</v>
      </c>
      <c r="E253" t="s">
        <v>716</v>
      </c>
      <c r="G253">
        <v>1560449046.1607101</v>
      </c>
      <c r="H253">
        <f t="shared" si="87"/>
        <v>1.3499391525245365E-3</v>
      </c>
      <c r="I253">
        <f t="shared" si="88"/>
        <v>34.300817635900522</v>
      </c>
      <c r="J253">
        <f t="shared" si="89"/>
        <v>718.198642857143</v>
      </c>
      <c r="K253">
        <f t="shared" si="90"/>
        <v>315.07195165755166</v>
      </c>
      <c r="L253">
        <f t="shared" si="91"/>
        <v>31.343092849648841</v>
      </c>
      <c r="M253">
        <f t="shared" si="92"/>
        <v>71.445797155659591</v>
      </c>
      <c r="N253">
        <f t="shared" si="93"/>
        <v>0.14171645098200628</v>
      </c>
      <c r="O253">
        <f t="shared" si="94"/>
        <v>3</v>
      </c>
      <c r="P253">
        <f t="shared" si="95"/>
        <v>0.13844642823849063</v>
      </c>
      <c r="Q253">
        <f t="shared" si="96"/>
        <v>8.6816984871677605E-2</v>
      </c>
      <c r="R253">
        <f t="shared" si="97"/>
        <v>215.02258161218305</v>
      </c>
      <c r="S253">
        <f t="shared" si="98"/>
        <v>24.635333739876376</v>
      </c>
      <c r="T253">
        <f t="shared" si="99"/>
        <v>24.301189285714301</v>
      </c>
      <c r="U253">
        <f t="shared" si="100"/>
        <v>3.0495913338966005</v>
      </c>
      <c r="V253">
        <f t="shared" si="101"/>
        <v>71.397837610495813</v>
      </c>
      <c r="W253">
        <f t="shared" si="102"/>
        <v>2.1047363513357191</v>
      </c>
      <c r="X253">
        <f t="shared" si="103"/>
        <v>2.947899294678797</v>
      </c>
      <c r="Y253">
        <f t="shared" si="104"/>
        <v>0.94485498256088141</v>
      </c>
      <c r="Z253">
        <f t="shared" si="105"/>
        <v>-59.532316626332062</v>
      </c>
      <c r="AA253">
        <f t="shared" si="106"/>
        <v>-91.327120542864193</v>
      </c>
      <c r="AB253">
        <f t="shared" si="107"/>
        <v>-6.3759098918812551</v>
      </c>
      <c r="AC253">
        <f t="shared" si="108"/>
        <v>57.787234551105527</v>
      </c>
      <c r="AD253">
        <v>0</v>
      </c>
      <c r="AE253">
        <v>0</v>
      </c>
      <c r="AF253">
        <v>3</v>
      </c>
      <c r="AG253">
        <v>0</v>
      </c>
      <c r="AH253">
        <v>0</v>
      </c>
      <c r="AI253">
        <f t="shared" si="109"/>
        <v>1</v>
      </c>
      <c r="AJ253">
        <f t="shared" si="110"/>
        <v>0</v>
      </c>
      <c r="AK253">
        <f t="shared" si="111"/>
        <v>67745.127006327821</v>
      </c>
      <c r="AL253">
        <f t="shared" si="112"/>
        <v>1199.9996428571401</v>
      </c>
      <c r="AM253">
        <f t="shared" si="113"/>
        <v>963.36169789226415</v>
      </c>
      <c r="AN253">
        <f t="shared" si="114"/>
        <v>0.80280165383928559</v>
      </c>
      <c r="AO253">
        <f t="shared" si="115"/>
        <v>0.22320026017499994</v>
      </c>
      <c r="AP253">
        <v>10</v>
      </c>
      <c r="AQ253">
        <v>1</v>
      </c>
      <c r="AR253" t="s">
        <v>237</v>
      </c>
      <c r="AS253">
        <v>1560449046.1607101</v>
      </c>
      <c r="AT253">
        <v>718.198642857143</v>
      </c>
      <c r="AU253">
        <v>776.97807142857096</v>
      </c>
      <c r="AV253">
        <v>21.157560714285701</v>
      </c>
      <c r="AW253">
        <v>18.955432142857099</v>
      </c>
      <c r="AX253">
        <v>600.04567857142899</v>
      </c>
      <c r="AY253">
        <v>99.379207142857098</v>
      </c>
      <c r="AZ253">
        <v>9.9952092857142905E-2</v>
      </c>
      <c r="BA253">
        <v>23.7365214285714</v>
      </c>
      <c r="BB253">
        <v>24.3973607142857</v>
      </c>
      <c r="BC253">
        <v>24.205017857142899</v>
      </c>
      <c r="BD253">
        <v>0</v>
      </c>
      <c r="BE253">
        <v>0</v>
      </c>
      <c r="BF253">
        <v>12994.214285714301</v>
      </c>
      <c r="BG253">
        <v>1038.8310714285701</v>
      </c>
      <c r="BH253">
        <v>14.6150678571429</v>
      </c>
      <c r="BI253">
        <v>1199.9996428571401</v>
      </c>
      <c r="BJ253">
        <v>0.330012107142857</v>
      </c>
      <c r="BK253">
        <v>0.33000957142857101</v>
      </c>
      <c r="BL253">
        <v>0.33000853571428601</v>
      </c>
      <c r="BM253">
        <v>9.9698103571428595E-3</v>
      </c>
      <c r="BN253">
        <v>26.556550000000001</v>
      </c>
      <c r="BO253">
        <v>17743.0964285714</v>
      </c>
      <c r="BP253">
        <v>1560439127</v>
      </c>
      <c r="BQ253" t="s">
        <v>238</v>
      </c>
      <c r="BR253">
        <v>2</v>
      </c>
      <c r="BS253">
        <v>-0.51400000000000001</v>
      </c>
      <c r="BT253">
        <v>2.4E-2</v>
      </c>
      <c r="BU253">
        <v>400</v>
      </c>
      <c r="BV253">
        <v>19</v>
      </c>
      <c r="BW253">
        <v>0.04</v>
      </c>
      <c r="BX253">
        <v>0.04</v>
      </c>
      <c r="BY253">
        <v>34.262106912076</v>
      </c>
      <c r="BZ253">
        <v>1.3417309293199899</v>
      </c>
      <c r="CA253">
        <v>0.14347855306280399</v>
      </c>
      <c r="CB253">
        <v>0</v>
      </c>
      <c r="CC253">
        <v>-58.734382926829298</v>
      </c>
      <c r="CD253">
        <v>-2.40033240418084</v>
      </c>
      <c r="CE253">
        <v>0.25235892741310401</v>
      </c>
      <c r="CF253">
        <v>0</v>
      </c>
      <c r="CG253">
        <v>2.2027563414634099</v>
      </c>
      <c r="CH253">
        <v>-2.3885017421602098E-2</v>
      </c>
      <c r="CI253">
        <v>2.7120757562783802E-3</v>
      </c>
      <c r="CJ253">
        <v>1</v>
      </c>
      <c r="CK253">
        <v>1</v>
      </c>
      <c r="CL253">
        <v>3</v>
      </c>
      <c r="CM253" t="s">
        <v>254</v>
      </c>
      <c r="CN253">
        <v>1.8608100000000001</v>
      </c>
      <c r="CO253">
        <v>1.8577600000000001</v>
      </c>
      <c r="CP253">
        <v>1.8605100000000001</v>
      </c>
      <c r="CQ253">
        <v>1.8533299999999999</v>
      </c>
      <c r="CR253">
        <v>1.8518300000000001</v>
      </c>
      <c r="CS253">
        <v>1.8527199999999999</v>
      </c>
      <c r="CT253">
        <v>1.8563799999999999</v>
      </c>
      <c r="CU253">
        <v>1.8626400000000001</v>
      </c>
      <c r="CV253" t="s">
        <v>240</v>
      </c>
      <c r="CW253" t="s">
        <v>19</v>
      </c>
      <c r="CX253" t="s">
        <v>19</v>
      </c>
      <c r="CY253" t="s">
        <v>19</v>
      </c>
      <c r="CZ253" t="s">
        <v>241</v>
      </c>
      <c r="DA253" t="s">
        <v>242</v>
      </c>
      <c r="DB253" t="s">
        <v>243</v>
      </c>
      <c r="DC253" t="s">
        <v>243</v>
      </c>
      <c r="DD253" t="s">
        <v>243</v>
      </c>
      <c r="DE253" t="s">
        <v>243</v>
      </c>
      <c r="DF253">
        <v>0</v>
      </c>
      <c r="DG253">
        <v>100</v>
      </c>
      <c r="DH253">
        <v>100</v>
      </c>
      <c r="DI253">
        <v>-0.51400000000000001</v>
      </c>
      <c r="DJ253">
        <v>2.4E-2</v>
      </c>
      <c r="DK253">
        <v>3</v>
      </c>
      <c r="DL253">
        <v>636.70000000000005</v>
      </c>
      <c r="DM253">
        <v>284.66300000000001</v>
      </c>
      <c r="DN253">
        <v>22.999700000000001</v>
      </c>
      <c r="DO253">
        <v>25.421700000000001</v>
      </c>
      <c r="DP253">
        <v>30.0001</v>
      </c>
      <c r="DQ253">
        <v>25.498000000000001</v>
      </c>
      <c r="DR253">
        <v>25.510999999999999</v>
      </c>
      <c r="DS253">
        <v>33.408499999999997</v>
      </c>
      <c r="DT253">
        <v>24.1143</v>
      </c>
      <c r="DU253">
        <v>58.317100000000003</v>
      </c>
      <c r="DV253">
        <v>23</v>
      </c>
      <c r="DW253">
        <v>804.17</v>
      </c>
      <c r="DX253">
        <v>19</v>
      </c>
      <c r="DY253">
        <v>101.026</v>
      </c>
      <c r="DZ253">
        <v>105.004</v>
      </c>
    </row>
    <row r="254" spans="1:130" x14ac:dyDescent="0.25">
      <c r="A254">
        <v>238</v>
      </c>
      <c r="B254">
        <v>1560449057.5</v>
      </c>
      <c r="C254">
        <v>474</v>
      </c>
      <c r="D254" t="s">
        <v>717</v>
      </c>
      <c r="E254" t="s">
        <v>718</v>
      </c>
      <c r="G254">
        <v>1560449048.1607101</v>
      </c>
      <c r="H254">
        <f t="shared" si="87"/>
        <v>1.3494579495138678E-3</v>
      </c>
      <c r="I254">
        <f t="shared" si="88"/>
        <v>34.34703072974888</v>
      </c>
      <c r="J254">
        <f t="shared" si="89"/>
        <v>721.43689285714299</v>
      </c>
      <c r="K254">
        <f t="shared" si="90"/>
        <v>317.68558556613135</v>
      </c>
      <c r="L254">
        <f t="shared" si="91"/>
        <v>31.603075278475242</v>
      </c>
      <c r="M254">
        <f t="shared" si="92"/>
        <v>71.767890862921945</v>
      </c>
      <c r="N254">
        <f t="shared" si="93"/>
        <v>0.14169865537569912</v>
      </c>
      <c r="O254">
        <f t="shared" si="94"/>
        <v>3</v>
      </c>
      <c r="P254">
        <f t="shared" si="95"/>
        <v>0.13842944435413479</v>
      </c>
      <c r="Q254">
        <f t="shared" si="96"/>
        <v>8.6806299178124144E-2</v>
      </c>
      <c r="R254">
        <f t="shared" si="97"/>
        <v>215.0225651786003</v>
      </c>
      <c r="S254">
        <f t="shared" si="98"/>
        <v>24.635081535103268</v>
      </c>
      <c r="T254">
        <f t="shared" si="99"/>
        <v>24.299814285714298</v>
      </c>
      <c r="U254">
        <f t="shared" si="100"/>
        <v>3.0493400300202902</v>
      </c>
      <c r="V254">
        <f t="shared" si="101"/>
        <v>71.398392312066775</v>
      </c>
      <c r="W254">
        <f t="shared" si="102"/>
        <v>2.1047051972734563</v>
      </c>
      <c r="X254">
        <f t="shared" si="103"/>
        <v>2.9478327580182055</v>
      </c>
      <c r="Y254">
        <f t="shared" si="104"/>
        <v>0.94463483274683391</v>
      </c>
      <c r="Z254">
        <f t="shared" si="105"/>
        <v>-59.511095573561569</v>
      </c>
      <c r="AA254">
        <f t="shared" si="106"/>
        <v>-91.165384542864004</v>
      </c>
      <c r="AB254">
        <f t="shared" si="107"/>
        <v>-6.3645621882700905</v>
      </c>
      <c r="AC254">
        <f t="shared" si="108"/>
        <v>57.981522873904638</v>
      </c>
      <c r="AD254">
        <v>0</v>
      </c>
      <c r="AE254">
        <v>0</v>
      </c>
      <c r="AF254">
        <v>3</v>
      </c>
      <c r="AG254">
        <v>0</v>
      </c>
      <c r="AH254">
        <v>0</v>
      </c>
      <c r="AI254">
        <f t="shared" si="109"/>
        <v>1</v>
      </c>
      <c r="AJ254">
        <f t="shared" si="110"/>
        <v>0</v>
      </c>
      <c r="AK254">
        <f t="shared" si="111"/>
        <v>67730.225554570483</v>
      </c>
      <c r="AL254">
        <f t="shared" si="112"/>
        <v>1199.9996428571401</v>
      </c>
      <c r="AM254">
        <f t="shared" si="113"/>
        <v>963.36168139226982</v>
      </c>
      <c r="AN254">
        <f t="shared" si="114"/>
        <v>0.80280164008928623</v>
      </c>
      <c r="AO254">
        <f t="shared" si="115"/>
        <v>0.22320024693928592</v>
      </c>
      <c r="AP254">
        <v>10</v>
      </c>
      <c r="AQ254">
        <v>1</v>
      </c>
      <c r="AR254" t="s">
        <v>237</v>
      </c>
      <c r="AS254">
        <v>1560449048.1607101</v>
      </c>
      <c r="AT254">
        <v>721.43689285714299</v>
      </c>
      <c r="AU254">
        <v>780.29771428571405</v>
      </c>
      <c r="AV254">
        <v>21.157260714285702</v>
      </c>
      <c r="AW254">
        <v>18.956003571428599</v>
      </c>
      <c r="AX254">
        <v>600.06942857142894</v>
      </c>
      <c r="AY254">
        <v>99.378960714285697</v>
      </c>
      <c r="AZ254">
        <v>0.10013658928571401</v>
      </c>
      <c r="BA254">
        <v>23.736146428571399</v>
      </c>
      <c r="BB254">
        <v>24.396000000000001</v>
      </c>
      <c r="BC254">
        <v>24.203628571428599</v>
      </c>
      <c r="BD254">
        <v>0</v>
      </c>
      <c r="BE254">
        <v>0</v>
      </c>
      <c r="BF254">
        <v>12991.046428571401</v>
      </c>
      <c r="BG254">
        <v>1038.8403571428601</v>
      </c>
      <c r="BH254">
        <v>14.5666071428571</v>
      </c>
      <c r="BI254">
        <v>1199.9996428571401</v>
      </c>
      <c r="BJ254">
        <v>0.330012178571429</v>
      </c>
      <c r="BK254">
        <v>0.33000942857142901</v>
      </c>
      <c r="BL254">
        <v>0.33000849999999998</v>
      </c>
      <c r="BM254">
        <v>9.9698867857142808E-3</v>
      </c>
      <c r="BN254">
        <v>26.552082142857099</v>
      </c>
      <c r="BO254">
        <v>17743.0964285714</v>
      </c>
      <c r="BP254">
        <v>1560439127</v>
      </c>
      <c r="BQ254" t="s">
        <v>238</v>
      </c>
      <c r="BR254">
        <v>2</v>
      </c>
      <c r="BS254">
        <v>-0.51400000000000001</v>
      </c>
      <c r="BT254">
        <v>2.4E-2</v>
      </c>
      <c r="BU254">
        <v>400</v>
      </c>
      <c r="BV254">
        <v>19</v>
      </c>
      <c r="BW254">
        <v>0.04</v>
      </c>
      <c r="BX254">
        <v>0.04</v>
      </c>
      <c r="BY254">
        <v>34.311568517741399</v>
      </c>
      <c r="BZ254">
        <v>1.37717817449173</v>
      </c>
      <c r="CA254">
        <v>0.146474049522338</v>
      </c>
      <c r="CB254">
        <v>0</v>
      </c>
      <c r="CC254">
        <v>-58.8154146341463</v>
      </c>
      <c r="CD254">
        <v>-2.4683142857138902</v>
      </c>
      <c r="CE254">
        <v>0.25871702647070099</v>
      </c>
      <c r="CF254">
        <v>0</v>
      </c>
      <c r="CG254">
        <v>2.2017170731707298</v>
      </c>
      <c r="CH254">
        <v>-2.33974912891989E-2</v>
      </c>
      <c r="CI254">
        <v>2.6584740202975901E-3</v>
      </c>
      <c r="CJ254">
        <v>1</v>
      </c>
      <c r="CK254">
        <v>1</v>
      </c>
      <c r="CL254">
        <v>3</v>
      </c>
      <c r="CM254" t="s">
        <v>254</v>
      </c>
      <c r="CN254">
        <v>1.8608100000000001</v>
      </c>
      <c r="CO254">
        <v>1.8577600000000001</v>
      </c>
      <c r="CP254">
        <v>1.8605100000000001</v>
      </c>
      <c r="CQ254">
        <v>1.8533299999999999</v>
      </c>
      <c r="CR254">
        <v>1.85185</v>
      </c>
      <c r="CS254">
        <v>1.8527199999999999</v>
      </c>
      <c r="CT254">
        <v>1.8564000000000001</v>
      </c>
      <c r="CU254">
        <v>1.8626499999999999</v>
      </c>
      <c r="CV254" t="s">
        <v>240</v>
      </c>
      <c r="CW254" t="s">
        <v>19</v>
      </c>
      <c r="CX254" t="s">
        <v>19</v>
      </c>
      <c r="CY254" t="s">
        <v>19</v>
      </c>
      <c r="CZ254" t="s">
        <v>241</v>
      </c>
      <c r="DA254" t="s">
        <v>242</v>
      </c>
      <c r="DB254" t="s">
        <v>243</v>
      </c>
      <c r="DC254" t="s">
        <v>243</v>
      </c>
      <c r="DD254" t="s">
        <v>243</v>
      </c>
      <c r="DE254" t="s">
        <v>243</v>
      </c>
      <c r="DF254">
        <v>0</v>
      </c>
      <c r="DG254">
        <v>100</v>
      </c>
      <c r="DH254">
        <v>100</v>
      </c>
      <c r="DI254">
        <v>-0.51400000000000001</v>
      </c>
      <c r="DJ254">
        <v>2.4E-2</v>
      </c>
      <c r="DK254">
        <v>3</v>
      </c>
      <c r="DL254">
        <v>636.79300000000001</v>
      </c>
      <c r="DM254">
        <v>284.59800000000001</v>
      </c>
      <c r="DN254">
        <v>22.9998</v>
      </c>
      <c r="DO254">
        <v>25.421700000000001</v>
      </c>
      <c r="DP254">
        <v>30.0001</v>
      </c>
      <c r="DQ254">
        <v>25.499099999999999</v>
      </c>
      <c r="DR254">
        <v>25.511199999999999</v>
      </c>
      <c r="DS254">
        <v>33.489800000000002</v>
      </c>
      <c r="DT254">
        <v>24.1143</v>
      </c>
      <c r="DU254">
        <v>58.317100000000003</v>
      </c>
      <c r="DV254">
        <v>23</v>
      </c>
      <c r="DW254">
        <v>804.17</v>
      </c>
      <c r="DX254">
        <v>19</v>
      </c>
      <c r="DY254">
        <v>101.026</v>
      </c>
      <c r="DZ254">
        <v>105.004</v>
      </c>
    </row>
    <row r="255" spans="1:130" x14ac:dyDescent="0.25">
      <c r="A255">
        <v>239</v>
      </c>
      <c r="B255">
        <v>1560449059.5</v>
      </c>
      <c r="C255">
        <v>476</v>
      </c>
      <c r="D255" t="s">
        <v>719</v>
      </c>
      <c r="E255" t="s">
        <v>720</v>
      </c>
      <c r="G255">
        <v>1560449050.1607101</v>
      </c>
      <c r="H255">
        <f t="shared" si="87"/>
        <v>1.3491139493871616E-3</v>
      </c>
      <c r="I255">
        <f t="shared" si="88"/>
        <v>34.399840549670934</v>
      </c>
      <c r="J255">
        <f t="shared" si="89"/>
        <v>724.68089285714302</v>
      </c>
      <c r="K255">
        <f t="shared" si="90"/>
        <v>320.19072882010715</v>
      </c>
      <c r="L255">
        <f t="shared" si="91"/>
        <v>31.852222975248221</v>
      </c>
      <c r="M255">
        <f t="shared" si="92"/>
        <v>72.090461426683731</v>
      </c>
      <c r="N255">
        <f t="shared" si="93"/>
        <v>0.14166724873875866</v>
      </c>
      <c r="O255">
        <f t="shared" si="94"/>
        <v>3</v>
      </c>
      <c r="P255">
        <f t="shared" si="95"/>
        <v>0.13839947004734052</v>
      </c>
      <c r="Q255">
        <f t="shared" si="96"/>
        <v>8.6787440365344637E-2</v>
      </c>
      <c r="R255">
        <f t="shared" si="97"/>
        <v>215.02259692783366</v>
      </c>
      <c r="S255">
        <f t="shared" si="98"/>
        <v>24.63497666820534</v>
      </c>
      <c r="T255">
        <f t="shared" si="99"/>
        <v>24.29945357142855</v>
      </c>
      <c r="U255">
        <f t="shared" si="100"/>
        <v>3.0492741065465263</v>
      </c>
      <c r="V255">
        <f t="shared" si="101"/>
        <v>71.398263256733159</v>
      </c>
      <c r="W255">
        <f t="shared" si="102"/>
        <v>2.1046769616357013</v>
      </c>
      <c r="X255">
        <f t="shared" si="103"/>
        <v>2.9477985396755728</v>
      </c>
      <c r="Y255">
        <f t="shared" si="104"/>
        <v>0.94459714491082503</v>
      </c>
      <c r="Z255">
        <f t="shared" si="105"/>
        <v>-59.49592516797383</v>
      </c>
      <c r="AA255">
        <f t="shared" si="106"/>
        <v>-91.138235999992162</v>
      </c>
      <c r="AB255">
        <f t="shared" si="107"/>
        <v>-6.3626490660118336</v>
      </c>
      <c r="AC255">
        <f t="shared" si="108"/>
        <v>58.025786693855821</v>
      </c>
      <c r="AD255">
        <v>0</v>
      </c>
      <c r="AE255">
        <v>0</v>
      </c>
      <c r="AF255">
        <v>3</v>
      </c>
      <c r="AG255">
        <v>0</v>
      </c>
      <c r="AH255">
        <v>0</v>
      </c>
      <c r="AI255">
        <f t="shared" si="109"/>
        <v>1</v>
      </c>
      <c r="AJ255">
        <f t="shared" si="110"/>
        <v>0</v>
      </c>
      <c r="AK255">
        <f t="shared" si="111"/>
        <v>67711.822429508655</v>
      </c>
      <c r="AL255">
        <f t="shared" si="112"/>
        <v>1200</v>
      </c>
      <c r="AM255">
        <f t="shared" si="113"/>
        <v>963.3619771071435</v>
      </c>
      <c r="AN255">
        <f t="shared" si="114"/>
        <v>0.80280164758928629</v>
      </c>
      <c r="AO255">
        <f t="shared" si="115"/>
        <v>0.22320021138214302</v>
      </c>
      <c r="AP255">
        <v>10</v>
      </c>
      <c r="AQ255">
        <v>1</v>
      </c>
      <c r="AR255" t="s">
        <v>237</v>
      </c>
      <c r="AS255">
        <v>1560449050.1607101</v>
      </c>
      <c r="AT255">
        <v>724.68089285714302</v>
      </c>
      <c r="AU255">
        <v>783.636214285714</v>
      </c>
      <c r="AV255">
        <v>21.1570178571429</v>
      </c>
      <c r="AW255">
        <v>18.9563357142857</v>
      </c>
      <c r="AX255">
        <v>600.07335714285705</v>
      </c>
      <c r="AY255">
        <v>99.378714285714295</v>
      </c>
      <c r="AZ255">
        <v>0.100190342857143</v>
      </c>
      <c r="BA255">
        <v>23.735953571428599</v>
      </c>
      <c r="BB255">
        <v>24.3964107142857</v>
      </c>
      <c r="BC255">
        <v>24.202496428571401</v>
      </c>
      <c r="BD255">
        <v>0</v>
      </c>
      <c r="BE255">
        <v>0</v>
      </c>
      <c r="BF255">
        <v>12987.1392857143</v>
      </c>
      <c r="BG255">
        <v>1038.8546428571401</v>
      </c>
      <c r="BH255">
        <v>14.515974999999999</v>
      </c>
      <c r="BI255">
        <v>1200</v>
      </c>
      <c r="BJ255">
        <v>0.33001239285714301</v>
      </c>
      <c r="BK255">
        <v>0.33000889285714302</v>
      </c>
      <c r="BL255">
        <v>0.330008035714286</v>
      </c>
      <c r="BM255">
        <v>9.9706953571428603E-3</v>
      </c>
      <c r="BN255">
        <v>26.552082142857099</v>
      </c>
      <c r="BO255">
        <v>17743.107142857101</v>
      </c>
      <c r="BP255">
        <v>1560439127</v>
      </c>
      <c r="BQ255" t="s">
        <v>238</v>
      </c>
      <c r="BR255">
        <v>2</v>
      </c>
      <c r="BS255">
        <v>-0.51400000000000001</v>
      </c>
      <c r="BT255">
        <v>2.4E-2</v>
      </c>
      <c r="BU255">
        <v>400</v>
      </c>
      <c r="BV255">
        <v>19</v>
      </c>
      <c r="BW255">
        <v>0.04</v>
      </c>
      <c r="BX255">
        <v>0.04</v>
      </c>
      <c r="BY255">
        <v>34.3516164673932</v>
      </c>
      <c r="BZ255">
        <v>1.3696003659351701</v>
      </c>
      <c r="CA255">
        <v>0.145932734114988</v>
      </c>
      <c r="CB255">
        <v>0</v>
      </c>
      <c r="CC255">
        <v>-58.893990243902401</v>
      </c>
      <c r="CD255">
        <v>-2.4863184668982599</v>
      </c>
      <c r="CE255">
        <v>0.260964644652253</v>
      </c>
      <c r="CF255">
        <v>0</v>
      </c>
      <c r="CG255">
        <v>2.2009558536585399</v>
      </c>
      <c r="CH255">
        <v>-2.33400000000007E-2</v>
      </c>
      <c r="CI255">
        <v>2.6554472092329899E-3</v>
      </c>
      <c r="CJ255">
        <v>1</v>
      </c>
      <c r="CK255">
        <v>1</v>
      </c>
      <c r="CL255">
        <v>3</v>
      </c>
      <c r="CM255" t="s">
        <v>254</v>
      </c>
      <c r="CN255">
        <v>1.8608100000000001</v>
      </c>
      <c r="CO255">
        <v>1.85775</v>
      </c>
      <c r="CP255">
        <v>1.8605100000000001</v>
      </c>
      <c r="CQ255">
        <v>1.8533299999999999</v>
      </c>
      <c r="CR255">
        <v>1.8518600000000001</v>
      </c>
      <c r="CS255">
        <v>1.8527199999999999</v>
      </c>
      <c r="CT255">
        <v>1.8564000000000001</v>
      </c>
      <c r="CU255">
        <v>1.8626499999999999</v>
      </c>
      <c r="CV255" t="s">
        <v>240</v>
      </c>
      <c r="CW255" t="s">
        <v>19</v>
      </c>
      <c r="CX255" t="s">
        <v>19</v>
      </c>
      <c r="CY255" t="s">
        <v>19</v>
      </c>
      <c r="CZ255" t="s">
        <v>241</v>
      </c>
      <c r="DA255" t="s">
        <v>242</v>
      </c>
      <c r="DB255" t="s">
        <v>243</v>
      </c>
      <c r="DC255" t="s">
        <v>243</v>
      </c>
      <c r="DD255" t="s">
        <v>243</v>
      </c>
      <c r="DE255" t="s">
        <v>243</v>
      </c>
      <c r="DF255">
        <v>0</v>
      </c>
      <c r="DG255">
        <v>100</v>
      </c>
      <c r="DH255">
        <v>100</v>
      </c>
      <c r="DI255">
        <v>-0.51400000000000001</v>
      </c>
      <c r="DJ255">
        <v>2.4E-2</v>
      </c>
      <c r="DK255">
        <v>3</v>
      </c>
      <c r="DL255">
        <v>636.399</v>
      </c>
      <c r="DM255">
        <v>284.72000000000003</v>
      </c>
      <c r="DN255">
        <v>22.9998</v>
      </c>
      <c r="DO255">
        <v>25.4221</v>
      </c>
      <c r="DP255">
        <v>30.0002</v>
      </c>
      <c r="DQ255">
        <v>25.499700000000001</v>
      </c>
      <c r="DR255">
        <v>25.511199999999999</v>
      </c>
      <c r="DS255">
        <v>33.607999999999997</v>
      </c>
      <c r="DT255">
        <v>24.1143</v>
      </c>
      <c r="DU255">
        <v>58.317100000000003</v>
      </c>
      <c r="DV255">
        <v>23</v>
      </c>
      <c r="DW255">
        <v>809.17</v>
      </c>
      <c r="DX255">
        <v>19</v>
      </c>
      <c r="DY255">
        <v>101.027</v>
      </c>
      <c r="DZ255">
        <v>105.005</v>
      </c>
    </row>
    <row r="256" spans="1:130" x14ac:dyDescent="0.25">
      <c r="A256">
        <v>240</v>
      </c>
      <c r="B256">
        <v>1560449061.5</v>
      </c>
      <c r="C256">
        <v>478</v>
      </c>
      <c r="D256" t="s">
        <v>721</v>
      </c>
      <c r="E256" t="s">
        <v>722</v>
      </c>
      <c r="G256">
        <v>1560449052.1607101</v>
      </c>
      <c r="H256">
        <f t="shared" si="87"/>
        <v>1.3489241069503421E-3</v>
      </c>
      <c r="I256">
        <f t="shared" si="88"/>
        <v>34.450221587229095</v>
      </c>
      <c r="J256">
        <f t="shared" si="89"/>
        <v>727.92564285714298</v>
      </c>
      <c r="K256">
        <f t="shared" si="90"/>
        <v>322.68910477069522</v>
      </c>
      <c r="L256">
        <f t="shared" si="91"/>
        <v>32.100692214579645</v>
      </c>
      <c r="M256">
        <f t="shared" si="92"/>
        <v>72.413095673192444</v>
      </c>
      <c r="N256">
        <f t="shared" si="93"/>
        <v>0.14162360323255332</v>
      </c>
      <c r="O256">
        <f t="shared" si="94"/>
        <v>3</v>
      </c>
      <c r="P256">
        <f t="shared" si="95"/>
        <v>0.13835781452775303</v>
      </c>
      <c r="Q256">
        <f t="shared" si="96"/>
        <v>8.6761232176515019E-2</v>
      </c>
      <c r="R256">
        <f t="shared" si="97"/>
        <v>215.02268995921605</v>
      </c>
      <c r="S256">
        <f t="shared" si="98"/>
        <v>24.635364685677509</v>
      </c>
      <c r="T256">
        <f t="shared" si="99"/>
        <v>24.300208928571401</v>
      </c>
      <c r="U256">
        <f t="shared" si="100"/>
        <v>3.0494121556440543</v>
      </c>
      <c r="V256">
        <f t="shared" si="101"/>
        <v>71.396440446004306</v>
      </c>
      <c r="W256">
        <f t="shared" si="102"/>
        <v>2.1046662089108681</v>
      </c>
      <c r="X256">
        <f t="shared" si="103"/>
        <v>2.947858738843689</v>
      </c>
      <c r="Y256">
        <f t="shared" si="104"/>
        <v>0.94474594673318624</v>
      </c>
      <c r="Z256">
        <f t="shared" si="105"/>
        <v>-59.487553116510085</v>
      </c>
      <c r="AA256">
        <f t="shared" si="106"/>
        <v>-91.20552972856008</v>
      </c>
      <c r="AB256">
        <f t="shared" si="107"/>
        <v>-6.3673822627359495</v>
      </c>
      <c r="AC256">
        <f t="shared" si="108"/>
        <v>57.962224851409914</v>
      </c>
      <c r="AD256">
        <v>0</v>
      </c>
      <c r="AE256">
        <v>0</v>
      </c>
      <c r="AF256">
        <v>3</v>
      </c>
      <c r="AG256">
        <v>0</v>
      </c>
      <c r="AH256">
        <v>0</v>
      </c>
      <c r="AI256">
        <f t="shared" si="109"/>
        <v>1</v>
      </c>
      <c r="AJ256">
        <f t="shared" si="110"/>
        <v>0</v>
      </c>
      <c r="AK256">
        <f t="shared" si="111"/>
        <v>67702.317520160635</v>
      </c>
      <c r="AL256">
        <f t="shared" si="112"/>
        <v>1200.0003571428599</v>
      </c>
      <c r="AM256">
        <f t="shared" si="113"/>
        <v>963.36233453632644</v>
      </c>
      <c r="AN256">
        <f t="shared" si="114"/>
        <v>0.80280170651785754</v>
      </c>
      <c r="AO256">
        <f t="shared" si="115"/>
        <v>0.22320022513928583</v>
      </c>
      <c r="AP256">
        <v>10</v>
      </c>
      <c r="AQ256">
        <v>1</v>
      </c>
      <c r="AR256" t="s">
        <v>237</v>
      </c>
      <c r="AS256">
        <v>1560449052.1607101</v>
      </c>
      <c r="AT256">
        <v>727.92564285714298</v>
      </c>
      <c r="AU256">
        <v>786.97339285714304</v>
      </c>
      <c r="AV256">
        <v>21.156953571428598</v>
      </c>
      <c r="AW256">
        <v>18.956528571428599</v>
      </c>
      <c r="AX256">
        <v>600.05907142857097</v>
      </c>
      <c r="AY256">
        <v>99.378660714285701</v>
      </c>
      <c r="AZ256">
        <v>0.100037946428571</v>
      </c>
      <c r="BA256">
        <v>23.736292857142899</v>
      </c>
      <c r="BB256">
        <v>24.397171428571401</v>
      </c>
      <c r="BC256">
        <v>24.203246428571401</v>
      </c>
      <c r="BD256">
        <v>0</v>
      </c>
      <c r="BE256">
        <v>0</v>
      </c>
      <c r="BF256">
        <v>12985.132142857099</v>
      </c>
      <c r="BG256">
        <v>1038.8628571428601</v>
      </c>
      <c r="BH256">
        <v>14.4633035714286</v>
      </c>
      <c r="BI256">
        <v>1200.0003571428599</v>
      </c>
      <c r="BJ256">
        <v>0.330012178571429</v>
      </c>
      <c r="BK256">
        <v>0.33000846428571401</v>
      </c>
      <c r="BL256">
        <v>0.330008035714286</v>
      </c>
      <c r="BM256">
        <v>9.97141392857143E-3</v>
      </c>
      <c r="BN256">
        <v>26.553571428571399</v>
      </c>
      <c r="BO256">
        <v>17743.107142857101</v>
      </c>
      <c r="BP256">
        <v>1560439127</v>
      </c>
      <c r="BQ256" t="s">
        <v>238</v>
      </c>
      <c r="BR256">
        <v>2</v>
      </c>
      <c r="BS256">
        <v>-0.51400000000000001</v>
      </c>
      <c r="BT256">
        <v>2.4E-2</v>
      </c>
      <c r="BU256">
        <v>400</v>
      </c>
      <c r="BV256">
        <v>19</v>
      </c>
      <c r="BW256">
        <v>0.04</v>
      </c>
      <c r="BX256">
        <v>0.04</v>
      </c>
      <c r="BY256">
        <v>34.411974826190999</v>
      </c>
      <c r="BZ256">
        <v>1.36681610623024</v>
      </c>
      <c r="CA256">
        <v>0.14546590396331899</v>
      </c>
      <c r="CB256">
        <v>0</v>
      </c>
      <c r="CC256">
        <v>-59.004092682926803</v>
      </c>
      <c r="CD256">
        <v>-2.52468501742056</v>
      </c>
      <c r="CE256">
        <v>0.26549051096013798</v>
      </c>
      <c r="CF256">
        <v>0</v>
      </c>
      <c r="CG256">
        <v>2.2006036585365898</v>
      </c>
      <c r="CH256">
        <v>-1.9946550522649601E-2</v>
      </c>
      <c r="CI256">
        <v>2.5173163760364502E-3</v>
      </c>
      <c r="CJ256">
        <v>1</v>
      </c>
      <c r="CK256">
        <v>1</v>
      </c>
      <c r="CL256">
        <v>3</v>
      </c>
      <c r="CM256" t="s">
        <v>254</v>
      </c>
      <c r="CN256">
        <v>1.8608100000000001</v>
      </c>
      <c r="CO256">
        <v>1.8577600000000001</v>
      </c>
      <c r="CP256">
        <v>1.8605</v>
      </c>
      <c r="CQ256">
        <v>1.8533299999999999</v>
      </c>
      <c r="CR256">
        <v>1.8518600000000001</v>
      </c>
      <c r="CS256">
        <v>1.8527199999999999</v>
      </c>
      <c r="CT256">
        <v>1.8564000000000001</v>
      </c>
      <c r="CU256">
        <v>1.8626400000000001</v>
      </c>
      <c r="CV256" t="s">
        <v>240</v>
      </c>
      <c r="CW256" t="s">
        <v>19</v>
      </c>
      <c r="CX256" t="s">
        <v>19</v>
      </c>
      <c r="CY256" t="s">
        <v>19</v>
      </c>
      <c r="CZ256" t="s">
        <v>241</v>
      </c>
      <c r="DA256" t="s">
        <v>242</v>
      </c>
      <c r="DB256" t="s">
        <v>243</v>
      </c>
      <c r="DC256" t="s">
        <v>243</v>
      </c>
      <c r="DD256" t="s">
        <v>243</v>
      </c>
      <c r="DE256" t="s">
        <v>243</v>
      </c>
      <c r="DF256">
        <v>0</v>
      </c>
      <c r="DG256">
        <v>100</v>
      </c>
      <c r="DH256">
        <v>100</v>
      </c>
      <c r="DI256">
        <v>-0.51400000000000001</v>
      </c>
      <c r="DJ256">
        <v>2.4E-2</v>
      </c>
      <c r="DK256">
        <v>3</v>
      </c>
      <c r="DL256">
        <v>635.89599999999996</v>
      </c>
      <c r="DM256">
        <v>284.99</v>
      </c>
      <c r="DN256">
        <v>22.9999</v>
      </c>
      <c r="DO256">
        <v>25.423200000000001</v>
      </c>
      <c r="DP256">
        <v>30.0002</v>
      </c>
      <c r="DQ256">
        <v>25.499700000000001</v>
      </c>
      <c r="DR256">
        <v>25.5121</v>
      </c>
      <c r="DS256">
        <v>33.747599999999998</v>
      </c>
      <c r="DT256">
        <v>24.1143</v>
      </c>
      <c r="DU256">
        <v>58.317100000000003</v>
      </c>
      <c r="DV256">
        <v>23</v>
      </c>
      <c r="DW256">
        <v>814.17</v>
      </c>
      <c r="DX256">
        <v>19</v>
      </c>
      <c r="DY256">
        <v>101.02800000000001</v>
      </c>
      <c r="DZ256">
        <v>105.005</v>
      </c>
    </row>
    <row r="257" spans="1:130" x14ac:dyDescent="0.25">
      <c r="A257">
        <v>241</v>
      </c>
      <c r="B257">
        <v>1560449063.5</v>
      </c>
      <c r="C257">
        <v>480</v>
      </c>
      <c r="D257" t="s">
        <v>723</v>
      </c>
      <c r="E257" t="s">
        <v>724</v>
      </c>
      <c r="G257">
        <v>1560449054.1607101</v>
      </c>
      <c r="H257">
        <f t="shared" si="87"/>
        <v>1.3488466287244515E-3</v>
      </c>
      <c r="I257">
        <f t="shared" si="88"/>
        <v>34.49552706620743</v>
      </c>
      <c r="J257">
        <f t="shared" si="89"/>
        <v>731.16507142857097</v>
      </c>
      <c r="K257">
        <f t="shared" si="90"/>
        <v>325.21949222175664</v>
      </c>
      <c r="L257">
        <f t="shared" si="91"/>
        <v>32.352460755100324</v>
      </c>
      <c r="M257">
        <f t="shared" si="92"/>
        <v>72.735459726883136</v>
      </c>
      <c r="N257">
        <f t="shared" si="93"/>
        <v>0.14157289368431278</v>
      </c>
      <c r="O257">
        <f t="shared" si="94"/>
        <v>3</v>
      </c>
      <c r="P257">
        <f t="shared" si="95"/>
        <v>0.1383094163026862</v>
      </c>
      <c r="Q257">
        <f t="shared" si="96"/>
        <v>8.6730781780304605E-2</v>
      </c>
      <c r="R257">
        <f t="shared" si="97"/>
        <v>215.02267318521018</v>
      </c>
      <c r="S257">
        <f t="shared" si="98"/>
        <v>24.636208851417763</v>
      </c>
      <c r="T257">
        <f t="shared" si="99"/>
        <v>24.301748214285702</v>
      </c>
      <c r="U257">
        <f t="shared" si="100"/>
        <v>3.0496934924660226</v>
      </c>
      <c r="V257">
        <f t="shared" si="101"/>
        <v>71.39306339228861</v>
      </c>
      <c r="W257">
        <f t="shared" si="102"/>
        <v>2.1046711658134871</v>
      </c>
      <c r="X257">
        <f t="shared" si="103"/>
        <v>2.9480051223587349</v>
      </c>
      <c r="Y257">
        <f t="shared" si="104"/>
        <v>0.94502232665253549</v>
      </c>
      <c r="Z257">
        <f t="shared" si="105"/>
        <v>-59.484136326748313</v>
      </c>
      <c r="AA257">
        <f t="shared" si="106"/>
        <v>-91.321055442848476</v>
      </c>
      <c r="AB257">
        <f t="shared" si="107"/>
        <v>-6.3755236618620428</v>
      </c>
      <c r="AC257">
        <f t="shared" si="108"/>
        <v>57.841957753751345</v>
      </c>
      <c r="AD257">
        <v>0</v>
      </c>
      <c r="AE257">
        <v>0</v>
      </c>
      <c r="AF257">
        <v>3</v>
      </c>
      <c r="AG257">
        <v>0</v>
      </c>
      <c r="AH257">
        <v>0</v>
      </c>
      <c r="AI257">
        <f t="shared" si="109"/>
        <v>1</v>
      </c>
      <c r="AJ257">
        <f t="shared" si="110"/>
        <v>0</v>
      </c>
      <c r="AK257">
        <f t="shared" si="111"/>
        <v>67700.518369761921</v>
      </c>
      <c r="AL257">
        <f t="shared" si="112"/>
        <v>1200</v>
      </c>
      <c r="AM257">
        <f t="shared" si="113"/>
        <v>963.36201160714313</v>
      </c>
      <c r="AN257">
        <f t="shared" si="114"/>
        <v>0.8028016763392859</v>
      </c>
      <c r="AO257">
        <f t="shared" si="115"/>
        <v>0.2232002825464286</v>
      </c>
      <c r="AP257">
        <v>10</v>
      </c>
      <c r="AQ257">
        <v>1</v>
      </c>
      <c r="AR257" t="s">
        <v>237</v>
      </c>
      <c r="AS257">
        <v>1560449054.1607101</v>
      </c>
      <c r="AT257">
        <v>731.16507142857097</v>
      </c>
      <c r="AU257">
        <v>790.29842857142899</v>
      </c>
      <c r="AV257">
        <v>21.156971428571399</v>
      </c>
      <c r="AW257">
        <v>18.9565642857143</v>
      </c>
      <c r="AX257">
        <v>600.02946428571397</v>
      </c>
      <c r="AY257">
        <v>99.3790678571429</v>
      </c>
      <c r="AZ257">
        <v>9.9781132142857096E-2</v>
      </c>
      <c r="BA257">
        <v>23.737117857142898</v>
      </c>
      <c r="BB257">
        <v>24.3982107142857</v>
      </c>
      <c r="BC257">
        <v>24.205285714285701</v>
      </c>
      <c r="BD257">
        <v>0</v>
      </c>
      <c r="BE257">
        <v>0</v>
      </c>
      <c r="BF257">
        <v>12984.728571428601</v>
      </c>
      <c r="BG257">
        <v>1038.86607142857</v>
      </c>
      <c r="BH257">
        <v>14.4105357142857</v>
      </c>
      <c r="BI257">
        <v>1200</v>
      </c>
      <c r="BJ257">
        <v>0.33001128571428601</v>
      </c>
      <c r="BK257">
        <v>0.33000860714285701</v>
      </c>
      <c r="BL257">
        <v>0.33000875000000002</v>
      </c>
      <c r="BM257">
        <v>9.9714117857142796E-3</v>
      </c>
      <c r="BN257">
        <v>26.565478571428599</v>
      </c>
      <c r="BO257">
        <v>17743.085714285698</v>
      </c>
      <c r="BP257">
        <v>1560439127</v>
      </c>
      <c r="BQ257" t="s">
        <v>238</v>
      </c>
      <c r="BR257">
        <v>2</v>
      </c>
      <c r="BS257">
        <v>-0.51400000000000001</v>
      </c>
      <c r="BT257">
        <v>2.4E-2</v>
      </c>
      <c r="BU257">
        <v>400</v>
      </c>
      <c r="BV257">
        <v>19</v>
      </c>
      <c r="BW257">
        <v>0.04</v>
      </c>
      <c r="BX257">
        <v>0.04</v>
      </c>
      <c r="BY257">
        <v>34.462376545969803</v>
      </c>
      <c r="BZ257">
        <v>1.47235156505678</v>
      </c>
      <c r="CA257">
        <v>0.15518868934947999</v>
      </c>
      <c r="CB257">
        <v>0</v>
      </c>
      <c r="CC257">
        <v>-59.089651219512199</v>
      </c>
      <c r="CD257">
        <v>-2.7577358885018</v>
      </c>
      <c r="CE257">
        <v>0.28667838027661702</v>
      </c>
      <c r="CF257">
        <v>0</v>
      </c>
      <c r="CG257">
        <v>2.20059682926829</v>
      </c>
      <c r="CH257">
        <v>-1.2841672473871101E-2</v>
      </c>
      <c r="CI257">
        <v>2.5221694485002902E-3</v>
      </c>
      <c r="CJ257">
        <v>1</v>
      </c>
      <c r="CK257">
        <v>1</v>
      </c>
      <c r="CL257">
        <v>3</v>
      </c>
      <c r="CM257" t="s">
        <v>254</v>
      </c>
      <c r="CN257">
        <v>1.8608</v>
      </c>
      <c r="CO257">
        <v>1.8577600000000001</v>
      </c>
      <c r="CP257">
        <v>1.8605</v>
      </c>
      <c r="CQ257">
        <v>1.8533299999999999</v>
      </c>
      <c r="CR257">
        <v>1.8518399999999999</v>
      </c>
      <c r="CS257">
        <v>1.8527199999999999</v>
      </c>
      <c r="CT257">
        <v>1.8564000000000001</v>
      </c>
      <c r="CU257">
        <v>1.8626400000000001</v>
      </c>
      <c r="CV257" t="s">
        <v>240</v>
      </c>
      <c r="CW257" t="s">
        <v>19</v>
      </c>
      <c r="CX257" t="s">
        <v>19</v>
      </c>
      <c r="CY257" t="s">
        <v>19</v>
      </c>
      <c r="CZ257" t="s">
        <v>241</v>
      </c>
      <c r="DA257" t="s">
        <v>242</v>
      </c>
      <c r="DB257" t="s">
        <v>243</v>
      </c>
      <c r="DC257" t="s">
        <v>243</v>
      </c>
      <c r="DD257" t="s">
        <v>243</v>
      </c>
      <c r="DE257" t="s">
        <v>243</v>
      </c>
      <c r="DF257">
        <v>0</v>
      </c>
      <c r="DG257">
        <v>100</v>
      </c>
      <c r="DH257">
        <v>100</v>
      </c>
      <c r="DI257">
        <v>-0.51400000000000001</v>
      </c>
      <c r="DJ257">
        <v>2.4E-2</v>
      </c>
      <c r="DK257">
        <v>3</v>
      </c>
      <c r="DL257">
        <v>635.99699999999996</v>
      </c>
      <c r="DM257">
        <v>284.90699999999998</v>
      </c>
      <c r="DN257">
        <v>23</v>
      </c>
      <c r="DO257">
        <v>25.4238</v>
      </c>
      <c r="DP257">
        <v>30.0001</v>
      </c>
      <c r="DQ257">
        <v>25.499700000000001</v>
      </c>
      <c r="DR257">
        <v>25.513100000000001</v>
      </c>
      <c r="DS257">
        <v>33.8292</v>
      </c>
      <c r="DT257">
        <v>24.1143</v>
      </c>
      <c r="DU257">
        <v>58.317100000000003</v>
      </c>
      <c r="DV257">
        <v>23</v>
      </c>
      <c r="DW257">
        <v>814.17</v>
      </c>
      <c r="DX257">
        <v>19</v>
      </c>
      <c r="DY257">
        <v>101.02800000000001</v>
      </c>
      <c r="DZ257">
        <v>105.005</v>
      </c>
    </row>
    <row r="258" spans="1:130" x14ac:dyDescent="0.25">
      <c r="A258">
        <v>242</v>
      </c>
      <c r="B258">
        <v>1560449065.5</v>
      </c>
      <c r="C258">
        <v>482</v>
      </c>
      <c r="D258" t="s">
        <v>725</v>
      </c>
      <c r="E258" t="s">
        <v>726</v>
      </c>
      <c r="G258">
        <v>1560449056.1607101</v>
      </c>
      <c r="H258">
        <f t="shared" si="87"/>
        <v>1.3488314955323586E-3</v>
      </c>
      <c r="I258">
        <f t="shared" si="88"/>
        <v>34.547911800315191</v>
      </c>
      <c r="J258">
        <f t="shared" si="89"/>
        <v>734.39607142857096</v>
      </c>
      <c r="K258">
        <f t="shared" si="90"/>
        <v>327.65014267877609</v>
      </c>
      <c r="L258">
        <f t="shared" si="91"/>
        <v>32.594440810053676</v>
      </c>
      <c r="M258">
        <f t="shared" si="92"/>
        <v>73.057283252222632</v>
      </c>
      <c r="N258">
        <f t="shared" si="93"/>
        <v>0.14151876902217722</v>
      </c>
      <c r="O258">
        <f t="shared" si="94"/>
        <v>3</v>
      </c>
      <c r="P258">
        <f t="shared" si="95"/>
        <v>0.13825775774161722</v>
      </c>
      <c r="Q258">
        <f t="shared" si="96"/>
        <v>8.6698280177887138E-2</v>
      </c>
      <c r="R258">
        <f t="shared" si="97"/>
        <v>215.02253385028027</v>
      </c>
      <c r="S258">
        <f t="shared" si="98"/>
        <v>24.637325530242254</v>
      </c>
      <c r="T258">
        <f t="shared" si="99"/>
        <v>24.303748214285751</v>
      </c>
      <c r="U258">
        <f t="shared" si="100"/>
        <v>3.0500590684026121</v>
      </c>
      <c r="V258">
        <f t="shared" si="101"/>
        <v>71.388938555058189</v>
      </c>
      <c r="W258">
        <f t="shared" si="102"/>
        <v>2.104690717673281</v>
      </c>
      <c r="X258">
        <f t="shared" si="103"/>
        <v>2.9482028452489932</v>
      </c>
      <c r="Y258">
        <f t="shared" si="104"/>
        <v>0.94536835072933112</v>
      </c>
      <c r="Z258">
        <f t="shared" si="105"/>
        <v>-59.483468952977013</v>
      </c>
      <c r="AA258">
        <f t="shared" si="106"/>
        <v>-91.464307328584184</v>
      </c>
      <c r="AB258">
        <f t="shared" si="107"/>
        <v>-6.3856251528072177</v>
      </c>
      <c r="AC258">
        <f t="shared" si="108"/>
        <v>57.689132415911857</v>
      </c>
      <c r="AD258">
        <v>0</v>
      </c>
      <c r="AE258">
        <v>0</v>
      </c>
      <c r="AF258">
        <v>3</v>
      </c>
      <c r="AG258">
        <v>0</v>
      </c>
      <c r="AH258">
        <v>0</v>
      </c>
      <c r="AI258">
        <f t="shared" si="109"/>
        <v>1</v>
      </c>
      <c r="AJ258">
        <f t="shared" si="110"/>
        <v>0</v>
      </c>
      <c r="AK258">
        <f t="shared" si="111"/>
        <v>67697.513384962193</v>
      </c>
      <c r="AL258">
        <f t="shared" si="112"/>
        <v>1199.99928571429</v>
      </c>
      <c r="AM258">
        <f t="shared" si="113"/>
        <v>963.36132846315661</v>
      </c>
      <c r="AN258">
        <f t="shared" si="114"/>
        <v>0.80280158491071396</v>
      </c>
      <c r="AO258">
        <f t="shared" si="115"/>
        <v>0.22320029618928566</v>
      </c>
      <c r="AP258">
        <v>10</v>
      </c>
      <c r="AQ258">
        <v>1</v>
      </c>
      <c r="AR258" t="s">
        <v>237</v>
      </c>
      <c r="AS258">
        <v>1560449056.1607101</v>
      </c>
      <c r="AT258">
        <v>734.39607142857096</v>
      </c>
      <c r="AU258">
        <v>793.62685714285703</v>
      </c>
      <c r="AV258">
        <v>21.157050000000002</v>
      </c>
      <c r="AW258">
        <v>18.9565607142857</v>
      </c>
      <c r="AX258">
        <v>600.00028571428595</v>
      </c>
      <c r="AY258">
        <v>99.379764285714302</v>
      </c>
      <c r="AZ258">
        <v>9.9639396428571406E-2</v>
      </c>
      <c r="BA258">
        <v>23.7382321428571</v>
      </c>
      <c r="BB258">
        <v>24.400192857142901</v>
      </c>
      <c r="BC258">
        <v>24.2073035714286</v>
      </c>
      <c r="BD258">
        <v>0</v>
      </c>
      <c r="BE258">
        <v>0</v>
      </c>
      <c r="BF258">
        <v>12984.0392857143</v>
      </c>
      <c r="BG258">
        <v>1038.8699999999999</v>
      </c>
      <c r="BH258">
        <v>14.3577678571429</v>
      </c>
      <c r="BI258">
        <v>1199.99928571429</v>
      </c>
      <c r="BJ258">
        <v>0.33001071428571399</v>
      </c>
      <c r="BK258">
        <v>0.33000867857142901</v>
      </c>
      <c r="BL258">
        <v>0.330009071428571</v>
      </c>
      <c r="BM258">
        <v>9.9714903571428599E-3</v>
      </c>
      <c r="BN258">
        <v>26.590778571428601</v>
      </c>
      <c r="BO258">
        <v>17743.067857142902</v>
      </c>
      <c r="BP258">
        <v>1560439127</v>
      </c>
      <c r="BQ258" t="s">
        <v>238</v>
      </c>
      <c r="BR258">
        <v>2</v>
      </c>
      <c r="BS258">
        <v>-0.51400000000000001</v>
      </c>
      <c r="BT258">
        <v>2.4E-2</v>
      </c>
      <c r="BU258">
        <v>400</v>
      </c>
      <c r="BV258">
        <v>19</v>
      </c>
      <c r="BW258">
        <v>0.04</v>
      </c>
      <c r="BX258">
        <v>0.04</v>
      </c>
      <c r="BY258">
        <v>34.500937680557598</v>
      </c>
      <c r="BZ258">
        <v>1.5349383221481301</v>
      </c>
      <c r="CA258">
        <v>0.159686650499857</v>
      </c>
      <c r="CB258">
        <v>0</v>
      </c>
      <c r="CC258">
        <v>-59.167999999999999</v>
      </c>
      <c r="CD258">
        <v>-2.8844278745645302</v>
      </c>
      <c r="CE258">
        <v>0.29676994374800703</v>
      </c>
      <c r="CF258">
        <v>0</v>
      </c>
      <c r="CG258">
        <v>2.2007475609756102</v>
      </c>
      <c r="CH258">
        <v>-3.6202787456463001E-3</v>
      </c>
      <c r="CI258">
        <v>2.6606846546796698E-3</v>
      </c>
      <c r="CJ258">
        <v>1</v>
      </c>
      <c r="CK258">
        <v>1</v>
      </c>
      <c r="CL258">
        <v>3</v>
      </c>
      <c r="CM258" t="s">
        <v>254</v>
      </c>
      <c r="CN258">
        <v>1.8608</v>
      </c>
      <c r="CO258">
        <v>1.85775</v>
      </c>
      <c r="CP258">
        <v>1.8605</v>
      </c>
      <c r="CQ258">
        <v>1.8533299999999999</v>
      </c>
      <c r="CR258">
        <v>1.8518399999999999</v>
      </c>
      <c r="CS258">
        <v>1.8527199999999999</v>
      </c>
      <c r="CT258">
        <v>1.8563799999999999</v>
      </c>
      <c r="CU258">
        <v>1.8626400000000001</v>
      </c>
      <c r="CV258" t="s">
        <v>240</v>
      </c>
      <c r="CW258" t="s">
        <v>19</v>
      </c>
      <c r="CX258" t="s">
        <v>19</v>
      </c>
      <c r="CY258" t="s">
        <v>19</v>
      </c>
      <c r="CZ258" t="s">
        <v>241</v>
      </c>
      <c r="DA258" t="s">
        <v>242</v>
      </c>
      <c r="DB258" t="s">
        <v>243</v>
      </c>
      <c r="DC258" t="s">
        <v>243</v>
      </c>
      <c r="DD258" t="s">
        <v>243</v>
      </c>
      <c r="DE258" t="s">
        <v>243</v>
      </c>
      <c r="DF258">
        <v>0</v>
      </c>
      <c r="DG258">
        <v>100</v>
      </c>
      <c r="DH258">
        <v>100</v>
      </c>
      <c r="DI258">
        <v>-0.51400000000000001</v>
      </c>
      <c r="DJ258">
        <v>2.4E-2</v>
      </c>
      <c r="DK258">
        <v>3</v>
      </c>
      <c r="DL258">
        <v>636.45000000000005</v>
      </c>
      <c r="DM258">
        <v>284.74099999999999</v>
      </c>
      <c r="DN258">
        <v>23.0001</v>
      </c>
      <c r="DO258">
        <v>25.4238</v>
      </c>
      <c r="DP258">
        <v>30.0002</v>
      </c>
      <c r="DQ258">
        <v>25.500699999999998</v>
      </c>
      <c r="DR258">
        <v>25.513300000000001</v>
      </c>
      <c r="DS258">
        <v>33.949599999999997</v>
      </c>
      <c r="DT258">
        <v>24.1143</v>
      </c>
      <c r="DU258">
        <v>58.317100000000003</v>
      </c>
      <c r="DV258">
        <v>23</v>
      </c>
      <c r="DW258">
        <v>819.17</v>
      </c>
      <c r="DX258">
        <v>19</v>
      </c>
      <c r="DY258">
        <v>101.02800000000001</v>
      </c>
      <c r="DZ258">
        <v>105.005</v>
      </c>
    </row>
    <row r="259" spans="1:130" x14ac:dyDescent="0.25">
      <c r="A259">
        <v>243</v>
      </c>
      <c r="B259">
        <v>1560449067.5</v>
      </c>
      <c r="C259">
        <v>484</v>
      </c>
      <c r="D259" t="s">
        <v>727</v>
      </c>
      <c r="E259" t="s">
        <v>728</v>
      </c>
      <c r="G259">
        <v>1560449058.1607101</v>
      </c>
      <c r="H259">
        <f t="shared" si="87"/>
        <v>1.348869719109871E-3</v>
      </c>
      <c r="I259">
        <f t="shared" si="88"/>
        <v>34.598694758565465</v>
      </c>
      <c r="J259">
        <f t="shared" si="89"/>
        <v>737.62885714285699</v>
      </c>
      <c r="K259">
        <f t="shared" si="90"/>
        <v>330.18498502998199</v>
      </c>
      <c r="L259">
        <f t="shared" si="91"/>
        <v>32.846828974399372</v>
      </c>
      <c r="M259">
        <f t="shared" si="92"/>
        <v>73.379378274736013</v>
      </c>
      <c r="N259">
        <f t="shared" si="93"/>
        <v>0.14149499281123609</v>
      </c>
      <c r="O259">
        <f t="shared" si="94"/>
        <v>3</v>
      </c>
      <c r="P259">
        <f t="shared" si="95"/>
        <v>0.13823506456671475</v>
      </c>
      <c r="Q259">
        <f t="shared" si="96"/>
        <v>8.6684002520616268E-2</v>
      </c>
      <c r="R259">
        <f t="shared" si="97"/>
        <v>215.02246969223415</v>
      </c>
      <c r="S259">
        <f t="shared" si="98"/>
        <v>24.638454027130074</v>
      </c>
      <c r="T259">
        <f t="shared" si="99"/>
        <v>24.304991071428599</v>
      </c>
      <c r="U259">
        <f t="shared" si="100"/>
        <v>3.0502862670346818</v>
      </c>
      <c r="V259">
        <f t="shared" si="101"/>
        <v>71.385396901756025</v>
      </c>
      <c r="W259">
        <f t="shared" si="102"/>
        <v>2.1047306230995377</v>
      </c>
      <c r="X259">
        <f t="shared" si="103"/>
        <v>2.9484050162194491</v>
      </c>
      <c r="Y259">
        <f t="shared" si="104"/>
        <v>0.94555564393514402</v>
      </c>
      <c r="Z259">
        <f t="shared" si="105"/>
        <v>-59.485154612745312</v>
      </c>
      <c r="AA259">
        <f t="shared" si="106"/>
        <v>-91.481058557152153</v>
      </c>
      <c r="AB259">
        <f t="shared" si="107"/>
        <v>-6.3868714846212464</v>
      </c>
      <c r="AC259">
        <f t="shared" si="108"/>
        <v>57.669385037715443</v>
      </c>
      <c r="AD259">
        <v>0</v>
      </c>
      <c r="AE259">
        <v>0</v>
      </c>
      <c r="AF259">
        <v>3</v>
      </c>
      <c r="AG259">
        <v>0</v>
      </c>
      <c r="AH259">
        <v>0</v>
      </c>
      <c r="AI259">
        <f t="shared" si="109"/>
        <v>1</v>
      </c>
      <c r="AJ259">
        <f t="shared" si="110"/>
        <v>0</v>
      </c>
      <c r="AK259">
        <f t="shared" si="111"/>
        <v>67700.784370547801</v>
      </c>
      <c r="AL259">
        <f t="shared" si="112"/>
        <v>1199.99892857143</v>
      </c>
      <c r="AM259">
        <f t="shared" si="113"/>
        <v>963.36093192697251</v>
      </c>
      <c r="AN259">
        <f t="shared" si="114"/>
        <v>0.80280149339285711</v>
      </c>
      <c r="AO259">
        <f t="shared" si="115"/>
        <v>0.22320032146428573</v>
      </c>
      <c r="AP259">
        <v>10</v>
      </c>
      <c r="AQ259">
        <v>1</v>
      </c>
      <c r="AR259" t="s">
        <v>237</v>
      </c>
      <c r="AS259">
        <v>1560449058.1607101</v>
      </c>
      <c r="AT259">
        <v>737.62885714285699</v>
      </c>
      <c r="AU259">
        <v>796.950892857143</v>
      </c>
      <c r="AV259">
        <v>21.1573071428571</v>
      </c>
      <c r="AW259">
        <v>18.956782142857101</v>
      </c>
      <c r="AX259">
        <v>600.00739285714303</v>
      </c>
      <c r="AY259">
        <v>99.380335714285707</v>
      </c>
      <c r="AZ259">
        <v>9.9745039285714293E-2</v>
      </c>
      <c r="BA259">
        <v>23.739371428571399</v>
      </c>
      <c r="BB259">
        <v>24.4017678571429</v>
      </c>
      <c r="BC259">
        <v>24.208214285714298</v>
      </c>
      <c r="BD259">
        <v>0</v>
      </c>
      <c r="BE259">
        <v>0</v>
      </c>
      <c r="BF259">
        <v>12984.7107142857</v>
      </c>
      <c r="BG259">
        <v>1038.87607142857</v>
      </c>
      <c r="BH259">
        <v>14.305199999999999</v>
      </c>
      <c r="BI259">
        <v>1199.99892857143</v>
      </c>
      <c r="BJ259">
        <v>0.33000957142857101</v>
      </c>
      <c r="BK259">
        <v>0.33000828571428598</v>
      </c>
      <c r="BL259">
        <v>0.330009142857143</v>
      </c>
      <c r="BM259">
        <v>9.9729321428571396E-3</v>
      </c>
      <c r="BN259">
        <v>26.617567857142902</v>
      </c>
      <c r="BO259">
        <v>17743.060714285701</v>
      </c>
      <c r="BP259">
        <v>1560439127</v>
      </c>
      <c r="BQ259" t="s">
        <v>238</v>
      </c>
      <c r="BR259">
        <v>2</v>
      </c>
      <c r="BS259">
        <v>-0.51400000000000001</v>
      </c>
      <c r="BT259">
        <v>2.4E-2</v>
      </c>
      <c r="BU259">
        <v>400</v>
      </c>
      <c r="BV259">
        <v>19</v>
      </c>
      <c r="BW259">
        <v>0.04</v>
      </c>
      <c r="BX259">
        <v>0.04</v>
      </c>
      <c r="BY259">
        <v>34.559023522214702</v>
      </c>
      <c r="BZ259">
        <v>1.5717886113336099</v>
      </c>
      <c r="CA259">
        <v>0.163259851585176</v>
      </c>
      <c r="CB259">
        <v>0</v>
      </c>
      <c r="CC259">
        <v>-59.275690243902403</v>
      </c>
      <c r="CD259">
        <v>-2.87983693379788</v>
      </c>
      <c r="CE259">
        <v>0.29628576499549403</v>
      </c>
      <c r="CF259">
        <v>0</v>
      </c>
      <c r="CG259">
        <v>2.2007580487804899</v>
      </c>
      <c r="CH259">
        <v>5.9586062717752099E-3</v>
      </c>
      <c r="CI259">
        <v>2.6736229366491702E-3</v>
      </c>
      <c r="CJ259">
        <v>1</v>
      </c>
      <c r="CK259">
        <v>1</v>
      </c>
      <c r="CL259">
        <v>3</v>
      </c>
      <c r="CM259" t="s">
        <v>254</v>
      </c>
      <c r="CN259">
        <v>1.8608100000000001</v>
      </c>
      <c r="CO259">
        <v>1.8577600000000001</v>
      </c>
      <c r="CP259">
        <v>1.8605</v>
      </c>
      <c r="CQ259">
        <v>1.8533299999999999</v>
      </c>
      <c r="CR259">
        <v>1.85185</v>
      </c>
      <c r="CS259">
        <v>1.8527199999999999</v>
      </c>
      <c r="CT259">
        <v>1.85639</v>
      </c>
      <c r="CU259">
        <v>1.8626400000000001</v>
      </c>
      <c r="CV259" t="s">
        <v>240</v>
      </c>
      <c r="CW259" t="s">
        <v>19</v>
      </c>
      <c r="CX259" t="s">
        <v>19</v>
      </c>
      <c r="CY259" t="s">
        <v>19</v>
      </c>
      <c r="CZ259" t="s">
        <v>241</v>
      </c>
      <c r="DA259" t="s">
        <v>242</v>
      </c>
      <c r="DB259" t="s">
        <v>243</v>
      </c>
      <c r="DC259" t="s">
        <v>243</v>
      </c>
      <c r="DD259" t="s">
        <v>243</v>
      </c>
      <c r="DE259" t="s">
        <v>243</v>
      </c>
      <c r="DF259">
        <v>0</v>
      </c>
      <c r="DG259">
        <v>100</v>
      </c>
      <c r="DH259">
        <v>100</v>
      </c>
      <c r="DI259">
        <v>-0.51400000000000001</v>
      </c>
      <c r="DJ259">
        <v>2.4E-2</v>
      </c>
      <c r="DK259">
        <v>3</v>
      </c>
      <c r="DL259">
        <v>636.827</v>
      </c>
      <c r="DM259">
        <v>284.642</v>
      </c>
      <c r="DN259">
        <v>23.0002</v>
      </c>
      <c r="DO259">
        <v>25.424199999999999</v>
      </c>
      <c r="DP259">
        <v>30.0002</v>
      </c>
      <c r="DQ259">
        <v>25.501799999999999</v>
      </c>
      <c r="DR259">
        <v>25.513300000000001</v>
      </c>
      <c r="DS259">
        <v>34.086100000000002</v>
      </c>
      <c r="DT259">
        <v>24.1143</v>
      </c>
      <c r="DU259">
        <v>58.317100000000003</v>
      </c>
      <c r="DV259">
        <v>23</v>
      </c>
      <c r="DW259">
        <v>824.17</v>
      </c>
      <c r="DX259">
        <v>19</v>
      </c>
      <c r="DY259">
        <v>101.02800000000001</v>
      </c>
      <c r="DZ259">
        <v>105.006</v>
      </c>
    </row>
    <row r="260" spans="1:130" x14ac:dyDescent="0.25">
      <c r="A260">
        <v>244</v>
      </c>
      <c r="B260">
        <v>1560449069.5</v>
      </c>
      <c r="C260">
        <v>486</v>
      </c>
      <c r="D260" t="s">
        <v>729</v>
      </c>
      <c r="E260" t="s">
        <v>730</v>
      </c>
      <c r="G260">
        <v>1560449060.1607101</v>
      </c>
      <c r="H260">
        <f t="shared" si="87"/>
        <v>1.3488157224431211E-3</v>
      </c>
      <c r="I260">
        <f t="shared" si="88"/>
        <v>34.651677483641592</v>
      </c>
      <c r="J260">
        <f t="shared" si="89"/>
        <v>740.86239285714305</v>
      </c>
      <c r="K260">
        <f t="shared" si="90"/>
        <v>332.69256698267276</v>
      </c>
      <c r="L260">
        <f t="shared" si="91"/>
        <v>33.096475124629961</v>
      </c>
      <c r="M260">
        <f t="shared" si="92"/>
        <v>73.701477548331624</v>
      </c>
      <c r="N260">
        <f t="shared" si="93"/>
        <v>0.14147009432790086</v>
      </c>
      <c r="O260">
        <f t="shared" si="94"/>
        <v>3</v>
      </c>
      <c r="P260">
        <f t="shared" si="95"/>
        <v>0.13821130005197835</v>
      </c>
      <c r="Q260">
        <f t="shared" si="96"/>
        <v>8.6669050834959294E-2</v>
      </c>
      <c r="R260">
        <f t="shared" si="97"/>
        <v>215.02262697941563</v>
      </c>
      <c r="S260">
        <f t="shared" si="98"/>
        <v>24.639503802686537</v>
      </c>
      <c r="T260">
        <f t="shared" si="99"/>
        <v>24.305907142857151</v>
      </c>
      <c r="U260">
        <f t="shared" si="100"/>
        <v>3.0504537375665564</v>
      </c>
      <c r="V260">
        <f t="shared" si="101"/>
        <v>71.382240093613206</v>
      </c>
      <c r="W260">
        <f t="shared" si="102"/>
        <v>2.1047687498172163</v>
      </c>
      <c r="X260">
        <f t="shared" si="103"/>
        <v>2.948588818530979</v>
      </c>
      <c r="Y260">
        <f t="shared" si="104"/>
        <v>0.94568498774934007</v>
      </c>
      <c r="Z260">
        <f t="shared" si="105"/>
        <v>-59.482773359741643</v>
      </c>
      <c r="AA260">
        <f t="shared" si="106"/>
        <v>-91.461708000008073</v>
      </c>
      <c r="AB260">
        <f t="shared" si="107"/>
        <v>-6.3855834381093617</v>
      </c>
      <c r="AC260">
        <f t="shared" si="108"/>
        <v>57.692562181556568</v>
      </c>
      <c r="AD260">
        <v>0</v>
      </c>
      <c r="AE260">
        <v>0</v>
      </c>
      <c r="AF260">
        <v>3</v>
      </c>
      <c r="AG260">
        <v>0</v>
      </c>
      <c r="AH260">
        <v>0</v>
      </c>
      <c r="AI260">
        <f t="shared" si="109"/>
        <v>1</v>
      </c>
      <c r="AJ260">
        <f t="shared" si="110"/>
        <v>0</v>
      </c>
      <c r="AK260">
        <f t="shared" si="111"/>
        <v>67722.767609318689</v>
      </c>
      <c r="AL260">
        <f t="shared" si="112"/>
        <v>1199.9996428571401</v>
      </c>
      <c r="AM260">
        <f t="shared" si="113"/>
        <v>963.36141567806249</v>
      </c>
      <c r="AN260">
        <f t="shared" si="114"/>
        <v>0.80280141866071419</v>
      </c>
      <c r="AO260">
        <f t="shared" si="115"/>
        <v>0.2232003726535714</v>
      </c>
      <c r="AP260">
        <v>10</v>
      </c>
      <c r="AQ260">
        <v>1</v>
      </c>
      <c r="AR260" t="s">
        <v>237</v>
      </c>
      <c r="AS260">
        <v>1560449060.1607101</v>
      </c>
      <c r="AT260">
        <v>740.86239285714305</v>
      </c>
      <c r="AU260">
        <v>800.27692857142802</v>
      </c>
      <c r="AV260">
        <v>21.157567857142901</v>
      </c>
      <c r="AW260">
        <v>18.957242857142901</v>
      </c>
      <c r="AX260">
        <v>600.03774999999996</v>
      </c>
      <c r="AY260">
        <v>99.380746428571399</v>
      </c>
      <c r="AZ260">
        <v>9.9910517857142805E-2</v>
      </c>
      <c r="BA260">
        <v>23.740407142857102</v>
      </c>
      <c r="BB260">
        <v>24.4027107142857</v>
      </c>
      <c r="BC260">
        <v>24.209103571428599</v>
      </c>
      <c r="BD260">
        <v>0</v>
      </c>
      <c r="BE260">
        <v>0</v>
      </c>
      <c r="BF260">
        <v>12989.4</v>
      </c>
      <c r="BG260">
        <v>1038.8875</v>
      </c>
      <c r="BH260">
        <v>14.251785714285701</v>
      </c>
      <c r="BI260">
        <v>1199.9996428571401</v>
      </c>
      <c r="BJ260">
        <v>0.330008107142857</v>
      </c>
      <c r="BK260">
        <v>0.33000785714285702</v>
      </c>
      <c r="BL260">
        <v>0.33000950000000001</v>
      </c>
      <c r="BM260">
        <v>9.9744582142857093E-3</v>
      </c>
      <c r="BN260">
        <v>26.638407142857101</v>
      </c>
      <c r="BO260">
        <v>17743.057142857098</v>
      </c>
      <c r="BP260">
        <v>1560439127</v>
      </c>
      <c r="BQ260" t="s">
        <v>238</v>
      </c>
      <c r="BR260">
        <v>2</v>
      </c>
      <c r="BS260">
        <v>-0.51400000000000001</v>
      </c>
      <c r="BT260">
        <v>2.4E-2</v>
      </c>
      <c r="BU260">
        <v>400</v>
      </c>
      <c r="BV260">
        <v>19</v>
      </c>
      <c r="BW260">
        <v>0.04</v>
      </c>
      <c r="BX260">
        <v>0.04</v>
      </c>
      <c r="BY260">
        <v>34.613005384819701</v>
      </c>
      <c r="BZ260">
        <v>1.6918856828367199</v>
      </c>
      <c r="CA260">
        <v>0.17446510789882499</v>
      </c>
      <c r="CB260">
        <v>0</v>
      </c>
      <c r="CC260">
        <v>-59.366014634146303</v>
      </c>
      <c r="CD260">
        <v>-3.0885135888502502</v>
      </c>
      <c r="CE260">
        <v>0.31419674786860502</v>
      </c>
      <c r="CF260">
        <v>0</v>
      </c>
      <c r="CG260">
        <v>2.2005351219512201</v>
      </c>
      <c r="CH260">
        <v>1.06072473867621E-2</v>
      </c>
      <c r="CI260">
        <v>2.5611536291205101E-3</v>
      </c>
      <c r="CJ260">
        <v>1</v>
      </c>
      <c r="CK260">
        <v>1</v>
      </c>
      <c r="CL260">
        <v>3</v>
      </c>
      <c r="CM260" t="s">
        <v>254</v>
      </c>
      <c r="CN260">
        <v>1.8608100000000001</v>
      </c>
      <c r="CO260">
        <v>1.8577600000000001</v>
      </c>
      <c r="CP260">
        <v>1.8605</v>
      </c>
      <c r="CQ260">
        <v>1.8533299999999999</v>
      </c>
      <c r="CR260">
        <v>1.8518600000000001</v>
      </c>
      <c r="CS260">
        <v>1.8527199999999999</v>
      </c>
      <c r="CT260">
        <v>1.8564000000000001</v>
      </c>
      <c r="CU260">
        <v>1.8626400000000001</v>
      </c>
      <c r="CV260" t="s">
        <v>240</v>
      </c>
      <c r="CW260" t="s">
        <v>19</v>
      </c>
      <c r="CX260" t="s">
        <v>19</v>
      </c>
      <c r="CY260" t="s">
        <v>19</v>
      </c>
      <c r="CZ260" t="s">
        <v>241</v>
      </c>
      <c r="DA260" t="s">
        <v>242</v>
      </c>
      <c r="DB260" t="s">
        <v>243</v>
      </c>
      <c r="DC260" t="s">
        <v>243</v>
      </c>
      <c r="DD260" t="s">
        <v>243</v>
      </c>
      <c r="DE260" t="s">
        <v>243</v>
      </c>
      <c r="DF260">
        <v>0</v>
      </c>
      <c r="DG260">
        <v>100</v>
      </c>
      <c r="DH260">
        <v>100</v>
      </c>
      <c r="DI260">
        <v>-0.51400000000000001</v>
      </c>
      <c r="DJ260">
        <v>2.4E-2</v>
      </c>
      <c r="DK260">
        <v>3</v>
      </c>
      <c r="DL260">
        <v>637.01099999999997</v>
      </c>
      <c r="DM260">
        <v>284.46499999999997</v>
      </c>
      <c r="DN260">
        <v>23.0001</v>
      </c>
      <c r="DO260">
        <v>25.4253</v>
      </c>
      <c r="DP260">
        <v>30.0001</v>
      </c>
      <c r="DQ260">
        <v>25.501899999999999</v>
      </c>
      <c r="DR260">
        <v>25.5137</v>
      </c>
      <c r="DS260">
        <v>34.162700000000001</v>
      </c>
      <c r="DT260">
        <v>24.1143</v>
      </c>
      <c r="DU260">
        <v>58.317100000000003</v>
      </c>
      <c r="DV260">
        <v>23</v>
      </c>
      <c r="DW260">
        <v>824.17</v>
      </c>
      <c r="DX260">
        <v>19</v>
      </c>
      <c r="DY260">
        <v>101.02800000000001</v>
      </c>
      <c r="DZ260">
        <v>105.005</v>
      </c>
    </row>
    <row r="261" spans="1:130" x14ac:dyDescent="0.25">
      <c r="A261">
        <v>245</v>
      </c>
      <c r="B261">
        <v>1560449071.5</v>
      </c>
      <c r="C261">
        <v>488</v>
      </c>
      <c r="D261" t="s">
        <v>731</v>
      </c>
      <c r="E261" t="s">
        <v>732</v>
      </c>
      <c r="G261">
        <v>1560449062.1607101</v>
      </c>
      <c r="H261">
        <f t="shared" si="87"/>
        <v>1.3488032671327395E-3</v>
      </c>
      <c r="I261">
        <f t="shared" si="88"/>
        <v>34.719411725576563</v>
      </c>
      <c r="J261">
        <f t="shared" si="89"/>
        <v>744.094285714286</v>
      </c>
      <c r="K261">
        <f t="shared" si="90"/>
        <v>334.92693027671186</v>
      </c>
      <c r="L261">
        <f t="shared" si="91"/>
        <v>33.318889241437077</v>
      </c>
      <c r="M261">
        <f t="shared" si="92"/>
        <v>74.023295380928047</v>
      </c>
      <c r="N261">
        <f t="shared" si="93"/>
        <v>0.14140888025471143</v>
      </c>
      <c r="O261">
        <f t="shared" si="94"/>
        <v>3</v>
      </c>
      <c r="P261">
        <f t="shared" si="95"/>
        <v>0.13815287307382138</v>
      </c>
      <c r="Q261">
        <f t="shared" si="96"/>
        <v>8.6632290981243143E-2</v>
      </c>
      <c r="R261">
        <f t="shared" si="97"/>
        <v>215.02274810145988</v>
      </c>
      <c r="S261">
        <f t="shared" si="98"/>
        <v>24.640524932889218</v>
      </c>
      <c r="T261">
        <f t="shared" si="99"/>
        <v>24.308199999999999</v>
      </c>
      <c r="U261">
        <f t="shared" si="100"/>
        <v>3.0508729388133946</v>
      </c>
      <c r="V261">
        <f t="shared" si="101"/>
        <v>71.378753608098194</v>
      </c>
      <c r="W261">
        <f t="shared" si="102"/>
        <v>2.1047948884657588</v>
      </c>
      <c r="X261">
        <f t="shared" si="103"/>
        <v>2.9487694615992313</v>
      </c>
      <c r="Y261">
        <f t="shared" si="104"/>
        <v>0.94607805034763581</v>
      </c>
      <c r="Z261">
        <f t="shared" si="105"/>
        <v>-59.482224080553813</v>
      </c>
      <c r="AA261">
        <f t="shared" si="106"/>
        <v>-91.667921399999983</v>
      </c>
      <c r="AB261">
        <f t="shared" si="107"/>
        <v>-6.4000876731808436</v>
      </c>
      <c r="AC261">
        <f t="shared" si="108"/>
        <v>57.472514947725244</v>
      </c>
      <c r="AD261">
        <v>0</v>
      </c>
      <c r="AE261">
        <v>0</v>
      </c>
      <c r="AF261">
        <v>3</v>
      </c>
      <c r="AG261">
        <v>0</v>
      </c>
      <c r="AH261">
        <v>0</v>
      </c>
      <c r="AI261">
        <f t="shared" si="109"/>
        <v>1</v>
      </c>
      <c r="AJ261">
        <f t="shared" si="110"/>
        <v>0</v>
      </c>
      <c r="AK261">
        <f t="shared" si="111"/>
        <v>67737.063210356369</v>
      </c>
      <c r="AL261">
        <f t="shared" si="112"/>
        <v>1200</v>
      </c>
      <c r="AM261">
        <f t="shared" si="113"/>
        <v>963.36171117857191</v>
      </c>
      <c r="AN261">
        <f t="shared" si="114"/>
        <v>0.80280142598214321</v>
      </c>
      <c r="AO261">
        <f t="shared" si="115"/>
        <v>0.22320042991785727</v>
      </c>
      <c r="AP261">
        <v>10</v>
      </c>
      <c r="AQ261">
        <v>1</v>
      </c>
      <c r="AR261" t="s">
        <v>237</v>
      </c>
      <c r="AS261">
        <v>1560449062.1607101</v>
      </c>
      <c r="AT261">
        <v>744.094285714286</v>
      </c>
      <c r="AU261">
        <v>803.62767857142899</v>
      </c>
      <c r="AV261">
        <v>21.1577428571429</v>
      </c>
      <c r="AW261">
        <v>18.957485714285699</v>
      </c>
      <c r="AX261">
        <v>600.05060714285696</v>
      </c>
      <c r="AY261">
        <v>99.381053571428595</v>
      </c>
      <c r="AZ261">
        <v>0.10001596785714301</v>
      </c>
      <c r="BA261">
        <v>23.741425</v>
      </c>
      <c r="BB261">
        <v>24.404689285714301</v>
      </c>
      <c r="BC261">
        <v>24.211710714285701</v>
      </c>
      <c r="BD261">
        <v>0</v>
      </c>
      <c r="BE261">
        <v>0</v>
      </c>
      <c r="BF261">
        <v>12992.4607142857</v>
      </c>
      <c r="BG261">
        <v>1038.8978571428599</v>
      </c>
      <c r="BH261">
        <v>14.196885714285701</v>
      </c>
      <c r="BI261">
        <v>1200</v>
      </c>
      <c r="BJ261">
        <v>0.330007285714286</v>
      </c>
      <c r="BK261">
        <v>0.33000778571428602</v>
      </c>
      <c r="BL261">
        <v>0.33001025</v>
      </c>
      <c r="BM261">
        <v>9.9745846428571407E-3</v>
      </c>
      <c r="BN261">
        <v>26.650317857142898</v>
      </c>
      <c r="BO261">
        <v>17743.053571428602</v>
      </c>
      <c r="BP261">
        <v>1560439127</v>
      </c>
      <c r="BQ261" t="s">
        <v>238</v>
      </c>
      <c r="BR261">
        <v>2</v>
      </c>
      <c r="BS261">
        <v>-0.51400000000000001</v>
      </c>
      <c r="BT261">
        <v>2.4E-2</v>
      </c>
      <c r="BU261">
        <v>400</v>
      </c>
      <c r="BV261">
        <v>19</v>
      </c>
      <c r="BW261">
        <v>0.04</v>
      </c>
      <c r="BX261">
        <v>0.04</v>
      </c>
      <c r="BY261">
        <v>34.663300443197997</v>
      </c>
      <c r="BZ261">
        <v>1.83133958361942</v>
      </c>
      <c r="CA261">
        <v>0.18577424897682401</v>
      </c>
      <c r="CB261">
        <v>0</v>
      </c>
      <c r="CC261">
        <v>-59.460756097561003</v>
      </c>
      <c r="CD261">
        <v>-3.3153449477357002</v>
      </c>
      <c r="CE261">
        <v>0.333890098063376</v>
      </c>
      <c r="CF261">
        <v>0</v>
      </c>
      <c r="CG261">
        <v>2.20025390243902</v>
      </c>
      <c r="CH261">
        <v>1.30473867595807E-2</v>
      </c>
      <c r="CI261">
        <v>2.4824455664690399E-3</v>
      </c>
      <c r="CJ261">
        <v>1</v>
      </c>
      <c r="CK261">
        <v>1</v>
      </c>
      <c r="CL261">
        <v>3</v>
      </c>
      <c r="CM261" t="s">
        <v>254</v>
      </c>
      <c r="CN261">
        <v>1.8608100000000001</v>
      </c>
      <c r="CO261">
        <v>1.85775</v>
      </c>
      <c r="CP261">
        <v>1.8605100000000001</v>
      </c>
      <c r="CQ261">
        <v>1.8533299999999999</v>
      </c>
      <c r="CR261">
        <v>1.8518699999999999</v>
      </c>
      <c r="CS261">
        <v>1.8527199999999999</v>
      </c>
      <c r="CT261">
        <v>1.8564000000000001</v>
      </c>
      <c r="CU261">
        <v>1.8626499999999999</v>
      </c>
      <c r="CV261" t="s">
        <v>240</v>
      </c>
      <c r="CW261" t="s">
        <v>19</v>
      </c>
      <c r="CX261" t="s">
        <v>19</v>
      </c>
      <c r="CY261" t="s">
        <v>19</v>
      </c>
      <c r="CZ261" t="s">
        <v>241</v>
      </c>
      <c r="DA261" t="s">
        <v>242</v>
      </c>
      <c r="DB261" t="s">
        <v>243</v>
      </c>
      <c r="DC261" t="s">
        <v>243</v>
      </c>
      <c r="DD261" t="s">
        <v>243</v>
      </c>
      <c r="DE261" t="s">
        <v>243</v>
      </c>
      <c r="DF261">
        <v>0</v>
      </c>
      <c r="DG261">
        <v>100</v>
      </c>
      <c r="DH261">
        <v>100</v>
      </c>
      <c r="DI261">
        <v>-0.51400000000000001</v>
      </c>
      <c r="DJ261">
        <v>2.4E-2</v>
      </c>
      <c r="DK261">
        <v>3</v>
      </c>
      <c r="DL261">
        <v>637.01099999999997</v>
      </c>
      <c r="DM261">
        <v>284.57100000000003</v>
      </c>
      <c r="DN261">
        <v>23.0002</v>
      </c>
      <c r="DO261">
        <v>25.425999999999998</v>
      </c>
      <c r="DP261">
        <v>30.0002</v>
      </c>
      <c r="DQ261">
        <v>25.501899999999999</v>
      </c>
      <c r="DR261">
        <v>25.514700000000001</v>
      </c>
      <c r="DS261">
        <v>34.281500000000001</v>
      </c>
      <c r="DT261">
        <v>24.1143</v>
      </c>
      <c r="DU261">
        <v>58.317100000000003</v>
      </c>
      <c r="DV261">
        <v>23</v>
      </c>
      <c r="DW261">
        <v>829.17</v>
      </c>
      <c r="DX261">
        <v>19</v>
      </c>
      <c r="DY261">
        <v>101.027</v>
      </c>
      <c r="DZ261">
        <v>105.005</v>
      </c>
    </row>
    <row r="262" spans="1:130" x14ac:dyDescent="0.25">
      <c r="A262">
        <v>246</v>
      </c>
      <c r="B262">
        <v>1560449073.5</v>
      </c>
      <c r="C262">
        <v>490</v>
      </c>
      <c r="D262" t="s">
        <v>733</v>
      </c>
      <c r="E262" t="s">
        <v>734</v>
      </c>
      <c r="G262">
        <v>1560449064.1607101</v>
      </c>
      <c r="H262">
        <f t="shared" si="87"/>
        <v>1.3490195863981088E-3</v>
      </c>
      <c r="I262">
        <f t="shared" si="88"/>
        <v>34.782740895436831</v>
      </c>
      <c r="J262">
        <f t="shared" si="89"/>
        <v>747.33900000000006</v>
      </c>
      <c r="K262">
        <f t="shared" si="90"/>
        <v>337.2901192505845</v>
      </c>
      <c r="L262">
        <f t="shared" si="91"/>
        <v>33.554079696901603</v>
      </c>
      <c r="M262">
        <f t="shared" si="92"/>
        <v>74.346299922212424</v>
      </c>
      <c r="N262">
        <f t="shared" si="93"/>
        <v>0.14137176207917637</v>
      </c>
      <c r="O262">
        <f t="shared" si="94"/>
        <v>3</v>
      </c>
      <c r="P262">
        <f t="shared" si="95"/>
        <v>0.13811744433264656</v>
      </c>
      <c r="Q262">
        <f t="shared" si="96"/>
        <v>8.6610000723458452E-2</v>
      </c>
      <c r="R262">
        <f t="shared" si="97"/>
        <v>215.02287945983892</v>
      </c>
      <c r="S262">
        <f t="shared" si="98"/>
        <v>24.641473525938157</v>
      </c>
      <c r="T262">
        <f t="shared" si="99"/>
        <v>24.31048392857145</v>
      </c>
      <c r="U262">
        <f t="shared" si="100"/>
        <v>3.0512905577226408</v>
      </c>
      <c r="V262">
        <f t="shared" si="101"/>
        <v>71.375204747387386</v>
      </c>
      <c r="W262">
        <f t="shared" si="102"/>
        <v>2.1048173722623522</v>
      </c>
      <c r="X262">
        <f t="shared" si="103"/>
        <v>2.9489475788010218</v>
      </c>
      <c r="Y262">
        <f t="shared" si="104"/>
        <v>0.94647318546028858</v>
      </c>
      <c r="Z262">
        <f t="shared" si="105"/>
        <v>-59.491763760156601</v>
      </c>
      <c r="AA262">
        <f t="shared" si="106"/>
        <v>-91.875001242855959</v>
      </c>
      <c r="AB262">
        <f t="shared" si="107"/>
        <v>-6.4146521336319324</v>
      </c>
      <c r="AC262">
        <f t="shared" si="108"/>
        <v>57.241462323194426</v>
      </c>
      <c r="AD262">
        <v>0</v>
      </c>
      <c r="AE262">
        <v>0</v>
      </c>
      <c r="AF262">
        <v>3</v>
      </c>
      <c r="AG262">
        <v>0</v>
      </c>
      <c r="AH262">
        <v>0</v>
      </c>
      <c r="AI262">
        <f t="shared" si="109"/>
        <v>1</v>
      </c>
      <c r="AJ262">
        <f t="shared" si="110"/>
        <v>0</v>
      </c>
      <c r="AK262">
        <f t="shared" si="111"/>
        <v>67733.932493755899</v>
      </c>
      <c r="AL262">
        <f t="shared" si="112"/>
        <v>1200.0003571428599</v>
      </c>
      <c r="AM262">
        <f t="shared" si="113"/>
        <v>963.36211275054609</v>
      </c>
      <c r="AN262">
        <f t="shared" si="114"/>
        <v>0.80280152169642893</v>
      </c>
      <c r="AO262">
        <f t="shared" si="115"/>
        <v>0.22320047323214293</v>
      </c>
      <c r="AP262">
        <v>10</v>
      </c>
      <c r="AQ262">
        <v>1</v>
      </c>
      <c r="AR262" t="s">
        <v>237</v>
      </c>
      <c r="AS262">
        <v>1560449064.1607101</v>
      </c>
      <c r="AT262">
        <v>747.33900000000006</v>
      </c>
      <c r="AU262">
        <v>806.98474999999996</v>
      </c>
      <c r="AV262">
        <v>21.157907142857098</v>
      </c>
      <c r="AW262">
        <v>18.957325000000001</v>
      </c>
      <c r="AX262">
        <v>600.05810714285701</v>
      </c>
      <c r="AY262">
        <v>99.381282142857103</v>
      </c>
      <c r="AZ262">
        <v>0.100077617857143</v>
      </c>
      <c r="BA262">
        <v>23.742428571428601</v>
      </c>
      <c r="BB262">
        <v>24.406025</v>
      </c>
      <c r="BC262">
        <v>24.214942857142901</v>
      </c>
      <c r="BD262">
        <v>0</v>
      </c>
      <c r="BE262">
        <v>0</v>
      </c>
      <c r="BF262">
        <v>12991.8071428571</v>
      </c>
      <c r="BG262">
        <v>1038.9100000000001</v>
      </c>
      <c r="BH262">
        <v>14.1409928571429</v>
      </c>
      <c r="BI262">
        <v>1200.0003571428599</v>
      </c>
      <c r="BJ262">
        <v>0.33000703571428602</v>
      </c>
      <c r="BK262">
        <v>0.33000760714285698</v>
      </c>
      <c r="BL262">
        <v>0.33001078571428599</v>
      </c>
      <c r="BM262">
        <v>9.9745375000000001E-3</v>
      </c>
      <c r="BN262">
        <v>26.6592535714286</v>
      </c>
      <c r="BO262">
        <v>17743.057142857098</v>
      </c>
      <c r="BP262">
        <v>1560439127</v>
      </c>
      <c r="BQ262" t="s">
        <v>238</v>
      </c>
      <c r="BR262">
        <v>2</v>
      </c>
      <c r="BS262">
        <v>-0.51400000000000001</v>
      </c>
      <c r="BT262">
        <v>2.4E-2</v>
      </c>
      <c r="BU262">
        <v>400</v>
      </c>
      <c r="BV262">
        <v>19</v>
      </c>
      <c r="BW262">
        <v>0.04</v>
      </c>
      <c r="BX262">
        <v>0.04</v>
      </c>
      <c r="BY262">
        <v>34.7330904230529</v>
      </c>
      <c r="BZ262">
        <v>1.87744889105085</v>
      </c>
      <c r="CA262">
        <v>0.189959501602116</v>
      </c>
      <c r="CB262">
        <v>0</v>
      </c>
      <c r="CC262">
        <v>-59.585039024390198</v>
      </c>
      <c r="CD262">
        <v>-3.2726216027875599</v>
      </c>
      <c r="CE262">
        <v>0.32938301885683702</v>
      </c>
      <c r="CF262">
        <v>0</v>
      </c>
      <c r="CG262">
        <v>2.2002714634146301</v>
      </c>
      <c r="CH262">
        <v>1.36689198606281E-2</v>
      </c>
      <c r="CI262">
        <v>2.4716357385891601E-3</v>
      </c>
      <c r="CJ262">
        <v>1</v>
      </c>
      <c r="CK262">
        <v>1</v>
      </c>
      <c r="CL262">
        <v>3</v>
      </c>
      <c r="CM262" t="s">
        <v>254</v>
      </c>
      <c r="CN262">
        <v>1.8608100000000001</v>
      </c>
      <c r="CO262">
        <v>1.85775</v>
      </c>
      <c r="CP262">
        <v>1.8605100000000001</v>
      </c>
      <c r="CQ262">
        <v>1.8533299999999999</v>
      </c>
      <c r="CR262">
        <v>1.8518600000000001</v>
      </c>
      <c r="CS262">
        <v>1.8527199999999999</v>
      </c>
      <c r="CT262">
        <v>1.8564000000000001</v>
      </c>
      <c r="CU262">
        <v>1.8626400000000001</v>
      </c>
      <c r="CV262" t="s">
        <v>240</v>
      </c>
      <c r="CW262" t="s">
        <v>19</v>
      </c>
      <c r="CX262" t="s">
        <v>19</v>
      </c>
      <c r="CY262" t="s">
        <v>19</v>
      </c>
      <c r="CZ262" t="s">
        <v>241</v>
      </c>
      <c r="DA262" t="s">
        <v>242</v>
      </c>
      <c r="DB262" t="s">
        <v>243</v>
      </c>
      <c r="DC262" t="s">
        <v>243</v>
      </c>
      <c r="DD262" t="s">
        <v>243</v>
      </c>
      <c r="DE262" t="s">
        <v>243</v>
      </c>
      <c r="DF262">
        <v>0</v>
      </c>
      <c r="DG262">
        <v>100</v>
      </c>
      <c r="DH262">
        <v>100</v>
      </c>
      <c r="DI262">
        <v>-0.51400000000000001</v>
      </c>
      <c r="DJ262">
        <v>2.4E-2</v>
      </c>
      <c r="DK262">
        <v>3</v>
      </c>
      <c r="DL262">
        <v>636.93399999999997</v>
      </c>
      <c r="DM262">
        <v>284.697</v>
      </c>
      <c r="DN262">
        <v>23.000299999999999</v>
      </c>
      <c r="DO262">
        <v>25.425999999999998</v>
      </c>
      <c r="DP262">
        <v>30.000299999999999</v>
      </c>
      <c r="DQ262">
        <v>25.502300000000002</v>
      </c>
      <c r="DR262">
        <v>25.515499999999999</v>
      </c>
      <c r="DS262">
        <v>34.418799999999997</v>
      </c>
      <c r="DT262">
        <v>24.1143</v>
      </c>
      <c r="DU262">
        <v>58.317100000000003</v>
      </c>
      <c r="DV262">
        <v>23</v>
      </c>
      <c r="DW262">
        <v>834.17</v>
      </c>
      <c r="DX262">
        <v>19</v>
      </c>
      <c r="DY262">
        <v>101.02800000000001</v>
      </c>
      <c r="DZ262">
        <v>105.005</v>
      </c>
    </row>
    <row r="263" spans="1:130" x14ac:dyDescent="0.25">
      <c r="A263">
        <v>247</v>
      </c>
      <c r="B263">
        <v>1560449075.5</v>
      </c>
      <c r="C263">
        <v>492</v>
      </c>
      <c r="D263" t="s">
        <v>735</v>
      </c>
      <c r="E263" t="s">
        <v>736</v>
      </c>
      <c r="G263">
        <v>1560449066.1607101</v>
      </c>
      <c r="H263">
        <f t="shared" si="87"/>
        <v>1.3493995794368779E-3</v>
      </c>
      <c r="I263">
        <f t="shared" si="88"/>
        <v>34.829962463711013</v>
      </c>
      <c r="J263">
        <f t="shared" si="89"/>
        <v>750.59328571428603</v>
      </c>
      <c r="K263">
        <f t="shared" si="90"/>
        <v>339.95111472012326</v>
      </c>
      <c r="L263">
        <f t="shared" si="91"/>
        <v>33.818857943930162</v>
      </c>
      <c r="M263">
        <f t="shared" si="92"/>
        <v>74.670170515951</v>
      </c>
      <c r="N263">
        <f t="shared" si="93"/>
        <v>0.14137189920157289</v>
      </c>
      <c r="O263">
        <f t="shared" si="94"/>
        <v>3</v>
      </c>
      <c r="P263">
        <f t="shared" si="95"/>
        <v>0.13811757521470311</v>
      </c>
      <c r="Q263">
        <f t="shared" si="96"/>
        <v>8.6610083068814445E-2</v>
      </c>
      <c r="R263">
        <f t="shared" si="97"/>
        <v>215.02282173550728</v>
      </c>
      <c r="S263">
        <f t="shared" si="98"/>
        <v>24.642411426335105</v>
      </c>
      <c r="T263">
        <f t="shared" si="99"/>
        <v>24.312108928571451</v>
      </c>
      <c r="U263">
        <f t="shared" si="100"/>
        <v>3.0515877212275631</v>
      </c>
      <c r="V263">
        <f t="shared" si="101"/>
        <v>71.371819407848463</v>
      </c>
      <c r="W263">
        <f t="shared" si="102"/>
        <v>2.1048487445373398</v>
      </c>
      <c r="X263">
        <f t="shared" si="103"/>
        <v>2.949131410689354</v>
      </c>
      <c r="Y263">
        <f t="shared" si="104"/>
        <v>0.94673897669022322</v>
      </c>
      <c r="Z263">
        <f t="shared" si="105"/>
        <v>-59.508521453166317</v>
      </c>
      <c r="AA263">
        <f t="shared" si="106"/>
        <v>-91.970309957144252</v>
      </c>
      <c r="AB263">
        <f t="shared" si="107"/>
        <v>-6.4213928193891521</v>
      </c>
      <c r="AC263">
        <f t="shared" si="108"/>
        <v>57.122597505807562</v>
      </c>
      <c r="AD263">
        <v>0</v>
      </c>
      <c r="AE263">
        <v>0</v>
      </c>
      <c r="AF263">
        <v>3</v>
      </c>
      <c r="AG263">
        <v>0</v>
      </c>
      <c r="AH263">
        <v>0</v>
      </c>
      <c r="AI263">
        <f t="shared" si="109"/>
        <v>1</v>
      </c>
      <c r="AJ263">
        <f t="shared" si="110"/>
        <v>0</v>
      </c>
      <c r="AK263">
        <f t="shared" si="111"/>
        <v>67737.510741168269</v>
      </c>
      <c r="AL263">
        <f t="shared" si="112"/>
        <v>1200</v>
      </c>
      <c r="AM263">
        <f t="shared" si="113"/>
        <v>963.36184660714264</v>
      </c>
      <c r="AN263">
        <f t="shared" si="114"/>
        <v>0.80280153883928551</v>
      </c>
      <c r="AO263">
        <f t="shared" si="115"/>
        <v>0.22320047497499995</v>
      </c>
      <c r="AP263">
        <v>10</v>
      </c>
      <c r="AQ263">
        <v>1</v>
      </c>
      <c r="AR263" t="s">
        <v>237</v>
      </c>
      <c r="AS263">
        <v>1560449066.1607101</v>
      </c>
      <c r="AT263">
        <v>750.59328571428603</v>
      </c>
      <c r="AU263">
        <v>810.32567857142897</v>
      </c>
      <c r="AV263">
        <v>21.1581857142857</v>
      </c>
      <c r="AW263">
        <v>18.9569785714286</v>
      </c>
      <c r="AX263">
        <v>600.05653571428604</v>
      </c>
      <c r="AY263">
        <v>99.381510714285696</v>
      </c>
      <c r="AZ263">
        <v>0.100022010714286</v>
      </c>
      <c r="BA263">
        <v>23.7434642857143</v>
      </c>
      <c r="BB263">
        <v>24.406300000000002</v>
      </c>
      <c r="BC263">
        <v>24.217917857142901</v>
      </c>
      <c r="BD263">
        <v>0</v>
      </c>
      <c r="BE263">
        <v>0</v>
      </c>
      <c r="BF263">
        <v>12992.589285714301</v>
      </c>
      <c r="BG263">
        <v>1038.9217857142901</v>
      </c>
      <c r="BH263">
        <v>14.0840571428571</v>
      </c>
      <c r="BI263">
        <v>1200</v>
      </c>
      <c r="BJ263">
        <v>0.33000703571428602</v>
      </c>
      <c r="BK263">
        <v>0.33000750000000001</v>
      </c>
      <c r="BL263">
        <v>0.33001082142857102</v>
      </c>
      <c r="BM263">
        <v>9.9746189285714291E-3</v>
      </c>
      <c r="BN263">
        <v>26.665210714285699</v>
      </c>
      <c r="BO263">
        <v>17743.064285714299</v>
      </c>
      <c r="BP263">
        <v>1560439127</v>
      </c>
      <c r="BQ263" t="s">
        <v>238</v>
      </c>
      <c r="BR263">
        <v>2</v>
      </c>
      <c r="BS263">
        <v>-0.51400000000000001</v>
      </c>
      <c r="BT263">
        <v>2.4E-2</v>
      </c>
      <c r="BU263">
        <v>400</v>
      </c>
      <c r="BV263">
        <v>19</v>
      </c>
      <c r="BW263">
        <v>0.04</v>
      </c>
      <c r="BX263">
        <v>0.04</v>
      </c>
      <c r="BY263">
        <v>34.789743741802603</v>
      </c>
      <c r="BZ263">
        <v>1.7866267413057699</v>
      </c>
      <c r="CA263">
        <v>0.181808532248287</v>
      </c>
      <c r="CB263">
        <v>0</v>
      </c>
      <c r="CC263">
        <v>-59.677868292682902</v>
      </c>
      <c r="CD263">
        <v>-3.06612752613254</v>
      </c>
      <c r="CE263">
        <v>0.31294137410830303</v>
      </c>
      <c r="CF263">
        <v>0</v>
      </c>
      <c r="CG263">
        <v>2.2007536585365899</v>
      </c>
      <c r="CH263">
        <v>1.24668292682908E-2</v>
      </c>
      <c r="CI263">
        <v>2.4001318623303701E-3</v>
      </c>
      <c r="CJ263">
        <v>1</v>
      </c>
      <c r="CK263">
        <v>1</v>
      </c>
      <c r="CL263">
        <v>3</v>
      </c>
      <c r="CM263" t="s">
        <v>254</v>
      </c>
      <c r="CN263">
        <v>1.8608100000000001</v>
      </c>
      <c r="CO263">
        <v>1.85775</v>
      </c>
      <c r="CP263">
        <v>1.8605</v>
      </c>
      <c r="CQ263">
        <v>1.8533299999999999</v>
      </c>
      <c r="CR263">
        <v>1.8518600000000001</v>
      </c>
      <c r="CS263">
        <v>1.8527199999999999</v>
      </c>
      <c r="CT263">
        <v>1.85639</v>
      </c>
      <c r="CU263">
        <v>1.86266</v>
      </c>
      <c r="CV263" t="s">
        <v>240</v>
      </c>
      <c r="CW263" t="s">
        <v>19</v>
      </c>
      <c r="CX263" t="s">
        <v>19</v>
      </c>
      <c r="CY263" t="s">
        <v>19</v>
      </c>
      <c r="CZ263" t="s">
        <v>241</v>
      </c>
      <c r="DA263" t="s">
        <v>242</v>
      </c>
      <c r="DB263" t="s">
        <v>243</v>
      </c>
      <c r="DC263" t="s">
        <v>243</v>
      </c>
      <c r="DD263" t="s">
        <v>243</v>
      </c>
      <c r="DE263" t="s">
        <v>243</v>
      </c>
      <c r="DF263">
        <v>0</v>
      </c>
      <c r="DG263">
        <v>100</v>
      </c>
      <c r="DH263">
        <v>100</v>
      </c>
      <c r="DI263">
        <v>-0.51400000000000001</v>
      </c>
      <c r="DJ263">
        <v>2.4E-2</v>
      </c>
      <c r="DK263">
        <v>3</v>
      </c>
      <c r="DL263">
        <v>636.846</v>
      </c>
      <c r="DM263">
        <v>284.76299999999998</v>
      </c>
      <c r="DN263">
        <v>23.000299999999999</v>
      </c>
      <c r="DO263">
        <v>25.425999999999998</v>
      </c>
      <c r="DP263">
        <v>30.000299999999999</v>
      </c>
      <c r="DQ263">
        <v>25.503399999999999</v>
      </c>
      <c r="DR263">
        <v>25.515499999999999</v>
      </c>
      <c r="DS263">
        <v>34.499699999999997</v>
      </c>
      <c r="DT263">
        <v>24.1143</v>
      </c>
      <c r="DU263">
        <v>58.317100000000003</v>
      </c>
      <c r="DV263">
        <v>23</v>
      </c>
      <c r="DW263">
        <v>834.17</v>
      </c>
      <c r="DX263">
        <v>19</v>
      </c>
      <c r="DY263">
        <v>101.029</v>
      </c>
      <c r="DZ263">
        <v>105.004</v>
      </c>
    </row>
    <row r="264" spans="1:130" x14ac:dyDescent="0.25">
      <c r="A264">
        <v>248</v>
      </c>
      <c r="B264">
        <v>1560449077.5</v>
      </c>
      <c r="C264">
        <v>494</v>
      </c>
      <c r="D264" t="s">
        <v>737</v>
      </c>
      <c r="E264" t="s">
        <v>738</v>
      </c>
      <c r="G264">
        <v>1560449068.1607101</v>
      </c>
      <c r="H264">
        <f t="shared" si="87"/>
        <v>1.3498818726623938E-3</v>
      </c>
      <c r="I264">
        <f t="shared" si="88"/>
        <v>34.879430877682019</v>
      </c>
      <c r="J264">
        <f t="shared" si="89"/>
        <v>753.84585714285697</v>
      </c>
      <c r="K264">
        <f t="shared" si="90"/>
        <v>342.63172796097371</v>
      </c>
      <c r="L264">
        <f t="shared" si="91"/>
        <v>34.085529941128392</v>
      </c>
      <c r="M264">
        <f t="shared" si="92"/>
        <v>74.993742370423945</v>
      </c>
      <c r="N264">
        <f t="shared" si="93"/>
        <v>0.14138890145964023</v>
      </c>
      <c r="O264">
        <f t="shared" si="94"/>
        <v>3</v>
      </c>
      <c r="P264">
        <f t="shared" si="95"/>
        <v>0.13813380366715022</v>
      </c>
      <c r="Q264">
        <f t="shared" si="96"/>
        <v>8.6620293316534813E-2</v>
      </c>
      <c r="R264">
        <f t="shared" si="97"/>
        <v>215.02271449268483</v>
      </c>
      <c r="S264">
        <f t="shared" si="98"/>
        <v>24.643380071424406</v>
      </c>
      <c r="T264">
        <f t="shared" si="99"/>
        <v>24.313614285714252</v>
      </c>
      <c r="U264">
        <f t="shared" si="100"/>
        <v>3.0518630282351982</v>
      </c>
      <c r="V264">
        <f t="shared" si="101"/>
        <v>71.368812613356454</v>
      </c>
      <c r="W264">
        <f t="shared" si="102"/>
        <v>2.1048985151525641</v>
      </c>
      <c r="X264">
        <f t="shared" si="103"/>
        <v>2.9493253958923771</v>
      </c>
      <c r="Y264">
        <f t="shared" si="104"/>
        <v>0.94696451308263407</v>
      </c>
      <c r="Z264">
        <f t="shared" si="105"/>
        <v>-59.529790584411565</v>
      </c>
      <c r="AA264">
        <f t="shared" si="106"/>
        <v>-92.037026057144175</v>
      </c>
      <c r="AB264">
        <f t="shared" si="107"/>
        <v>-6.4261352816979223</v>
      </c>
      <c r="AC264">
        <f t="shared" si="108"/>
        <v>57.029762569431171</v>
      </c>
      <c r="AD264">
        <v>0</v>
      </c>
      <c r="AE264">
        <v>0</v>
      </c>
      <c r="AF264">
        <v>3</v>
      </c>
      <c r="AG264">
        <v>0</v>
      </c>
      <c r="AH264">
        <v>0</v>
      </c>
      <c r="AI264">
        <f t="shared" si="109"/>
        <v>1</v>
      </c>
      <c r="AJ264">
        <f t="shared" si="110"/>
        <v>0</v>
      </c>
      <c r="AK264">
        <f t="shared" si="111"/>
        <v>67753.588367705568</v>
      </c>
      <c r="AL264">
        <f t="shared" si="112"/>
        <v>1199.99928571429</v>
      </c>
      <c r="AM264">
        <f t="shared" si="113"/>
        <v>963.36128603461054</v>
      </c>
      <c r="AN264">
        <f t="shared" si="114"/>
        <v>0.80280154955357119</v>
      </c>
      <c r="AO264">
        <f t="shared" si="115"/>
        <v>0.22320049353214277</v>
      </c>
      <c r="AP264">
        <v>10</v>
      </c>
      <c r="AQ264">
        <v>1</v>
      </c>
      <c r="AR264" t="s">
        <v>237</v>
      </c>
      <c r="AS264">
        <v>1560449068.1607101</v>
      </c>
      <c r="AT264">
        <v>753.84585714285697</v>
      </c>
      <c r="AU264">
        <v>813.66832142857197</v>
      </c>
      <c r="AV264">
        <v>21.158685714285699</v>
      </c>
      <c r="AW264">
        <v>18.956703571428601</v>
      </c>
      <c r="AX264">
        <v>600.05942857142804</v>
      </c>
      <c r="AY264">
        <v>99.381542857142904</v>
      </c>
      <c r="AZ264">
        <v>9.9991278571428602E-2</v>
      </c>
      <c r="BA264">
        <v>23.744557142857101</v>
      </c>
      <c r="BB264">
        <v>24.407032142857101</v>
      </c>
      <c r="BC264">
        <v>24.220196428571398</v>
      </c>
      <c r="BD264">
        <v>0</v>
      </c>
      <c r="BE264">
        <v>0</v>
      </c>
      <c r="BF264">
        <v>12996.075000000001</v>
      </c>
      <c r="BG264">
        <v>1038.92214285714</v>
      </c>
      <c r="BH264">
        <v>14.0272214285714</v>
      </c>
      <c r="BI264">
        <v>1199.99928571429</v>
      </c>
      <c r="BJ264">
        <v>0.33000678571428599</v>
      </c>
      <c r="BK264">
        <v>0.33000750000000001</v>
      </c>
      <c r="BL264">
        <v>0.330010928571428</v>
      </c>
      <c r="BM264">
        <v>9.9747889285714299E-3</v>
      </c>
      <c r="BN264">
        <v>26.666699999999999</v>
      </c>
      <c r="BO264">
        <v>17743.053571428602</v>
      </c>
      <c r="BP264">
        <v>1560439127</v>
      </c>
      <c r="BQ264" t="s">
        <v>238</v>
      </c>
      <c r="BR264">
        <v>2</v>
      </c>
      <c r="BS264">
        <v>-0.51400000000000001</v>
      </c>
      <c r="BT264">
        <v>2.4E-2</v>
      </c>
      <c r="BU264">
        <v>400</v>
      </c>
      <c r="BV264">
        <v>19</v>
      </c>
      <c r="BW264">
        <v>0.04</v>
      </c>
      <c r="BX264">
        <v>0.04</v>
      </c>
      <c r="BY264">
        <v>34.830586444316303</v>
      </c>
      <c r="BZ264">
        <v>1.584612836984</v>
      </c>
      <c r="CA264">
        <v>0.168553114475022</v>
      </c>
      <c r="CB264">
        <v>0</v>
      </c>
      <c r="CC264">
        <v>-59.756246341463402</v>
      </c>
      <c r="CD264">
        <v>-2.7567240418123702</v>
      </c>
      <c r="CE264">
        <v>0.29038194452501298</v>
      </c>
      <c r="CF264">
        <v>0</v>
      </c>
      <c r="CG264">
        <v>2.2014590243902399</v>
      </c>
      <c r="CH264">
        <v>1.10772125435478E-2</v>
      </c>
      <c r="CI264">
        <v>2.2761540143334202E-3</v>
      </c>
      <c r="CJ264">
        <v>1</v>
      </c>
      <c r="CK264">
        <v>1</v>
      </c>
      <c r="CL264">
        <v>3</v>
      </c>
      <c r="CM264" t="s">
        <v>254</v>
      </c>
      <c r="CN264">
        <v>1.8608100000000001</v>
      </c>
      <c r="CO264">
        <v>1.85775</v>
      </c>
      <c r="CP264">
        <v>1.8605</v>
      </c>
      <c r="CQ264">
        <v>1.8533299999999999</v>
      </c>
      <c r="CR264">
        <v>1.8518600000000001</v>
      </c>
      <c r="CS264">
        <v>1.8527199999999999</v>
      </c>
      <c r="CT264">
        <v>1.8564000000000001</v>
      </c>
      <c r="CU264">
        <v>1.86266</v>
      </c>
      <c r="CV264" t="s">
        <v>240</v>
      </c>
      <c r="CW264" t="s">
        <v>19</v>
      </c>
      <c r="CX264" t="s">
        <v>19</v>
      </c>
      <c r="CY264" t="s">
        <v>19</v>
      </c>
      <c r="CZ264" t="s">
        <v>241</v>
      </c>
      <c r="DA264" t="s">
        <v>242</v>
      </c>
      <c r="DB264" t="s">
        <v>243</v>
      </c>
      <c r="DC264" t="s">
        <v>243</v>
      </c>
      <c r="DD264" t="s">
        <v>243</v>
      </c>
      <c r="DE264" t="s">
        <v>243</v>
      </c>
      <c r="DF264">
        <v>0</v>
      </c>
      <c r="DG264">
        <v>100</v>
      </c>
      <c r="DH264">
        <v>100</v>
      </c>
      <c r="DI264">
        <v>-0.51400000000000001</v>
      </c>
      <c r="DJ264">
        <v>2.4E-2</v>
      </c>
      <c r="DK264">
        <v>3</v>
      </c>
      <c r="DL264">
        <v>636.65200000000004</v>
      </c>
      <c r="DM264">
        <v>284.89600000000002</v>
      </c>
      <c r="DN264">
        <v>23.0002</v>
      </c>
      <c r="DO264">
        <v>25.426400000000001</v>
      </c>
      <c r="DP264">
        <v>30.0002</v>
      </c>
      <c r="DQ264">
        <v>25.504000000000001</v>
      </c>
      <c r="DR264">
        <v>25.515499999999999</v>
      </c>
      <c r="DS264">
        <v>34.619199999999999</v>
      </c>
      <c r="DT264">
        <v>24.1143</v>
      </c>
      <c r="DU264">
        <v>58.317100000000003</v>
      </c>
      <c r="DV264">
        <v>23</v>
      </c>
      <c r="DW264">
        <v>839.17</v>
      </c>
      <c r="DX264">
        <v>19</v>
      </c>
      <c r="DY264">
        <v>101.02800000000001</v>
      </c>
      <c r="DZ264">
        <v>105.004</v>
      </c>
    </row>
    <row r="265" spans="1:130" x14ac:dyDescent="0.25">
      <c r="A265">
        <v>249</v>
      </c>
      <c r="B265">
        <v>1560449079.5</v>
      </c>
      <c r="C265">
        <v>496</v>
      </c>
      <c r="D265" t="s">
        <v>739</v>
      </c>
      <c r="E265" t="s">
        <v>740</v>
      </c>
      <c r="G265">
        <v>1560449070.1607101</v>
      </c>
      <c r="H265">
        <f t="shared" si="87"/>
        <v>1.3502330364221725E-3</v>
      </c>
      <c r="I265">
        <f t="shared" si="88"/>
        <v>34.930669501591744</v>
      </c>
      <c r="J265">
        <f t="shared" si="89"/>
        <v>757.09182142857196</v>
      </c>
      <c r="K265">
        <f t="shared" si="90"/>
        <v>345.31823101843986</v>
      </c>
      <c r="L265">
        <f t="shared" si="91"/>
        <v>34.352761202990514</v>
      </c>
      <c r="M265">
        <f t="shared" si="92"/>
        <v>75.316598470829192</v>
      </c>
      <c r="N265">
        <f t="shared" si="93"/>
        <v>0.14141711083331562</v>
      </c>
      <c r="O265">
        <f t="shared" si="94"/>
        <v>3</v>
      </c>
      <c r="P265">
        <f t="shared" si="95"/>
        <v>0.13816072897949805</v>
      </c>
      <c r="Q265">
        <f t="shared" si="96"/>
        <v>8.6637233588263779E-2</v>
      </c>
      <c r="R265">
        <f t="shared" si="97"/>
        <v>215.0227761882534</v>
      </c>
      <c r="S265">
        <f t="shared" si="98"/>
        <v>24.644343858110545</v>
      </c>
      <c r="T265">
        <f t="shared" si="99"/>
        <v>24.314185714285699</v>
      </c>
      <c r="U265">
        <f t="shared" si="100"/>
        <v>3.0519675395461587</v>
      </c>
      <c r="V265">
        <f t="shared" si="101"/>
        <v>71.365786773420638</v>
      </c>
      <c r="W265">
        <f t="shared" si="102"/>
        <v>2.1049427433242238</v>
      </c>
      <c r="X265">
        <f t="shared" si="103"/>
        <v>2.9495124183345869</v>
      </c>
      <c r="Y265">
        <f t="shared" si="104"/>
        <v>0.94702479622193492</v>
      </c>
      <c r="Z265">
        <f t="shared" si="105"/>
        <v>-59.545276906217808</v>
      </c>
      <c r="AA265">
        <f t="shared" si="106"/>
        <v>-91.959046199999875</v>
      </c>
      <c r="AB265">
        <f t="shared" si="107"/>
        <v>-6.4207433148037767</v>
      </c>
      <c r="AC265">
        <f t="shared" si="108"/>
        <v>57.097709767231947</v>
      </c>
      <c r="AD265">
        <v>0</v>
      </c>
      <c r="AE265">
        <v>0</v>
      </c>
      <c r="AF265">
        <v>3</v>
      </c>
      <c r="AG265">
        <v>0</v>
      </c>
      <c r="AH265">
        <v>0</v>
      </c>
      <c r="AI265">
        <f t="shared" si="109"/>
        <v>1</v>
      </c>
      <c r="AJ265">
        <f t="shared" si="110"/>
        <v>0</v>
      </c>
      <c r="AK265">
        <f t="shared" si="111"/>
        <v>67763.143813094401</v>
      </c>
      <c r="AL265">
        <f t="shared" si="112"/>
        <v>1199.9996428571401</v>
      </c>
      <c r="AM265">
        <f t="shared" si="113"/>
        <v>963.36157339230067</v>
      </c>
      <c r="AN265">
        <f t="shared" si="114"/>
        <v>0.80280155008928522</v>
      </c>
      <c r="AO265">
        <f t="shared" si="115"/>
        <v>0.2232004909964285</v>
      </c>
      <c r="AP265">
        <v>10</v>
      </c>
      <c r="AQ265">
        <v>1</v>
      </c>
      <c r="AR265" t="s">
        <v>237</v>
      </c>
      <c r="AS265">
        <v>1560449070.1607101</v>
      </c>
      <c r="AT265">
        <v>757.09182142857196</v>
      </c>
      <c r="AU265">
        <v>817.00653571428597</v>
      </c>
      <c r="AV265">
        <v>21.1591464285714</v>
      </c>
      <c r="AW265">
        <v>18.956624999999999</v>
      </c>
      <c r="AX265">
        <v>600.06828571428605</v>
      </c>
      <c r="AY265">
        <v>99.381357142857098</v>
      </c>
      <c r="AZ265">
        <v>0.100101167857143</v>
      </c>
      <c r="BA265">
        <v>23.7456107142857</v>
      </c>
      <c r="BB265">
        <v>24.4074214285714</v>
      </c>
      <c r="BC265">
        <v>24.220949999999998</v>
      </c>
      <c r="BD265">
        <v>0</v>
      </c>
      <c r="BE265">
        <v>0</v>
      </c>
      <c r="BF265">
        <v>12998.1964285714</v>
      </c>
      <c r="BG265">
        <v>1038.91857142857</v>
      </c>
      <c r="BH265">
        <v>13.972517857142901</v>
      </c>
      <c r="BI265">
        <v>1199.9996428571401</v>
      </c>
      <c r="BJ265">
        <v>0.33000682142857102</v>
      </c>
      <c r="BK265">
        <v>0.33000739285714298</v>
      </c>
      <c r="BL265">
        <v>0.33001110714285697</v>
      </c>
      <c r="BM265">
        <v>9.9746425000000003E-3</v>
      </c>
      <c r="BN265">
        <v>26.666699999999999</v>
      </c>
      <c r="BO265">
        <v>17743.057142857098</v>
      </c>
      <c r="BP265">
        <v>1560439127</v>
      </c>
      <c r="BQ265" t="s">
        <v>238</v>
      </c>
      <c r="BR265">
        <v>2</v>
      </c>
      <c r="BS265">
        <v>-0.51400000000000001</v>
      </c>
      <c r="BT265">
        <v>2.4E-2</v>
      </c>
      <c r="BU265">
        <v>400</v>
      </c>
      <c r="BV265">
        <v>19</v>
      </c>
      <c r="BW265">
        <v>0.04</v>
      </c>
      <c r="BX265">
        <v>0.04</v>
      </c>
      <c r="BY265">
        <v>34.888801874625599</v>
      </c>
      <c r="BZ265">
        <v>1.4561876992457099</v>
      </c>
      <c r="CA265">
        <v>0.15474425725213001</v>
      </c>
      <c r="CB265">
        <v>0</v>
      </c>
      <c r="CC265">
        <v>-59.864939024390203</v>
      </c>
      <c r="CD265">
        <v>-2.58797560975689</v>
      </c>
      <c r="CE265">
        <v>0.27122166964837602</v>
      </c>
      <c r="CF265">
        <v>0</v>
      </c>
      <c r="CG265">
        <v>2.2021668292682901</v>
      </c>
      <c r="CH265">
        <v>7.7795121951218897E-3</v>
      </c>
      <c r="CI265">
        <v>1.9561690273423799E-3</v>
      </c>
      <c r="CJ265">
        <v>1</v>
      </c>
      <c r="CK265">
        <v>1</v>
      </c>
      <c r="CL265">
        <v>3</v>
      </c>
      <c r="CM265" t="s">
        <v>254</v>
      </c>
      <c r="CN265">
        <v>1.8608100000000001</v>
      </c>
      <c r="CO265">
        <v>1.85775</v>
      </c>
      <c r="CP265">
        <v>1.8605</v>
      </c>
      <c r="CQ265">
        <v>1.8533299999999999</v>
      </c>
      <c r="CR265">
        <v>1.85185</v>
      </c>
      <c r="CS265">
        <v>1.8527199999999999</v>
      </c>
      <c r="CT265">
        <v>1.85639</v>
      </c>
      <c r="CU265">
        <v>1.8626499999999999</v>
      </c>
      <c r="CV265" t="s">
        <v>240</v>
      </c>
      <c r="CW265" t="s">
        <v>19</v>
      </c>
      <c r="CX265" t="s">
        <v>19</v>
      </c>
      <c r="CY265" t="s">
        <v>19</v>
      </c>
      <c r="CZ265" t="s">
        <v>241</v>
      </c>
      <c r="DA265" t="s">
        <v>242</v>
      </c>
      <c r="DB265" t="s">
        <v>243</v>
      </c>
      <c r="DC265" t="s">
        <v>243</v>
      </c>
      <c r="DD265" t="s">
        <v>243</v>
      </c>
      <c r="DE265" t="s">
        <v>243</v>
      </c>
      <c r="DF265">
        <v>0</v>
      </c>
      <c r="DG265">
        <v>100</v>
      </c>
      <c r="DH265">
        <v>100</v>
      </c>
      <c r="DI265">
        <v>-0.51400000000000001</v>
      </c>
      <c r="DJ265">
        <v>2.4E-2</v>
      </c>
      <c r="DK265">
        <v>3</v>
      </c>
      <c r="DL265">
        <v>636.774</v>
      </c>
      <c r="DM265">
        <v>284.88900000000001</v>
      </c>
      <c r="DN265">
        <v>23.000299999999999</v>
      </c>
      <c r="DO265">
        <v>25.427499999999998</v>
      </c>
      <c r="DP265">
        <v>30.000299999999999</v>
      </c>
      <c r="DQ265">
        <v>25.504000000000001</v>
      </c>
      <c r="DR265">
        <v>25.516300000000001</v>
      </c>
      <c r="DS265">
        <v>34.752699999999997</v>
      </c>
      <c r="DT265">
        <v>24.1143</v>
      </c>
      <c r="DU265">
        <v>58.317100000000003</v>
      </c>
      <c r="DV265">
        <v>23</v>
      </c>
      <c r="DW265">
        <v>844.17</v>
      </c>
      <c r="DX265">
        <v>19</v>
      </c>
      <c r="DY265">
        <v>101.02800000000001</v>
      </c>
      <c r="DZ265">
        <v>105.004</v>
      </c>
    </row>
    <row r="266" spans="1:130" x14ac:dyDescent="0.25">
      <c r="A266">
        <v>250</v>
      </c>
      <c r="B266">
        <v>1560449081.5</v>
      </c>
      <c r="C266">
        <v>498</v>
      </c>
      <c r="D266" t="s">
        <v>741</v>
      </c>
      <c r="E266" t="s">
        <v>742</v>
      </c>
      <c r="G266">
        <v>1560449072.1607101</v>
      </c>
      <c r="H266">
        <f t="shared" si="87"/>
        <v>1.3502975090571776E-3</v>
      </c>
      <c r="I266">
        <f t="shared" si="88"/>
        <v>34.984885587291302</v>
      </c>
      <c r="J266">
        <f t="shared" si="89"/>
        <v>760.33639285714298</v>
      </c>
      <c r="K266">
        <f t="shared" si="90"/>
        <v>347.89597097257735</v>
      </c>
      <c r="L266">
        <f t="shared" si="91"/>
        <v>34.609124325320828</v>
      </c>
      <c r="M266">
        <f t="shared" si="92"/>
        <v>75.639210985668669</v>
      </c>
      <c r="N266">
        <f t="shared" si="93"/>
        <v>0.14141876667856026</v>
      </c>
      <c r="O266">
        <f t="shared" si="94"/>
        <v>3</v>
      </c>
      <c r="P266">
        <f t="shared" si="95"/>
        <v>0.13816230944470498</v>
      </c>
      <c r="Q266">
        <f t="shared" si="96"/>
        <v>8.6638227951042687E-2</v>
      </c>
      <c r="R266">
        <f t="shared" si="97"/>
        <v>215.02276122060357</v>
      </c>
      <c r="S266">
        <f t="shared" si="98"/>
        <v>24.645344591498933</v>
      </c>
      <c r="T266">
        <f t="shared" si="99"/>
        <v>24.31454285714285</v>
      </c>
      <c r="U266">
        <f t="shared" si="100"/>
        <v>3.0520328607043146</v>
      </c>
      <c r="V266">
        <f t="shared" si="101"/>
        <v>71.362550845851686</v>
      </c>
      <c r="W266">
        <f t="shared" si="102"/>
        <v>2.1049762460499277</v>
      </c>
      <c r="X266">
        <f t="shared" si="103"/>
        <v>2.9496931108822468</v>
      </c>
      <c r="Y266">
        <f t="shared" si="104"/>
        <v>0.94705661465438684</v>
      </c>
      <c r="Z266">
        <f t="shared" si="105"/>
        <v>-59.548120149421528</v>
      </c>
      <c r="AA266">
        <f t="shared" si="106"/>
        <v>-91.852184914279746</v>
      </c>
      <c r="AB266">
        <f t="shared" si="107"/>
        <v>-6.4133265893865152</v>
      </c>
      <c r="AC266">
        <f t="shared" si="108"/>
        <v>57.209129567515788</v>
      </c>
      <c r="AD266">
        <v>0</v>
      </c>
      <c r="AE266">
        <v>0</v>
      </c>
      <c r="AF266">
        <v>3</v>
      </c>
      <c r="AG266">
        <v>0</v>
      </c>
      <c r="AH266">
        <v>0</v>
      </c>
      <c r="AI266">
        <f t="shared" si="109"/>
        <v>1</v>
      </c>
      <c r="AJ266">
        <f t="shared" si="110"/>
        <v>0</v>
      </c>
      <c r="AK266">
        <f t="shared" si="111"/>
        <v>67769.498675901967</v>
      </c>
      <c r="AL266">
        <f t="shared" si="112"/>
        <v>1199.9996428571401</v>
      </c>
      <c r="AM266">
        <f t="shared" si="113"/>
        <v>963.36164796370724</v>
      </c>
      <c r="AN266">
        <f t="shared" si="114"/>
        <v>0.80280161223214253</v>
      </c>
      <c r="AO266">
        <f t="shared" si="115"/>
        <v>0.22320045818214276</v>
      </c>
      <c r="AP266">
        <v>10</v>
      </c>
      <c r="AQ266">
        <v>1</v>
      </c>
      <c r="AR266" t="s">
        <v>237</v>
      </c>
      <c r="AS266">
        <v>1560449072.1607101</v>
      </c>
      <c r="AT266">
        <v>760.33639285714298</v>
      </c>
      <c r="AU266">
        <v>820.34667857142801</v>
      </c>
      <c r="AV266">
        <v>21.159528571428599</v>
      </c>
      <c r="AW266">
        <v>18.9569821428571</v>
      </c>
      <c r="AX266">
        <v>600.08989285714301</v>
      </c>
      <c r="AY266">
        <v>99.380925000000005</v>
      </c>
      <c r="AZ266">
        <v>0.10032000714285701</v>
      </c>
      <c r="BA266">
        <v>23.746628571428602</v>
      </c>
      <c r="BB266">
        <v>24.4075357142857</v>
      </c>
      <c r="BC266">
        <v>24.221550000000001</v>
      </c>
      <c r="BD266">
        <v>0</v>
      </c>
      <c r="BE266">
        <v>0</v>
      </c>
      <c r="BF266">
        <v>12999.6678571429</v>
      </c>
      <c r="BG266">
        <v>1038.92285714286</v>
      </c>
      <c r="BH266">
        <v>13.918114285714299</v>
      </c>
      <c r="BI266">
        <v>1199.9996428571401</v>
      </c>
      <c r="BJ266">
        <v>0.33000739285714298</v>
      </c>
      <c r="BK266">
        <v>0.33000696428571402</v>
      </c>
      <c r="BL266">
        <v>0.33001085714285699</v>
      </c>
      <c r="BM266">
        <v>9.9747753571428604E-3</v>
      </c>
      <c r="BN266">
        <v>26.666699999999999</v>
      </c>
      <c r="BO266">
        <v>17743.057142857098</v>
      </c>
      <c r="BP266">
        <v>1560439127</v>
      </c>
      <c r="BQ266" t="s">
        <v>238</v>
      </c>
      <c r="BR266">
        <v>2</v>
      </c>
      <c r="BS266">
        <v>-0.51400000000000001</v>
      </c>
      <c r="BT266">
        <v>2.4E-2</v>
      </c>
      <c r="BU266">
        <v>400</v>
      </c>
      <c r="BV266">
        <v>19</v>
      </c>
      <c r="BW266">
        <v>0.04</v>
      </c>
      <c r="BX266">
        <v>0.04</v>
      </c>
      <c r="BY266">
        <v>34.9447047136984</v>
      </c>
      <c r="BZ266">
        <v>1.53522945149115</v>
      </c>
      <c r="CA266">
        <v>0.16244703616939299</v>
      </c>
      <c r="CB266">
        <v>0</v>
      </c>
      <c r="CC266">
        <v>-59.960468292682897</v>
      </c>
      <c r="CD266">
        <v>-2.7827310104529799</v>
      </c>
      <c r="CE266">
        <v>0.29051891289680898</v>
      </c>
      <c r="CF266">
        <v>0</v>
      </c>
      <c r="CG266">
        <v>2.2025004878048802</v>
      </c>
      <c r="CH266">
        <v>2.6491986062713098E-3</v>
      </c>
      <c r="CI266">
        <v>1.6882043443813099E-3</v>
      </c>
      <c r="CJ266">
        <v>1</v>
      </c>
      <c r="CK266">
        <v>1</v>
      </c>
      <c r="CL266">
        <v>3</v>
      </c>
      <c r="CM266" t="s">
        <v>254</v>
      </c>
      <c r="CN266">
        <v>1.8608100000000001</v>
      </c>
      <c r="CO266">
        <v>1.8577600000000001</v>
      </c>
      <c r="CP266">
        <v>1.8605</v>
      </c>
      <c r="CQ266">
        <v>1.8533299999999999</v>
      </c>
      <c r="CR266">
        <v>1.8518399999999999</v>
      </c>
      <c r="CS266">
        <v>1.8527199999999999</v>
      </c>
      <c r="CT266">
        <v>1.85639</v>
      </c>
      <c r="CU266">
        <v>1.86266</v>
      </c>
      <c r="CV266" t="s">
        <v>240</v>
      </c>
      <c r="CW266" t="s">
        <v>19</v>
      </c>
      <c r="CX266" t="s">
        <v>19</v>
      </c>
      <c r="CY266" t="s">
        <v>19</v>
      </c>
      <c r="CZ266" t="s">
        <v>241</v>
      </c>
      <c r="DA266" t="s">
        <v>242</v>
      </c>
      <c r="DB266" t="s">
        <v>243</v>
      </c>
      <c r="DC266" t="s">
        <v>243</v>
      </c>
      <c r="DD266" t="s">
        <v>243</v>
      </c>
      <c r="DE266" t="s">
        <v>243</v>
      </c>
      <c r="DF266">
        <v>0</v>
      </c>
      <c r="DG266">
        <v>100</v>
      </c>
      <c r="DH266">
        <v>100</v>
      </c>
      <c r="DI266">
        <v>-0.51400000000000001</v>
      </c>
      <c r="DJ266">
        <v>2.4E-2</v>
      </c>
      <c r="DK266">
        <v>3</v>
      </c>
      <c r="DL266">
        <v>637.06100000000004</v>
      </c>
      <c r="DM266">
        <v>284.72800000000001</v>
      </c>
      <c r="DN266">
        <v>23.000299999999999</v>
      </c>
      <c r="DO266">
        <v>25.428100000000001</v>
      </c>
      <c r="DP266">
        <v>30.0002</v>
      </c>
      <c r="DQ266">
        <v>25.5045</v>
      </c>
      <c r="DR266">
        <v>25.517399999999999</v>
      </c>
      <c r="DS266">
        <v>34.831000000000003</v>
      </c>
      <c r="DT266">
        <v>24.1143</v>
      </c>
      <c r="DU266">
        <v>58.317100000000003</v>
      </c>
      <c r="DV266">
        <v>23</v>
      </c>
      <c r="DW266">
        <v>844.17</v>
      </c>
      <c r="DX266">
        <v>19</v>
      </c>
      <c r="DY266">
        <v>101.027</v>
      </c>
      <c r="DZ266">
        <v>105.004</v>
      </c>
    </row>
    <row r="267" spans="1:130" x14ac:dyDescent="0.25">
      <c r="A267">
        <v>251</v>
      </c>
      <c r="B267">
        <v>1560449083.5</v>
      </c>
      <c r="C267">
        <v>500</v>
      </c>
      <c r="D267" t="s">
        <v>743</v>
      </c>
      <c r="E267" t="s">
        <v>744</v>
      </c>
      <c r="G267">
        <v>1560449074.1607101</v>
      </c>
      <c r="H267">
        <f t="shared" si="87"/>
        <v>1.3500899860273636E-3</v>
      </c>
      <c r="I267">
        <f t="shared" si="88"/>
        <v>35.050043590551525</v>
      </c>
      <c r="J267">
        <f t="shared" si="89"/>
        <v>763.58667857142905</v>
      </c>
      <c r="K267">
        <f t="shared" si="90"/>
        <v>350.26188667343649</v>
      </c>
      <c r="L267">
        <f t="shared" si="91"/>
        <v>34.844300689351968</v>
      </c>
      <c r="M267">
        <f t="shared" si="92"/>
        <v>75.962143878168774</v>
      </c>
      <c r="N267">
        <f t="shared" si="93"/>
        <v>0.14138739780983539</v>
      </c>
      <c r="O267">
        <f t="shared" si="94"/>
        <v>3</v>
      </c>
      <c r="P267">
        <f t="shared" si="95"/>
        <v>0.13813236845497565</v>
      </c>
      <c r="Q267">
        <f t="shared" si="96"/>
        <v>8.6619390342138919E-2</v>
      </c>
      <c r="R267">
        <f t="shared" si="97"/>
        <v>215.02259511888712</v>
      </c>
      <c r="S267">
        <f t="shared" si="98"/>
        <v>24.646528006108841</v>
      </c>
      <c r="T267">
        <f t="shared" si="99"/>
        <v>24.314989285714301</v>
      </c>
      <c r="U267">
        <f t="shared" si="100"/>
        <v>3.0521145138707086</v>
      </c>
      <c r="V267">
        <f t="shared" si="101"/>
        <v>71.358628632976448</v>
      </c>
      <c r="W267">
        <f t="shared" si="102"/>
        <v>2.1050039780880341</v>
      </c>
      <c r="X267">
        <f t="shared" si="103"/>
        <v>2.9498941030871544</v>
      </c>
      <c r="Y267">
        <f t="shared" si="104"/>
        <v>0.94711053578267457</v>
      </c>
      <c r="Z267">
        <f t="shared" si="105"/>
        <v>-59.538968383806733</v>
      </c>
      <c r="AA267">
        <f t="shared" si="106"/>
        <v>-91.741280228576144</v>
      </c>
      <c r="AB267">
        <f t="shared" si="107"/>
        <v>-6.4056340240066065</v>
      </c>
      <c r="AC267">
        <f t="shared" si="108"/>
        <v>57.336712482497617</v>
      </c>
      <c r="AD267">
        <v>0</v>
      </c>
      <c r="AE267">
        <v>0</v>
      </c>
      <c r="AF267">
        <v>3</v>
      </c>
      <c r="AG267">
        <v>0</v>
      </c>
      <c r="AH267">
        <v>0</v>
      </c>
      <c r="AI267">
        <f t="shared" si="109"/>
        <v>1</v>
      </c>
      <c r="AJ267">
        <f t="shared" si="110"/>
        <v>0</v>
      </c>
      <c r="AK267">
        <f t="shared" si="111"/>
        <v>67775.795045605948</v>
      </c>
      <c r="AL267">
        <f t="shared" si="112"/>
        <v>1199.99928571429</v>
      </c>
      <c r="AM267">
        <f t="shared" si="113"/>
        <v>963.36133789172186</v>
      </c>
      <c r="AN267">
        <f t="shared" si="114"/>
        <v>0.80280159276785634</v>
      </c>
      <c r="AO267">
        <f t="shared" si="115"/>
        <v>0.22320035760357121</v>
      </c>
      <c r="AP267">
        <v>10</v>
      </c>
      <c r="AQ267">
        <v>1</v>
      </c>
      <c r="AR267" t="s">
        <v>237</v>
      </c>
      <c r="AS267">
        <v>1560449074.1607101</v>
      </c>
      <c r="AT267">
        <v>763.58667857142905</v>
      </c>
      <c r="AU267">
        <v>823.70996428571402</v>
      </c>
      <c r="AV267">
        <v>21.159921428571401</v>
      </c>
      <c r="AW267">
        <v>18.957810714285699</v>
      </c>
      <c r="AX267">
        <v>600.11614285714302</v>
      </c>
      <c r="AY267">
        <v>99.380250000000004</v>
      </c>
      <c r="AZ267">
        <v>0.100458621428571</v>
      </c>
      <c r="BA267">
        <v>23.7477607142857</v>
      </c>
      <c r="BB267">
        <v>24.407900000000001</v>
      </c>
      <c r="BC267">
        <v>24.2220785714286</v>
      </c>
      <c r="BD267">
        <v>0</v>
      </c>
      <c r="BE267">
        <v>0</v>
      </c>
      <c r="BF267">
        <v>13001.1678571429</v>
      </c>
      <c r="BG267">
        <v>1038.92392857143</v>
      </c>
      <c r="BH267">
        <v>13.8622678571429</v>
      </c>
      <c r="BI267">
        <v>1199.99928571429</v>
      </c>
      <c r="BJ267">
        <v>0.33000796428571399</v>
      </c>
      <c r="BK267">
        <v>0.33000571428571401</v>
      </c>
      <c r="BL267">
        <v>0.33000957142857101</v>
      </c>
      <c r="BM267">
        <v>9.9767675000000007E-3</v>
      </c>
      <c r="BN267">
        <v>26.666699999999999</v>
      </c>
      <c r="BO267">
        <v>17743.064285714299</v>
      </c>
      <c r="BP267">
        <v>1560439127</v>
      </c>
      <c r="BQ267" t="s">
        <v>238</v>
      </c>
      <c r="BR267">
        <v>2</v>
      </c>
      <c r="BS267">
        <v>-0.51400000000000001</v>
      </c>
      <c r="BT267">
        <v>2.4E-2</v>
      </c>
      <c r="BU267">
        <v>400</v>
      </c>
      <c r="BV267">
        <v>19</v>
      </c>
      <c r="BW267">
        <v>0.04</v>
      </c>
      <c r="BX267">
        <v>0.04</v>
      </c>
      <c r="BY267">
        <v>34.996307573322397</v>
      </c>
      <c r="BZ267">
        <v>1.6191811611018101</v>
      </c>
      <c r="CA267">
        <v>0.16990230210728099</v>
      </c>
      <c r="CB267">
        <v>0</v>
      </c>
      <c r="CC267">
        <v>-60.0568390243902</v>
      </c>
      <c r="CD267">
        <v>-2.96772752613303</v>
      </c>
      <c r="CE267">
        <v>0.30852258080623701</v>
      </c>
      <c r="CF267">
        <v>0</v>
      </c>
      <c r="CG267">
        <v>2.2023314634146298</v>
      </c>
      <c r="CH267">
        <v>-2.1999303135861199E-3</v>
      </c>
      <c r="CI267">
        <v>1.81158004202453E-3</v>
      </c>
      <c r="CJ267">
        <v>1</v>
      </c>
      <c r="CK267">
        <v>1</v>
      </c>
      <c r="CL267">
        <v>3</v>
      </c>
      <c r="CM267" t="s">
        <v>254</v>
      </c>
      <c r="CN267">
        <v>1.8608100000000001</v>
      </c>
      <c r="CO267">
        <v>1.8577600000000001</v>
      </c>
      <c r="CP267">
        <v>1.8605</v>
      </c>
      <c r="CQ267">
        <v>1.8533299999999999</v>
      </c>
      <c r="CR267">
        <v>1.8518399999999999</v>
      </c>
      <c r="CS267">
        <v>1.8527199999999999</v>
      </c>
      <c r="CT267">
        <v>1.85639</v>
      </c>
      <c r="CU267">
        <v>1.86266</v>
      </c>
      <c r="CV267" t="s">
        <v>240</v>
      </c>
      <c r="CW267" t="s">
        <v>19</v>
      </c>
      <c r="CX267" t="s">
        <v>19</v>
      </c>
      <c r="CY267" t="s">
        <v>19</v>
      </c>
      <c r="CZ267" t="s">
        <v>241</v>
      </c>
      <c r="DA267" t="s">
        <v>242</v>
      </c>
      <c r="DB267" t="s">
        <v>243</v>
      </c>
      <c r="DC267" t="s">
        <v>243</v>
      </c>
      <c r="DD267" t="s">
        <v>243</v>
      </c>
      <c r="DE267" t="s">
        <v>243</v>
      </c>
      <c r="DF267">
        <v>0</v>
      </c>
      <c r="DG267">
        <v>100</v>
      </c>
      <c r="DH267">
        <v>100</v>
      </c>
      <c r="DI267">
        <v>-0.51400000000000001</v>
      </c>
      <c r="DJ267">
        <v>2.4E-2</v>
      </c>
      <c r="DK267">
        <v>3</v>
      </c>
      <c r="DL267">
        <v>636.79100000000005</v>
      </c>
      <c r="DM267">
        <v>284.82900000000001</v>
      </c>
      <c r="DN267">
        <v>23.000299999999999</v>
      </c>
      <c r="DO267">
        <v>25.428100000000001</v>
      </c>
      <c r="DP267">
        <v>30.0001</v>
      </c>
      <c r="DQ267">
        <v>25.505500000000001</v>
      </c>
      <c r="DR267">
        <v>25.517600000000002</v>
      </c>
      <c r="DS267">
        <v>34.947000000000003</v>
      </c>
      <c r="DT267">
        <v>24.1143</v>
      </c>
      <c r="DU267">
        <v>58.317100000000003</v>
      </c>
      <c r="DV267">
        <v>23</v>
      </c>
      <c r="DW267">
        <v>849.17</v>
      </c>
      <c r="DX267">
        <v>19</v>
      </c>
      <c r="DY267">
        <v>101.027</v>
      </c>
      <c r="DZ267">
        <v>105.004</v>
      </c>
    </row>
    <row r="268" spans="1:130" x14ac:dyDescent="0.25">
      <c r="A268">
        <v>252</v>
      </c>
      <c r="B268">
        <v>1560449085.5</v>
      </c>
      <c r="C268">
        <v>502</v>
      </c>
      <c r="D268" t="s">
        <v>745</v>
      </c>
      <c r="E268" t="s">
        <v>746</v>
      </c>
      <c r="G268">
        <v>1560449076.1607101</v>
      </c>
      <c r="H268">
        <f t="shared" si="87"/>
        <v>1.3498601052806456E-3</v>
      </c>
      <c r="I268">
        <f t="shared" si="88"/>
        <v>35.110554971615365</v>
      </c>
      <c r="J268">
        <f t="shared" si="89"/>
        <v>766.84207142857201</v>
      </c>
      <c r="K268">
        <f t="shared" si="90"/>
        <v>352.59727717113725</v>
      </c>
      <c r="L268">
        <f t="shared" si="91"/>
        <v>35.076428958488094</v>
      </c>
      <c r="M268">
        <f t="shared" si="92"/>
        <v>76.28556197780523</v>
      </c>
      <c r="N268">
        <f t="shared" si="93"/>
        <v>0.14132495620205227</v>
      </c>
      <c r="O268">
        <f t="shared" si="94"/>
        <v>3</v>
      </c>
      <c r="P268">
        <f t="shared" si="95"/>
        <v>0.13807276821526585</v>
      </c>
      <c r="Q268">
        <f t="shared" si="96"/>
        <v>8.6581892463817492E-2</v>
      </c>
      <c r="R268">
        <f t="shared" si="97"/>
        <v>215.02265252068128</v>
      </c>
      <c r="S268">
        <f t="shared" si="98"/>
        <v>24.648121744706533</v>
      </c>
      <c r="T268">
        <f t="shared" si="99"/>
        <v>24.316533928571403</v>
      </c>
      <c r="U268">
        <f t="shared" si="100"/>
        <v>3.0523970485614891</v>
      </c>
      <c r="V268">
        <f t="shared" si="101"/>
        <v>71.353461262825618</v>
      </c>
      <c r="W268">
        <f t="shared" si="102"/>
        <v>2.105046097353243</v>
      </c>
      <c r="X268">
        <f t="shared" si="103"/>
        <v>2.9501667614966132</v>
      </c>
      <c r="Y268">
        <f t="shared" si="104"/>
        <v>0.94735095120824608</v>
      </c>
      <c r="Z268">
        <f t="shared" si="105"/>
        <v>-59.528830642876471</v>
      </c>
      <c r="AA268">
        <f t="shared" si="106"/>
        <v>-91.742724300000162</v>
      </c>
      <c r="AB268">
        <f t="shared" si="107"/>
        <v>-6.4058344995633911</v>
      </c>
      <c r="AC268">
        <f t="shared" si="108"/>
        <v>57.34526307824126</v>
      </c>
      <c r="AD268">
        <v>0</v>
      </c>
      <c r="AE268">
        <v>0</v>
      </c>
      <c r="AF268">
        <v>3</v>
      </c>
      <c r="AG268">
        <v>0</v>
      </c>
      <c r="AH268">
        <v>0</v>
      </c>
      <c r="AI268">
        <f t="shared" si="109"/>
        <v>1</v>
      </c>
      <c r="AJ268">
        <f t="shared" si="110"/>
        <v>0</v>
      </c>
      <c r="AK268">
        <f t="shared" si="111"/>
        <v>67762.559357407183</v>
      </c>
      <c r="AL268">
        <f t="shared" si="112"/>
        <v>1200</v>
      </c>
      <c r="AM268">
        <f t="shared" si="113"/>
        <v>963.36191196428615</v>
      </c>
      <c r="AN268">
        <f t="shared" si="114"/>
        <v>0.80280159330357181</v>
      </c>
      <c r="AO268">
        <f t="shared" si="115"/>
        <v>0.22320028418214297</v>
      </c>
      <c r="AP268">
        <v>10</v>
      </c>
      <c r="AQ268">
        <v>1</v>
      </c>
      <c r="AR268" t="s">
        <v>237</v>
      </c>
      <c r="AS268">
        <v>1560449076.1607101</v>
      </c>
      <c r="AT268">
        <v>766.84207142857201</v>
      </c>
      <c r="AU268">
        <v>827.073642857143</v>
      </c>
      <c r="AV268">
        <v>21.160464285714301</v>
      </c>
      <c r="AW268">
        <v>18.958714285714301</v>
      </c>
      <c r="AX268">
        <v>600.11192857142896</v>
      </c>
      <c r="AY268">
        <v>99.379750000000001</v>
      </c>
      <c r="AZ268">
        <v>0.100396982142857</v>
      </c>
      <c r="BA268">
        <v>23.749296428571402</v>
      </c>
      <c r="BB268">
        <v>24.4089357142857</v>
      </c>
      <c r="BC268">
        <v>24.224132142857101</v>
      </c>
      <c r="BD268">
        <v>0</v>
      </c>
      <c r="BE268">
        <v>0</v>
      </c>
      <c r="BF268">
        <v>12998.4857142857</v>
      </c>
      <c r="BG268">
        <v>1038.92</v>
      </c>
      <c r="BH268">
        <v>13.807610714285699</v>
      </c>
      <c r="BI268">
        <v>1200</v>
      </c>
      <c r="BJ268">
        <v>0.33000853571428601</v>
      </c>
      <c r="BK268">
        <v>0.33000485714285699</v>
      </c>
      <c r="BL268">
        <v>0.33000878571428599</v>
      </c>
      <c r="BM268">
        <v>9.9778396428571395E-3</v>
      </c>
      <c r="BN268">
        <v>26.666699999999999</v>
      </c>
      <c r="BO268">
        <v>17743.078571428599</v>
      </c>
      <c r="BP268">
        <v>1560439127</v>
      </c>
      <c r="BQ268" t="s">
        <v>238</v>
      </c>
      <c r="BR268">
        <v>2</v>
      </c>
      <c r="BS268">
        <v>-0.51400000000000001</v>
      </c>
      <c r="BT268">
        <v>2.4E-2</v>
      </c>
      <c r="BU268">
        <v>400</v>
      </c>
      <c r="BV268">
        <v>19</v>
      </c>
      <c r="BW268">
        <v>0.04</v>
      </c>
      <c r="BX268">
        <v>0.04</v>
      </c>
      <c r="BY268">
        <v>35.064402684625698</v>
      </c>
      <c r="BZ268">
        <v>1.6829813713992701</v>
      </c>
      <c r="CA268">
        <v>0.17681820706645601</v>
      </c>
      <c r="CB268">
        <v>0</v>
      </c>
      <c r="CC268">
        <v>-60.176765853658502</v>
      </c>
      <c r="CD268">
        <v>-3.0416236933807199</v>
      </c>
      <c r="CE268">
        <v>0.31703272402438198</v>
      </c>
      <c r="CF268">
        <v>0</v>
      </c>
      <c r="CG268">
        <v>2.2019819512195098</v>
      </c>
      <c r="CH268">
        <v>-1.9983972125448501E-3</v>
      </c>
      <c r="CI268">
        <v>1.8073295480297701E-3</v>
      </c>
      <c r="CJ268">
        <v>1</v>
      </c>
      <c r="CK268">
        <v>1</v>
      </c>
      <c r="CL268">
        <v>3</v>
      </c>
      <c r="CM268" t="s">
        <v>254</v>
      </c>
      <c r="CN268">
        <v>1.8608100000000001</v>
      </c>
      <c r="CO268">
        <v>1.8577600000000001</v>
      </c>
      <c r="CP268">
        <v>1.8605</v>
      </c>
      <c r="CQ268">
        <v>1.8533299999999999</v>
      </c>
      <c r="CR268">
        <v>1.8518399999999999</v>
      </c>
      <c r="CS268">
        <v>1.8527199999999999</v>
      </c>
      <c r="CT268">
        <v>1.8563799999999999</v>
      </c>
      <c r="CU268">
        <v>1.86266</v>
      </c>
      <c r="CV268" t="s">
        <v>240</v>
      </c>
      <c r="CW268" t="s">
        <v>19</v>
      </c>
      <c r="CX268" t="s">
        <v>19</v>
      </c>
      <c r="CY268" t="s">
        <v>19</v>
      </c>
      <c r="CZ268" t="s">
        <v>241</v>
      </c>
      <c r="DA268" t="s">
        <v>242</v>
      </c>
      <c r="DB268" t="s">
        <v>243</v>
      </c>
      <c r="DC268" t="s">
        <v>243</v>
      </c>
      <c r="DD268" t="s">
        <v>243</v>
      </c>
      <c r="DE268" t="s">
        <v>243</v>
      </c>
      <c r="DF268">
        <v>0</v>
      </c>
      <c r="DG268">
        <v>100</v>
      </c>
      <c r="DH268">
        <v>100</v>
      </c>
      <c r="DI268">
        <v>-0.51400000000000001</v>
      </c>
      <c r="DJ268">
        <v>2.4E-2</v>
      </c>
      <c r="DK268">
        <v>3</v>
      </c>
      <c r="DL268">
        <v>636.69899999999996</v>
      </c>
      <c r="DM268">
        <v>284.92200000000003</v>
      </c>
      <c r="DN268">
        <v>23.000399999999999</v>
      </c>
      <c r="DO268">
        <v>25.429099999999998</v>
      </c>
      <c r="DP268">
        <v>30.0001</v>
      </c>
      <c r="DQ268">
        <v>25.5062</v>
      </c>
      <c r="DR268">
        <v>25.5185</v>
      </c>
      <c r="DS268">
        <v>35.082599999999999</v>
      </c>
      <c r="DT268">
        <v>24.1143</v>
      </c>
      <c r="DU268">
        <v>58.317100000000003</v>
      </c>
      <c r="DV268">
        <v>23</v>
      </c>
      <c r="DW268">
        <v>854.17</v>
      </c>
      <c r="DX268">
        <v>19</v>
      </c>
      <c r="DY268">
        <v>101.027</v>
      </c>
      <c r="DZ268">
        <v>105.003</v>
      </c>
    </row>
    <row r="269" spans="1:130" x14ac:dyDescent="0.25">
      <c r="A269">
        <v>253</v>
      </c>
      <c r="B269">
        <v>1560449087.5</v>
      </c>
      <c r="C269">
        <v>504</v>
      </c>
      <c r="D269" t="s">
        <v>747</v>
      </c>
      <c r="E269" t="s">
        <v>748</v>
      </c>
      <c r="G269">
        <v>1560449078.1607101</v>
      </c>
      <c r="H269">
        <f t="shared" si="87"/>
        <v>1.3498631020575878E-3</v>
      </c>
      <c r="I269">
        <f t="shared" si="88"/>
        <v>35.15868297215787</v>
      </c>
      <c r="J269">
        <f t="shared" si="89"/>
        <v>770.09717857142903</v>
      </c>
      <c r="K269">
        <f t="shared" si="90"/>
        <v>355.05185791796191</v>
      </c>
      <c r="L269">
        <f t="shared" si="91"/>
        <v>35.320472648252718</v>
      </c>
      <c r="M269">
        <f t="shared" si="92"/>
        <v>76.609080407948767</v>
      </c>
      <c r="N269">
        <f t="shared" si="93"/>
        <v>0.14125543674598648</v>
      </c>
      <c r="O269">
        <f t="shared" si="94"/>
        <v>3</v>
      </c>
      <c r="P269">
        <f t="shared" si="95"/>
        <v>0.1380064107746988</v>
      </c>
      <c r="Q269">
        <f t="shared" si="96"/>
        <v>8.654014337504895E-2</v>
      </c>
      <c r="R269">
        <f t="shared" si="97"/>
        <v>215.02273614166378</v>
      </c>
      <c r="S269">
        <f t="shared" si="98"/>
        <v>24.650280900416135</v>
      </c>
      <c r="T269">
        <f t="shared" si="99"/>
        <v>24.319371428571401</v>
      </c>
      <c r="U269">
        <f t="shared" si="100"/>
        <v>3.0529161227340218</v>
      </c>
      <c r="V269">
        <f t="shared" si="101"/>
        <v>71.346492541076373</v>
      </c>
      <c r="W269">
        <f t="shared" si="102"/>
        <v>2.1051142373625034</v>
      </c>
      <c r="X269">
        <f t="shared" si="103"/>
        <v>2.9505504228543877</v>
      </c>
      <c r="Y269">
        <f t="shared" si="104"/>
        <v>0.94780188537151844</v>
      </c>
      <c r="Z269">
        <f t="shared" si="105"/>
        <v>-59.52896280073962</v>
      </c>
      <c r="AA269">
        <f t="shared" si="106"/>
        <v>-91.852184914288358</v>
      </c>
      <c r="AB269">
        <f t="shared" si="107"/>
        <v>-6.4136393621273156</v>
      </c>
      <c r="AC269">
        <f t="shared" si="108"/>
        <v>57.227949064508465</v>
      </c>
      <c r="AD269">
        <v>0</v>
      </c>
      <c r="AE269">
        <v>0</v>
      </c>
      <c r="AF269">
        <v>3</v>
      </c>
      <c r="AG269">
        <v>0</v>
      </c>
      <c r="AH269">
        <v>0</v>
      </c>
      <c r="AI269">
        <f t="shared" si="109"/>
        <v>1</v>
      </c>
      <c r="AJ269">
        <f t="shared" si="110"/>
        <v>0</v>
      </c>
      <c r="AK269">
        <f t="shared" si="111"/>
        <v>67752.455005937503</v>
      </c>
      <c r="AL269">
        <f t="shared" si="112"/>
        <v>1200.0003571428599</v>
      </c>
      <c r="AM269">
        <f t="shared" si="113"/>
        <v>963.36228921488384</v>
      </c>
      <c r="AN269">
        <f t="shared" si="114"/>
        <v>0.80280166874999992</v>
      </c>
      <c r="AO269">
        <f t="shared" si="115"/>
        <v>0.22320028357857138</v>
      </c>
      <c r="AP269">
        <v>10</v>
      </c>
      <c r="AQ269">
        <v>1</v>
      </c>
      <c r="AR269" t="s">
        <v>237</v>
      </c>
      <c r="AS269">
        <v>1560449078.1607101</v>
      </c>
      <c r="AT269">
        <v>770.09717857142903</v>
      </c>
      <c r="AU269">
        <v>830.41853571428601</v>
      </c>
      <c r="AV269">
        <v>21.161232142857099</v>
      </c>
      <c r="AW269">
        <v>18.959396428571399</v>
      </c>
      <c r="AX269">
        <v>600.08942857142904</v>
      </c>
      <c r="AY269">
        <v>99.379471428571406</v>
      </c>
      <c r="AZ269">
        <v>0.100285853571429</v>
      </c>
      <c r="BA269">
        <v>23.751457142857099</v>
      </c>
      <c r="BB269">
        <v>24.410821428571399</v>
      </c>
      <c r="BC269">
        <v>24.227921428571399</v>
      </c>
      <c r="BD269">
        <v>0</v>
      </c>
      <c r="BE269">
        <v>0</v>
      </c>
      <c r="BF269">
        <v>12996.4714285714</v>
      </c>
      <c r="BG269">
        <v>1038.9189285714299</v>
      </c>
      <c r="BH269">
        <v>13.755389285714299</v>
      </c>
      <c r="BI269">
        <v>1200.0003571428599</v>
      </c>
      <c r="BJ269">
        <v>0.33000892857142899</v>
      </c>
      <c r="BK269">
        <v>0.33000482142857102</v>
      </c>
      <c r="BL269">
        <v>0.33000885714285699</v>
      </c>
      <c r="BM269">
        <v>9.9774507142857093E-3</v>
      </c>
      <c r="BN269">
        <v>26.666699999999999</v>
      </c>
      <c r="BO269">
        <v>17743.089285714301</v>
      </c>
      <c r="BP269">
        <v>1560439127</v>
      </c>
      <c r="BQ269" t="s">
        <v>238</v>
      </c>
      <c r="BR269">
        <v>2</v>
      </c>
      <c r="BS269">
        <v>-0.51400000000000001</v>
      </c>
      <c r="BT269">
        <v>2.4E-2</v>
      </c>
      <c r="BU269">
        <v>400</v>
      </c>
      <c r="BV269">
        <v>19</v>
      </c>
      <c r="BW269">
        <v>0.04</v>
      </c>
      <c r="BX269">
        <v>0.04</v>
      </c>
      <c r="BY269">
        <v>35.121074082209297</v>
      </c>
      <c r="BZ269">
        <v>1.6809341692984801</v>
      </c>
      <c r="CA269">
        <v>0.176222769117583</v>
      </c>
      <c r="CB269">
        <v>0</v>
      </c>
      <c r="CC269">
        <v>-60.269073170731701</v>
      </c>
      <c r="CD269">
        <v>-3.0143832752611801</v>
      </c>
      <c r="CE269">
        <v>0.31614695797411602</v>
      </c>
      <c r="CF269">
        <v>0</v>
      </c>
      <c r="CG269">
        <v>2.2017824390243899</v>
      </c>
      <c r="CH269">
        <v>1.7471080139362901E-3</v>
      </c>
      <c r="CI269">
        <v>1.68564495941728E-3</v>
      </c>
      <c r="CJ269">
        <v>1</v>
      </c>
      <c r="CK269">
        <v>1</v>
      </c>
      <c r="CL269">
        <v>3</v>
      </c>
      <c r="CM269" t="s">
        <v>254</v>
      </c>
      <c r="CN269">
        <v>1.8608100000000001</v>
      </c>
      <c r="CO269">
        <v>1.8577600000000001</v>
      </c>
      <c r="CP269">
        <v>1.8605</v>
      </c>
      <c r="CQ269">
        <v>1.8533299999999999</v>
      </c>
      <c r="CR269">
        <v>1.8518699999999999</v>
      </c>
      <c r="CS269">
        <v>1.8527199999999999</v>
      </c>
      <c r="CT269">
        <v>1.85639</v>
      </c>
      <c r="CU269">
        <v>1.8626499999999999</v>
      </c>
      <c r="CV269" t="s">
        <v>240</v>
      </c>
      <c r="CW269" t="s">
        <v>19</v>
      </c>
      <c r="CX269" t="s">
        <v>19</v>
      </c>
      <c r="CY269" t="s">
        <v>19</v>
      </c>
      <c r="CZ269" t="s">
        <v>241</v>
      </c>
      <c r="DA269" t="s">
        <v>242</v>
      </c>
      <c r="DB269" t="s">
        <v>243</v>
      </c>
      <c r="DC269" t="s">
        <v>243</v>
      </c>
      <c r="DD269" t="s">
        <v>243</v>
      </c>
      <c r="DE269" t="s">
        <v>243</v>
      </c>
      <c r="DF269">
        <v>0</v>
      </c>
      <c r="DG269">
        <v>100</v>
      </c>
      <c r="DH269">
        <v>100</v>
      </c>
      <c r="DI269">
        <v>-0.51400000000000001</v>
      </c>
      <c r="DJ269">
        <v>2.4E-2</v>
      </c>
      <c r="DK269">
        <v>3</v>
      </c>
      <c r="DL269">
        <v>637.06200000000001</v>
      </c>
      <c r="DM269">
        <v>284.70499999999998</v>
      </c>
      <c r="DN269">
        <v>23.000499999999999</v>
      </c>
      <c r="DO269">
        <v>25.430199999999999</v>
      </c>
      <c r="DP269">
        <v>30.0001</v>
      </c>
      <c r="DQ269">
        <v>25.5062</v>
      </c>
      <c r="DR269">
        <v>25.519600000000001</v>
      </c>
      <c r="DS269">
        <v>35.165300000000002</v>
      </c>
      <c r="DT269">
        <v>24.1143</v>
      </c>
      <c r="DU269">
        <v>58.317100000000003</v>
      </c>
      <c r="DV269">
        <v>23</v>
      </c>
      <c r="DW269">
        <v>854.17</v>
      </c>
      <c r="DX269">
        <v>19</v>
      </c>
      <c r="DY269">
        <v>101.027</v>
      </c>
      <c r="DZ269">
        <v>105.003</v>
      </c>
    </row>
    <row r="270" spans="1:130" x14ac:dyDescent="0.25">
      <c r="A270">
        <v>254</v>
      </c>
      <c r="B270">
        <v>1560449089.5</v>
      </c>
      <c r="C270">
        <v>506</v>
      </c>
      <c r="D270" t="s">
        <v>749</v>
      </c>
      <c r="E270" t="s">
        <v>750</v>
      </c>
      <c r="G270">
        <v>1560449080.1607101</v>
      </c>
      <c r="H270">
        <f t="shared" si="87"/>
        <v>1.3501027825651405E-3</v>
      </c>
      <c r="I270">
        <f t="shared" si="88"/>
        <v>35.202125914394777</v>
      </c>
      <c r="J270">
        <f t="shared" si="89"/>
        <v>773.34875</v>
      </c>
      <c r="K270">
        <f t="shared" si="90"/>
        <v>357.66187820316009</v>
      </c>
      <c r="L270">
        <f t="shared" si="91"/>
        <v>35.579960470616733</v>
      </c>
      <c r="M270">
        <f t="shared" si="92"/>
        <v>76.932207852946817</v>
      </c>
      <c r="N270">
        <f t="shared" si="93"/>
        <v>0.14122344951858712</v>
      </c>
      <c r="O270">
        <f t="shared" si="94"/>
        <v>3</v>
      </c>
      <c r="P270">
        <f t="shared" si="95"/>
        <v>0.13797587794626592</v>
      </c>
      <c r="Q270">
        <f t="shared" si="96"/>
        <v>8.6520933550425644E-2</v>
      </c>
      <c r="R270">
        <f t="shared" si="97"/>
        <v>215.02259874670392</v>
      </c>
      <c r="S270">
        <f t="shared" si="98"/>
        <v>24.652906702543245</v>
      </c>
      <c r="T270">
        <f t="shared" si="99"/>
        <v>24.321942857142851</v>
      </c>
      <c r="U270">
        <f t="shared" si="100"/>
        <v>3.0533865901443442</v>
      </c>
      <c r="V270">
        <f t="shared" si="101"/>
        <v>71.338316788690591</v>
      </c>
      <c r="W270">
        <f t="shared" si="102"/>
        <v>2.1052137028108113</v>
      </c>
      <c r="X270">
        <f t="shared" si="103"/>
        <v>2.9510279995063677</v>
      </c>
      <c r="Y270">
        <f t="shared" si="104"/>
        <v>0.94817288733353289</v>
      </c>
      <c r="Z270">
        <f t="shared" si="105"/>
        <v>-59.539532711122696</v>
      </c>
      <c r="AA270">
        <f t="shared" si="106"/>
        <v>-91.833123171432305</v>
      </c>
      <c r="AB270">
        <f t="shared" si="107"/>
        <v>-6.4124787123407163</v>
      </c>
      <c r="AC270">
        <f t="shared" si="108"/>
        <v>57.237464151808211</v>
      </c>
      <c r="AD270">
        <v>0</v>
      </c>
      <c r="AE270">
        <v>0</v>
      </c>
      <c r="AF270">
        <v>3</v>
      </c>
      <c r="AG270">
        <v>0</v>
      </c>
      <c r="AH270">
        <v>0</v>
      </c>
      <c r="AI270">
        <f t="shared" si="109"/>
        <v>1</v>
      </c>
      <c r="AJ270">
        <f t="shared" si="110"/>
        <v>0</v>
      </c>
      <c r="AK270">
        <f t="shared" si="111"/>
        <v>67753.389736505982</v>
      </c>
      <c r="AL270">
        <f t="shared" si="112"/>
        <v>1199.9996428571401</v>
      </c>
      <c r="AM270">
        <f t="shared" si="113"/>
        <v>963.36171064225994</v>
      </c>
      <c r="AN270">
        <f t="shared" si="114"/>
        <v>0.80280166446428525</v>
      </c>
      <c r="AO270">
        <f t="shared" si="115"/>
        <v>0.22320027500714276</v>
      </c>
      <c r="AP270">
        <v>10</v>
      </c>
      <c r="AQ270">
        <v>1</v>
      </c>
      <c r="AR270" t="s">
        <v>237</v>
      </c>
      <c r="AS270">
        <v>1560449080.1607101</v>
      </c>
      <c r="AT270">
        <v>773.34875</v>
      </c>
      <c r="AU270">
        <v>833.75132142857103</v>
      </c>
      <c r="AV270">
        <v>21.162324999999999</v>
      </c>
      <c r="AW270">
        <v>18.960057142857099</v>
      </c>
      <c r="AX270">
        <v>600.077535714286</v>
      </c>
      <c r="AY270">
        <v>99.379121428571395</v>
      </c>
      <c r="AZ270">
        <v>0.100198675</v>
      </c>
      <c r="BA270">
        <v>23.754146428571399</v>
      </c>
      <c r="BB270">
        <v>24.4130892857143</v>
      </c>
      <c r="BC270">
        <v>24.230796428571399</v>
      </c>
      <c r="BD270">
        <v>0</v>
      </c>
      <c r="BE270">
        <v>0</v>
      </c>
      <c r="BF270">
        <v>12996.853571428601</v>
      </c>
      <c r="BG270">
        <v>1038.92107142857</v>
      </c>
      <c r="BH270">
        <v>13.704653571428601</v>
      </c>
      <c r="BI270">
        <v>1199.9996428571401</v>
      </c>
      <c r="BJ270">
        <v>0.33000896428571402</v>
      </c>
      <c r="BK270">
        <v>0.33000471428571398</v>
      </c>
      <c r="BL270">
        <v>0.33000875000000002</v>
      </c>
      <c r="BM270">
        <v>9.9776292857142908E-3</v>
      </c>
      <c r="BN270">
        <v>26.666699999999999</v>
      </c>
      <c r="BO270">
        <v>17743.0821428571</v>
      </c>
      <c r="BP270">
        <v>1560439127</v>
      </c>
      <c r="BQ270" t="s">
        <v>238</v>
      </c>
      <c r="BR270">
        <v>2</v>
      </c>
      <c r="BS270">
        <v>-0.51400000000000001</v>
      </c>
      <c r="BT270">
        <v>2.4E-2</v>
      </c>
      <c r="BU270">
        <v>400</v>
      </c>
      <c r="BV270">
        <v>19</v>
      </c>
      <c r="BW270">
        <v>0.04</v>
      </c>
      <c r="BX270">
        <v>0.04</v>
      </c>
      <c r="BY270">
        <v>35.161143123825802</v>
      </c>
      <c r="BZ270">
        <v>1.50439001585064</v>
      </c>
      <c r="CA270">
        <v>0.16464539404498399</v>
      </c>
      <c r="CB270">
        <v>0</v>
      </c>
      <c r="CC270">
        <v>-60.347251219512202</v>
      </c>
      <c r="CD270">
        <v>-2.76181463414619</v>
      </c>
      <c r="CE270">
        <v>0.29844122036124199</v>
      </c>
      <c r="CF270">
        <v>0</v>
      </c>
      <c r="CG270">
        <v>2.2019846341463398</v>
      </c>
      <c r="CH270">
        <v>3.9075261324021896E-3</v>
      </c>
      <c r="CI270">
        <v>1.7473312020237701E-3</v>
      </c>
      <c r="CJ270">
        <v>1</v>
      </c>
      <c r="CK270">
        <v>1</v>
      </c>
      <c r="CL270">
        <v>3</v>
      </c>
      <c r="CM270" t="s">
        <v>254</v>
      </c>
      <c r="CN270">
        <v>1.8608100000000001</v>
      </c>
      <c r="CO270">
        <v>1.8577600000000001</v>
      </c>
      <c r="CP270">
        <v>1.8605</v>
      </c>
      <c r="CQ270">
        <v>1.8533299999999999</v>
      </c>
      <c r="CR270">
        <v>1.8518699999999999</v>
      </c>
      <c r="CS270">
        <v>1.8527199999999999</v>
      </c>
      <c r="CT270">
        <v>1.85639</v>
      </c>
      <c r="CU270">
        <v>1.8626400000000001</v>
      </c>
      <c r="CV270" t="s">
        <v>240</v>
      </c>
      <c r="CW270" t="s">
        <v>19</v>
      </c>
      <c r="CX270" t="s">
        <v>19</v>
      </c>
      <c r="CY270" t="s">
        <v>19</v>
      </c>
      <c r="CZ270" t="s">
        <v>241</v>
      </c>
      <c r="DA270" t="s">
        <v>242</v>
      </c>
      <c r="DB270" t="s">
        <v>243</v>
      </c>
      <c r="DC270" t="s">
        <v>243</v>
      </c>
      <c r="DD270" t="s">
        <v>243</v>
      </c>
      <c r="DE270" t="s">
        <v>243</v>
      </c>
      <c r="DF270">
        <v>0</v>
      </c>
      <c r="DG270">
        <v>100</v>
      </c>
      <c r="DH270">
        <v>100</v>
      </c>
      <c r="DI270">
        <v>-0.51400000000000001</v>
      </c>
      <c r="DJ270">
        <v>2.4E-2</v>
      </c>
      <c r="DK270">
        <v>3</v>
      </c>
      <c r="DL270">
        <v>636.851</v>
      </c>
      <c r="DM270">
        <v>284.762</v>
      </c>
      <c r="DN270">
        <v>23.000599999999999</v>
      </c>
      <c r="DO270">
        <v>25.430299999999999</v>
      </c>
      <c r="DP270">
        <v>30.0001</v>
      </c>
      <c r="DQ270">
        <v>25.507100000000001</v>
      </c>
      <c r="DR270">
        <v>25.5198</v>
      </c>
      <c r="DS270">
        <v>35.281100000000002</v>
      </c>
      <c r="DT270">
        <v>24.1143</v>
      </c>
      <c r="DU270">
        <v>58.317100000000003</v>
      </c>
      <c r="DV270">
        <v>23</v>
      </c>
      <c r="DW270">
        <v>859.17</v>
      </c>
      <c r="DX270">
        <v>19</v>
      </c>
      <c r="DY270">
        <v>101.026</v>
      </c>
      <c r="DZ270">
        <v>105.003</v>
      </c>
    </row>
    <row r="271" spans="1:130" x14ac:dyDescent="0.25">
      <c r="A271">
        <v>255</v>
      </c>
      <c r="B271">
        <v>1560449091.5</v>
      </c>
      <c r="C271">
        <v>508</v>
      </c>
      <c r="D271" t="s">
        <v>751</v>
      </c>
      <c r="E271" t="s">
        <v>752</v>
      </c>
      <c r="G271">
        <v>1560449082.1607101</v>
      </c>
      <c r="H271">
        <f t="shared" si="87"/>
        <v>1.3504744281986152E-3</v>
      </c>
      <c r="I271">
        <f t="shared" si="88"/>
        <v>35.248796693398972</v>
      </c>
      <c r="J271">
        <f t="shared" si="89"/>
        <v>776.59160714285701</v>
      </c>
      <c r="K271">
        <f t="shared" si="90"/>
        <v>360.28153978347979</v>
      </c>
      <c r="L271">
        <f t="shared" si="91"/>
        <v>35.840449393474039</v>
      </c>
      <c r="M271">
        <f t="shared" si="92"/>
        <v>77.254561007836841</v>
      </c>
      <c r="N271">
        <f t="shared" si="93"/>
        <v>0.14121113056957529</v>
      </c>
      <c r="O271">
        <f t="shared" si="94"/>
        <v>3</v>
      </c>
      <c r="P271">
        <f t="shared" si="95"/>
        <v>0.13796411903182212</v>
      </c>
      <c r="Q271">
        <f t="shared" si="96"/>
        <v>8.6513535400100774E-2</v>
      </c>
      <c r="R271">
        <f t="shared" si="97"/>
        <v>215.02262625109051</v>
      </c>
      <c r="S271">
        <f t="shared" si="98"/>
        <v>24.655881734777051</v>
      </c>
      <c r="T271">
        <f t="shared" si="99"/>
        <v>24.3244875</v>
      </c>
      <c r="U271">
        <f t="shared" si="100"/>
        <v>3.0538522192442934</v>
      </c>
      <c r="V271">
        <f t="shared" si="101"/>
        <v>71.329528631744125</v>
      </c>
      <c r="W271">
        <f t="shared" si="102"/>
        <v>2.1053434802208018</v>
      </c>
      <c r="X271">
        <f t="shared" si="103"/>
        <v>2.9515735216618975</v>
      </c>
      <c r="Y271">
        <f t="shared" si="104"/>
        <v>0.94850873902349164</v>
      </c>
      <c r="Z271">
        <f t="shared" si="105"/>
        <v>-59.555922283558928</v>
      </c>
      <c r="AA271">
        <f t="shared" si="106"/>
        <v>-91.747922957135728</v>
      </c>
      <c r="AB271">
        <f t="shared" si="107"/>
        <v>-6.4067110754267329</v>
      </c>
      <c r="AC271">
        <f t="shared" si="108"/>
        <v>57.312069934969117</v>
      </c>
      <c r="AD271">
        <v>0</v>
      </c>
      <c r="AE271">
        <v>0</v>
      </c>
      <c r="AF271">
        <v>3</v>
      </c>
      <c r="AG271">
        <v>0</v>
      </c>
      <c r="AH271">
        <v>0</v>
      </c>
      <c r="AI271">
        <f t="shared" si="109"/>
        <v>1</v>
      </c>
      <c r="AJ271">
        <f t="shared" si="110"/>
        <v>0</v>
      </c>
      <c r="AK271">
        <f t="shared" si="111"/>
        <v>67780.005708800498</v>
      </c>
      <c r="AL271">
        <f t="shared" si="112"/>
        <v>1200</v>
      </c>
      <c r="AM271">
        <f t="shared" si="113"/>
        <v>963.36193199999934</v>
      </c>
      <c r="AN271">
        <f t="shared" si="114"/>
        <v>0.8028016099999995</v>
      </c>
      <c r="AO271">
        <f t="shared" si="115"/>
        <v>0.22320025227142842</v>
      </c>
      <c r="AP271">
        <v>10</v>
      </c>
      <c r="AQ271">
        <v>1</v>
      </c>
      <c r="AR271" t="s">
        <v>237</v>
      </c>
      <c r="AS271">
        <v>1560449082.1607101</v>
      </c>
      <c r="AT271">
        <v>776.59160714285701</v>
      </c>
      <c r="AU271">
        <v>837.08042857142902</v>
      </c>
      <c r="AV271">
        <v>21.163696428571399</v>
      </c>
      <c r="AW271">
        <v>18.960799999999999</v>
      </c>
      <c r="AX271">
        <v>600.07060714285706</v>
      </c>
      <c r="AY271">
        <v>99.378889285714294</v>
      </c>
      <c r="AZ271">
        <v>0.100116535714286</v>
      </c>
      <c r="BA271">
        <v>23.757217857142901</v>
      </c>
      <c r="BB271">
        <v>24.416153571428602</v>
      </c>
      <c r="BC271">
        <v>24.232821428571398</v>
      </c>
      <c r="BD271">
        <v>0</v>
      </c>
      <c r="BE271">
        <v>0</v>
      </c>
      <c r="BF271">
        <v>13002.728571428601</v>
      </c>
      <c r="BG271">
        <v>1038.92392857143</v>
      </c>
      <c r="BH271">
        <v>13.655950000000001</v>
      </c>
      <c r="BI271">
        <v>1200</v>
      </c>
      <c r="BJ271">
        <v>0.33000889285714302</v>
      </c>
      <c r="BK271">
        <v>0.33000446428571401</v>
      </c>
      <c r="BL271">
        <v>0.33000857142857098</v>
      </c>
      <c r="BM271">
        <v>9.9780771428571394E-3</v>
      </c>
      <c r="BN271">
        <v>26.666699999999999</v>
      </c>
      <c r="BO271">
        <v>17743.0821428571</v>
      </c>
      <c r="BP271">
        <v>1560439127</v>
      </c>
      <c r="BQ271" t="s">
        <v>238</v>
      </c>
      <c r="BR271">
        <v>2</v>
      </c>
      <c r="BS271">
        <v>-0.51400000000000001</v>
      </c>
      <c r="BT271">
        <v>2.4E-2</v>
      </c>
      <c r="BU271">
        <v>400</v>
      </c>
      <c r="BV271">
        <v>19</v>
      </c>
      <c r="BW271">
        <v>0.04</v>
      </c>
      <c r="BX271">
        <v>0.04</v>
      </c>
      <c r="BY271">
        <v>35.213723548195397</v>
      </c>
      <c r="BZ271">
        <v>1.5152870289504301</v>
      </c>
      <c r="CA271">
        <v>0.165670679514241</v>
      </c>
      <c r="CB271">
        <v>0</v>
      </c>
      <c r="CC271">
        <v>-60.446290243902403</v>
      </c>
      <c r="CD271">
        <v>-2.81287317073128</v>
      </c>
      <c r="CE271">
        <v>0.303294947651081</v>
      </c>
      <c r="CF271">
        <v>0</v>
      </c>
      <c r="CG271">
        <v>2.2025739024390201</v>
      </c>
      <c r="CH271">
        <v>6.0786062717776397E-3</v>
      </c>
      <c r="CI271">
        <v>1.9437001149414301E-3</v>
      </c>
      <c r="CJ271">
        <v>1</v>
      </c>
      <c r="CK271">
        <v>1</v>
      </c>
      <c r="CL271">
        <v>3</v>
      </c>
      <c r="CM271" t="s">
        <v>254</v>
      </c>
      <c r="CN271">
        <v>1.8608100000000001</v>
      </c>
      <c r="CO271">
        <v>1.85775</v>
      </c>
      <c r="CP271">
        <v>1.8605</v>
      </c>
      <c r="CQ271">
        <v>1.8533299999999999</v>
      </c>
      <c r="CR271">
        <v>1.85185</v>
      </c>
      <c r="CS271">
        <v>1.8527199999999999</v>
      </c>
      <c r="CT271">
        <v>1.8563799999999999</v>
      </c>
      <c r="CU271">
        <v>1.8626400000000001</v>
      </c>
      <c r="CV271" t="s">
        <v>240</v>
      </c>
      <c r="CW271" t="s">
        <v>19</v>
      </c>
      <c r="CX271" t="s">
        <v>19</v>
      </c>
      <c r="CY271" t="s">
        <v>19</v>
      </c>
      <c r="CZ271" t="s">
        <v>241</v>
      </c>
      <c r="DA271" t="s">
        <v>242</v>
      </c>
      <c r="DB271" t="s">
        <v>243</v>
      </c>
      <c r="DC271" t="s">
        <v>243</v>
      </c>
      <c r="DD271" t="s">
        <v>243</v>
      </c>
      <c r="DE271" t="s">
        <v>243</v>
      </c>
      <c r="DF271">
        <v>0</v>
      </c>
      <c r="DG271">
        <v>100</v>
      </c>
      <c r="DH271">
        <v>100</v>
      </c>
      <c r="DI271">
        <v>-0.51400000000000001</v>
      </c>
      <c r="DJ271">
        <v>2.4E-2</v>
      </c>
      <c r="DK271">
        <v>3</v>
      </c>
      <c r="DL271">
        <v>636.58100000000002</v>
      </c>
      <c r="DM271">
        <v>284.93299999999999</v>
      </c>
      <c r="DN271">
        <v>23.000499999999999</v>
      </c>
      <c r="DO271">
        <v>25.430700000000002</v>
      </c>
      <c r="DP271">
        <v>30.0002</v>
      </c>
      <c r="DQ271">
        <v>25.508199999999999</v>
      </c>
      <c r="DR271">
        <v>25.520600000000002</v>
      </c>
      <c r="DS271">
        <v>35.4178</v>
      </c>
      <c r="DT271">
        <v>24.1143</v>
      </c>
      <c r="DU271">
        <v>58.317100000000003</v>
      </c>
      <c r="DV271">
        <v>23</v>
      </c>
      <c r="DW271">
        <v>864.17</v>
      </c>
      <c r="DX271">
        <v>19</v>
      </c>
      <c r="DY271">
        <v>101.027</v>
      </c>
      <c r="DZ271">
        <v>105.003</v>
      </c>
    </row>
    <row r="272" spans="1:130" x14ac:dyDescent="0.25">
      <c r="A272">
        <v>256</v>
      </c>
      <c r="B272">
        <v>1560449093.5</v>
      </c>
      <c r="C272">
        <v>510</v>
      </c>
      <c r="D272" t="s">
        <v>753</v>
      </c>
      <c r="E272" t="s">
        <v>754</v>
      </c>
      <c r="G272">
        <v>1560449084.1607101</v>
      </c>
      <c r="H272">
        <f t="shared" si="87"/>
        <v>1.3507912069798929E-3</v>
      </c>
      <c r="I272">
        <f t="shared" si="88"/>
        <v>35.304674881945459</v>
      </c>
      <c r="J272">
        <f t="shared" si="89"/>
        <v>779.82132142857097</v>
      </c>
      <c r="K272">
        <f t="shared" si="90"/>
        <v>362.72936965855831</v>
      </c>
      <c r="L272">
        <f t="shared" si="91"/>
        <v>36.08391097425941</v>
      </c>
      <c r="M272">
        <f t="shared" si="92"/>
        <v>77.57575066156204</v>
      </c>
      <c r="N272">
        <f t="shared" si="93"/>
        <v>0.14118018779985714</v>
      </c>
      <c r="O272">
        <f t="shared" si="94"/>
        <v>3</v>
      </c>
      <c r="P272">
        <f t="shared" si="95"/>
        <v>0.13793458275039128</v>
      </c>
      <c r="Q272">
        <f t="shared" si="96"/>
        <v>8.6494952593481958E-2</v>
      </c>
      <c r="R272">
        <f t="shared" si="97"/>
        <v>215.02261777188659</v>
      </c>
      <c r="S272">
        <f t="shared" si="98"/>
        <v>24.659066858230652</v>
      </c>
      <c r="T272">
        <f t="shared" si="99"/>
        <v>24.327555357142849</v>
      </c>
      <c r="U272">
        <f t="shared" si="100"/>
        <v>3.0544136707516429</v>
      </c>
      <c r="V272">
        <f t="shared" si="101"/>
        <v>71.320261357017714</v>
      </c>
      <c r="W272">
        <f t="shared" si="102"/>
        <v>2.105483968919593</v>
      </c>
      <c r="X272">
        <f t="shared" si="103"/>
        <v>2.9521540286846122</v>
      </c>
      <c r="Y272">
        <f t="shared" si="104"/>
        <v>0.94892970183204994</v>
      </c>
      <c r="Z272">
        <f t="shared" si="105"/>
        <v>-59.569892227813277</v>
      </c>
      <c r="AA272">
        <f t="shared" si="106"/>
        <v>-91.715575757143839</v>
      </c>
      <c r="AB272">
        <f t="shared" si="107"/>
        <v>-6.4046571897954818</v>
      </c>
      <c r="AC272">
        <f t="shared" si="108"/>
        <v>57.332492597133992</v>
      </c>
      <c r="AD272">
        <v>0</v>
      </c>
      <c r="AE272">
        <v>0</v>
      </c>
      <c r="AF272">
        <v>3</v>
      </c>
      <c r="AG272">
        <v>0</v>
      </c>
      <c r="AH272">
        <v>0</v>
      </c>
      <c r="AI272">
        <f t="shared" si="109"/>
        <v>1</v>
      </c>
      <c r="AJ272">
        <f t="shared" si="110"/>
        <v>0</v>
      </c>
      <c r="AK272">
        <f t="shared" si="111"/>
        <v>67799.152324826442</v>
      </c>
      <c r="AL272">
        <f t="shared" si="112"/>
        <v>1200</v>
      </c>
      <c r="AM272">
        <f t="shared" si="113"/>
        <v>963.36192867857164</v>
      </c>
      <c r="AN272">
        <f t="shared" si="114"/>
        <v>0.802801607232143</v>
      </c>
      <c r="AO272">
        <f t="shared" si="115"/>
        <v>0.22320024423928578</v>
      </c>
      <c r="AP272">
        <v>10</v>
      </c>
      <c r="AQ272">
        <v>1</v>
      </c>
      <c r="AR272" t="s">
        <v>237</v>
      </c>
      <c r="AS272">
        <v>1560449084.1607101</v>
      </c>
      <c r="AT272">
        <v>779.82132142857097</v>
      </c>
      <c r="AU272">
        <v>840.41135714285701</v>
      </c>
      <c r="AV272">
        <v>21.1651357142857</v>
      </c>
      <c r="AW272">
        <v>18.961710714285701</v>
      </c>
      <c r="AX272">
        <v>600.06650000000002</v>
      </c>
      <c r="AY272">
        <v>99.378796428571405</v>
      </c>
      <c r="AZ272">
        <v>0.100082296428571</v>
      </c>
      <c r="BA272">
        <v>23.7604857142857</v>
      </c>
      <c r="BB272">
        <v>24.420324999999998</v>
      </c>
      <c r="BC272">
        <v>24.234785714285699</v>
      </c>
      <c r="BD272">
        <v>0</v>
      </c>
      <c r="BE272">
        <v>0</v>
      </c>
      <c r="BF272">
        <v>13006.9964285714</v>
      </c>
      <c r="BG272">
        <v>1038.9235714285701</v>
      </c>
      <c r="BH272">
        <v>13.610125</v>
      </c>
      <c r="BI272">
        <v>1200</v>
      </c>
      <c r="BJ272">
        <v>0.33000864285714299</v>
      </c>
      <c r="BK272">
        <v>0.33000400000000002</v>
      </c>
      <c r="BL272">
        <v>0.33000825</v>
      </c>
      <c r="BM272">
        <v>9.9791596428571404E-3</v>
      </c>
      <c r="BN272">
        <v>26.666699999999999</v>
      </c>
      <c r="BO272">
        <v>17743.0821428571</v>
      </c>
      <c r="BP272">
        <v>1560439127</v>
      </c>
      <c r="BQ272" t="s">
        <v>238</v>
      </c>
      <c r="BR272">
        <v>2</v>
      </c>
      <c r="BS272">
        <v>-0.51400000000000001</v>
      </c>
      <c r="BT272">
        <v>2.4E-2</v>
      </c>
      <c r="BU272">
        <v>400</v>
      </c>
      <c r="BV272">
        <v>19</v>
      </c>
      <c r="BW272">
        <v>0.04</v>
      </c>
      <c r="BX272">
        <v>0.04</v>
      </c>
      <c r="BY272">
        <v>35.262697067626</v>
      </c>
      <c r="BZ272">
        <v>1.7065446765993799</v>
      </c>
      <c r="CA272">
        <v>0.18105791259109699</v>
      </c>
      <c r="CB272">
        <v>0</v>
      </c>
      <c r="CC272">
        <v>-60.532643902438998</v>
      </c>
      <c r="CD272">
        <v>-3.1313142857136098</v>
      </c>
      <c r="CE272">
        <v>0.32899197784628398</v>
      </c>
      <c r="CF272">
        <v>0</v>
      </c>
      <c r="CG272">
        <v>2.2032434146341502</v>
      </c>
      <c r="CH272">
        <v>8.6588153310086704E-3</v>
      </c>
      <c r="CI272">
        <v>2.1873846837965599E-3</v>
      </c>
      <c r="CJ272">
        <v>1</v>
      </c>
      <c r="CK272">
        <v>1</v>
      </c>
      <c r="CL272">
        <v>3</v>
      </c>
      <c r="CM272" t="s">
        <v>254</v>
      </c>
      <c r="CN272">
        <v>1.8608100000000001</v>
      </c>
      <c r="CO272">
        <v>1.85775</v>
      </c>
      <c r="CP272">
        <v>1.8605</v>
      </c>
      <c r="CQ272">
        <v>1.8533299999999999</v>
      </c>
      <c r="CR272">
        <v>1.8518699999999999</v>
      </c>
      <c r="CS272">
        <v>1.8527199999999999</v>
      </c>
      <c r="CT272">
        <v>1.8564000000000001</v>
      </c>
      <c r="CU272">
        <v>1.8626499999999999</v>
      </c>
      <c r="CV272" t="s">
        <v>240</v>
      </c>
      <c r="CW272" t="s">
        <v>19</v>
      </c>
      <c r="CX272" t="s">
        <v>19</v>
      </c>
      <c r="CY272" t="s">
        <v>19</v>
      </c>
      <c r="CZ272" t="s">
        <v>241</v>
      </c>
      <c r="DA272" t="s">
        <v>242</v>
      </c>
      <c r="DB272" t="s">
        <v>243</v>
      </c>
      <c r="DC272" t="s">
        <v>243</v>
      </c>
      <c r="DD272" t="s">
        <v>243</v>
      </c>
      <c r="DE272" t="s">
        <v>243</v>
      </c>
      <c r="DF272">
        <v>0</v>
      </c>
      <c r="DG272">
        <v>100</v>
      </c>
      <c r="DH272">
        <v>100</v>
      </c>
      <c r="DI272">
        <v>-0.51400000000000001</v>
      </c>
      <c r="DJ272">
        <v>2.4E-2</v>
      </c>
      <c r="DK272">
        <v>3</v>
      </c>
      <c r="DL272">
        <v>636.94600000000003</v>
      </c>
      <c r="DM272">
        <v>284.76100000000002</v>
      </c>
      <c r="DN272">
        <v>23.000499999999999</v>
      </c>
      <c r="DO272">
        <v>25.431799999999999</v>
      </c>
      <c r="DP272">
        <v>30.0001</v>
      </c>
      <c r="DQ272">
        <v>25.508299999999998</v>
      </c>
      <c r="DR272">
        <v>25.521699999999999</v>
      </c>
      <c r="DS272">
        <v>35.495699999999999</v>
      </c>
      <c r="DT272">
        <v>24.1143</v>
      </c>
      <c r="DU272">
        <v>58.317100000000003</v>
      </c>
      <c r="DV272">
        <v>23</v>
      </c>
      <c r="DW272">
        <v>864.17</v>
      </c>
      <c r="DX272">
        <v>19</v>
      </c>
      <c r="DY272">
        <v>101.027</v>
      </c>
      <c r="DZ272">
        <v>105.002</v>
      </c>
    </row>
    <row r="273" spans="1:130" x14ac:dyDescent="0.25">
      <c r="A273">
        <v>257</v>
      </c>
      <c r="B273">
        <v>1560449095.5</v>
      </c>
      <c r="C273">
        <v>512</v>
      </c>
      <c r="D273" t="s">
        <v>755</v>
      </c>
      <c r="E273" t="s">
        <v>756</v>
      </c>
      <c r="G273">
        <v>1560449086.1607101</v>
      </c>
      <c r="H273">
        <f t="shared" ref="H273:H336" si="116">AX273*AI273*(AV273-AW273)/(100*AP273*(1000-AI273*AV273))</f>
        <v>1.3510166725005418E-3</v>
      </c>
      <c r="I273">
        <f t="shared" ref="I273:I336" si="117">AX273*AI273*(AU273-AT273*(1000-AI273*AW273)/(1000-AI273*AV273))/(100*AP273)</f>
        <v>35.369806583999228</v>
      </c>
      <c r="J273">
        <f t="shared" ref="J273:J336" si="118">AT273 - IF(AI273&gt;1, I273*AP273*100/(AK273*BF273), 0)</f>
        <v>783.04832142857094</v>
      </c>
      <c r="K273">
        <f t="shared" ref="K273:K336" si="119">((Q273-H273/2)*J273-I273)/(Q273+H273/2)</f>
        <v>365.05982509537159</v>
      </c>
      <c r="L273">
        <f t="shared" ref="L273:L336" si="120">K273*(AY273+AZ273)/1000</f>
        <v>36.315705203508784</v>
      </c>
      <c r="M273">
        <f t="shared" ref="M273:M336" si="121">(AT273 - IF(AI273&gt;1, I273*AP273*100/(AK273*BF273), 0))*(AY273+AZ273)/1000</f>
        <v>77.896689929310185</v>
      </c>
      <c r="N273">
        <f t="shared" ref="N273:N336" si="122">2/((1/P273-1/O273)+SIGN(P273)*SQRT((1/P273-1/O273)*(1/P273-1/O273) + 4*AQ273/((AQ273+1)*(AQ273+1))*(2*1/P273*1/O273-1/O273*1/O273)))</f>
        <v>0.14114619955221078</v>
      </c>
      <c r="O273">
        <f t="shared" ref="O273:O336" si="123">AF273+AE273*AP273+AD273*AP273*AP273</f>
        <v>3</v>
      </c>
      <c r="P273">
        <f t="shared" ref="P273:P336" si="124">H273*(1000-(1000*0.61365*EXP(17.502*T273/(240.97+T273))/(AY273+AZ273)+AV273)/2)/(1000*0.61365*EXP(17.502*T273/(240.97+T273))/(AY273+AZ273)-AV273)</f>
        <v>0.13790213907869769</v>
      </c>
      <c r="Q273">
        <f t="shared" ref="Q273:Q336" si="125">1/((AQ273+1)/(N273/1.6)+1/(O273/1.37)) + AQ273/((AQ273+1)/(N273/1.6) + AQ273/(O273/1.37))</f>
        <v>8.6474540627261023E-2</v>
      </c>
      <c r="R273">
        <f t="shared" ref="R273:R336" si="126">(AM273*AO273)</f>
        <v>215.02249835819043</v>
      </c>
      <c r="S273">
        <f t="shared" ref="S273:S336" si="127">(BA273+(R273+2*0.95*0.0000000567*(((BA273+$B$7)+273)^4-(BA273+273)^4)-44100*H273)/(1.84*29.3*O273+8*0.95*0.0000000567*(BA273+273)^3))</f>
        <v>24.662238924770183</v>
      </c>
      <c r="T273">
        <f t="shared" ref="T273:T336" si="128">($C$7*BB273+$D$7*BC273+$E$7*S273)</f>
        <v>24.330430357142848</v>
      </c>
      <c r="U273">
        <f t="shared" ref="U273:U336" si="129">0.61365*EXP(17.502*T273/(240.97+T273))</f>
        <v>3.0549399091903164</v>
      </c>
      <c r="V273">
        <f t="shared" ref="V273:V336" si="130">(W273/X273*100)</f>
        <v>71.311431994163655</v>
      </c>
      <c r="W273">
        <f t="shared" ref="W273:W336" si="131">AV273*(AY273+AZ273)/1000</f>
        <v>2.1056328261921999</v>
      </c>
      <c r="X273">
        <f t="shared" ref="X273:X336" si="132">0.61365*EXP(17.502*BA273/(240.97+BA273))</f>
        <v>2.9527282895742877</v>
      </c>
      <c r="Y273">
        <f t="shared" ref="Y273:Y336" si="133">(U273-AV273*(AY273+AZ273)/1000)</f>
        <v>0.9493070829981165</v>
      </c>
      <c r="Z273">
        <f t="shared" ref="Z273:Z336" si="134">(-H273*44100)</f>
        <v>-59.579835257273892</v>
      </c>
      <c r="AA273">
        <f t="shared" ref="AA273:AA336" si="135">2*29.3*O273*0.92*(BA273-T273)</f>
        <v>-91.657812899991598</v>
      </c>
      <c r="AB273">
        <f t="shared" ref="AB273:AB336" si="136">2*0.95*0.0000000567*(((BA273+$B$7)+273)^4-(T273+273)^4)</f>
        <v>-6.4008208967728137</v>
      </c>
      <c r="AC273">
        <f t="shared" ref="AC273:AC336" si="137">R273+AB273+Z273+AA273</f>
        <v>57.384029304152136</v>
      </c>
      <c r="AD273">
        <v>0</v>
      </c>
      <c r="AE273">
        <v>0</v>
      </c>
      <c r="AF273">
        <v>3</v>
      </c>
      <c r="AG273">
        <v>0</v>
      </c>
      <c r="AH273">
        <v>0</v>
      </c>
      <c r="AI273">
        <f t="shared" ref="AI273:AI336" si="138">IF(AG273*$H$13&gt;=AK273,1,(AK273/(AK273-AG273*$H$13)))</f>
        <v>1</v>
      </c>
      <c r="AJ273">
        <f t="shared" ref="AJ273:AJ336" si="139">(AI273-1)*100</f>
        <v>0</v>
      </c>
      <c r="AK273">
        <f t="shared" ref="AK273:AK336" si="140">MAX(0,($B$13+$C$13*BF273)/(1+$D$13*BF273)*AY273/(BA273+273)*$E$13)</f>
        <v>67793.116483626683</v>
      </c>
      <c r="AL273">
        <f t="shared" ref="AL273:AL336" si="141">$B$11*BG273+$C$11*BH273+$D$11*BI273</f>
        <v>1199.99928571429</v>
      </c>
      <c r="AM273">
        <f t="shared" ref="AM273:AM336" si="142">AL273*AN273</f>
        <v>963.36141042739393</v>
      </c>
      <c r="AN273">
        <f t="shared" ref="AN273:AN336" si="143">($B$11*$D$9+$C$11*$D$9+$D$11*(BJ273*$E$9+BK273*$F$9+BL273*$G$9+BM273*$H$9))/($B$11+$C$11+$D$11)</f>
        <v>0.80280165321428565</v>
      </c>
      <c r="AO273">
        <f t="shared" ref="AO273:AO336" si="144">($B$11*$K$9+$C$11*$K$9+$D$11*(BJ273*$L$9+BK273*$M$9+BL273*$N$9+BM273*$O$9))/($B$11+$C$11+$D$11)</f>
        <v>0.22320024035714281</v>
      </c>
      <c r="AP273">
        <v>10</v>
      </c>
      <c r="AQ273">
        <v>1</v>
      </c>
      <c r="AR273" t="s">
        <v>237</v>
      </c>
      <c r="AS273">
        <v>1560449086.1607101</v>
      </c>
      <c r="AT273">
        <v>783.04832142857094</v>
      </c>
      <c r="AU273">
        <v>843.75514285714303</v>
      </c>
      <c r="AV273">
        <v>21.166653571428601</v>
      </c>
      <c r="AW273">
        <v>18.962839285714299</v>
      </c>
      <c r="AX273">
        <v>600.05971428571399</v>
      </c>
      <c r="AY273">
        <v>99.378692857142894</v>
      </c>
      <c r="AZ273">
        <v>0.100084885714286</v>
      </c>
      <c r="BA273">
        <v>23.7637178571429</v>
      </c>
      <c r="BB273">
        <v>24.423746428571398</v>
      </c>
      <c r="BC273">
        <v>24.237114285714298</v>
      </c>
      <c r="BD273">
        <v>0</v>
      </c>
      <c r="BE273">
        <v>0</v>
      </c>
      <c r="BF273">
        <v>13005.8785714286</v>
      </c>
      <c r="BG273">
        <v>1038.9232142857099</v>
      </c>
      <c r="BH273">
        <v>13.566482142857099</v>
      </c>
      <c r="BI273">
        <v>1199.99928571429</v>
      </c>
      <c r="BJ273">
        <v>0.33000875000000002</v>
      </c>
      <c r="BK273">
        <v>0.33000374999999998</v>
      </c>
      <c r="BL273">
        <v>0.330008107142857</v>
      </c>
      <c r="BM273">
        <v>9.9795000000000005E-3</v>
      </c>
      <c r="BN273">
        <v>26.666699999999999</v>
      </c>
      <c r="BO273">
        <v>17743.071428571398</v>
      </c>
      <c r="BP273">
        <v>1560439127</v>
      </c>
      <c r="BQ273" t="s">
        <v>238</v>
      </c>
      <c r="BR273">
        <v>2</v>
      </c>
      <c r="BS273">
        <v>-0.51400000000000001</v>
      </c>
      <c r="BT273">
        <v>2.4E-2</v>
      </c>
      <c r="BU273">
        <v>400</v>
      </c>
      <c r="BV273">
        <v>19</v>
      </c>
      <c r="BW273">
        <v>0.04</v>
      </c>
      <c r="BX273">
        <v>0.04</v>
      </c>
      <c r="BY273">
        <v>35.3098856873508</v>
      </c>
      <c r="BZ273">
        <v>1.72139257217368</v>
      </c>
      <c r="CA273">
        <v>0.18186337336915201</v>
      </c>
      <c r="CB273">
        <v>0</v>
      </c>
      <c r="CC273">
        <v>-60.627504878048804</v>
      </c>
      <c r="CD273">
        <v>-3.11399372822373</v>
      </c>
      <c r="CE273">
        <v>0.32756286006395502</v>
      </c>
      <c r="CF273">
        <v>0</v>
      </c>
      <c r="CG273">
        <v>2.2037539024390198</v>
      </c>
      <c r="CH273">
        <v>1.31276655052255E-2</v>
      </c>
      <c r="CI273">
        <v>2.46228614577034E-3</v>
      </c>
      <c r="CJ273">
        <v>1</v>
      </c>
      <c r="CK273">
        <v>1</v>
      </c>
      <c r="CL273">
        <v>3</v>
      </c>
      <c r="CM273" t="s">
        <v>254</v>
      </c>
      <c r="CN273">
        <v>1.8608100000000001</v>
      </c>
      <c r="CO273">
        <v>1.85775</v>
      </c>
      <c r="CP273">
        <v>1.8605</v>
      </c>
      <c r="CQ273">
        <v>1.8533299999999999</v>
      </c>
      <c r="CR273">
        <v>1.8518699999999999</v>
      </c>
      <c r="CS273">
        <v>1.8527199999999999</v>
      </c>
      <c r="CT273">
        <v>1.8564000000000001</v>
      </c>
      <c r="CU273">
        <v>1.86266</v>
      </c>
      <c r="CV273" t="s">
        <v>240</v>
      </c>
      <c r="CW273" t="s">
        <v>19</v>
      </c>
      <c r="CX273" t="s">
        <v>19</v>
      </c>
      <c r="CY273" t="s">
        <v>19</v>
      </c>
      <c r="CZ273" t="s">
        <v>241</v>
      </c>
      <c r="DA273" t="s">
        <v>242</v>
      </c>
      <c r="DB273" t="s">
        <v>243</v>
      </c>
      <c r="DC273" t="s">
        <v>243</v>
      </c>
      <c r="DD273" t="s">
        <v>243</v>
      </c>
      <c r="DE273" t="s">
        <v>243</v>
      </c>
      <c r="DF273">
        <v>0</v>
      </c>
      <c r="DG273">
        <v>100</v>
      </c>
      <c r="DH273">
        <v>100</v>
      </c>
      <c r="DI273">
        <v>-0.51400000000000001</v>
      </c>
      <c r="DJ273">
        <v>2.4E-2</v>
      </c>
      <c r="DK273">
        <v>3</v>
      </c>
      <c r="DL273">
        <v>636.85599999999999</v>
      </c>
      <c r="DM273">
        <v>284.72899999999998</v>
      </c>
      <c r="DN273">
        <v>23.000299999999999</v>
      </c>
      <c r="DO273">
        <v>25.432400000000001</v>
      </c>
      <c r="DP273">
        <v>30.0002</v>
      </c>
      <c r="DQ273">
        <v>25.5093</v>
      </c>
      <c r="DR273">
        <v>25.521899999999999</v>
      </c>
      <c r="DS273">
        <v>35.613199999999999</v>
      </c>
      <c r="DT273">
        <v>24.1143</v>
      </c>
      <c r="DU273">
        <v>58.317100000000003</v>
      </c>
      <c r="DV273">
        <v>23</v>
      </c>
      <c r="DW273">
        <v>869.17</v>
      </c>
      <c r="DX273">
        <v>19</v>
      </c>
      <c r="DY273">
        <v>101.02800000000001</v>
      </c>
      <c r="DZ273">
        <v>105.002</v>
      </c>
    </row>
    <row r="274" spans="1:130" x14ac:dyDescent="0.25">
      <c r="A274">
        <v>258</v>
      </c>
      <c r="B274">
        <v>1560449097.5</v>
      </c>
      <c r="C274">
        <v>514</v>
      </c>
      <c r="D274" t="s">
        <v>757</v>
      </c>
      <c r="E274" t="s">
        <v>758</v>
      </c>
      <c r="G274">
        <v>1560449088.1607101</v>
      </c>
      <c r="H274">
        <f t="shared" si="116"/>
        <v>1.3511330392004099E-3</v>
      </c>
      <c r="I274">
        <f t="shared" si="117"/>
        <v>35.431742948467075</v>
      </c>
      <c r="J274">
        <f t="shared" si="118"/>
        <v>786.28353571428602</v>
      </c>
      <c r="K274">
        <f t="shared" si="119"/>
        <v>367.40059748670387</v>
      </c>
      <c r="L274">
        <f t="shared" si="120"/>
        <v>36.548552179357586</v>
      </c>
      <c r="M274">
        <f t="shared" si="121"/>
        <v>78.218503261588609</v>
      </c>
      <c r="N274">
        <f t="shared" si="122"/>
        <v>0.14110018263150007</v>
      </c>
      <c r="O274">
        <f t="shared" si="123"/>
        <v>3</v>
      </c>
      <c r="P274">
        <f t="shared" si="124"/>
        <v>0.13785821279766627</v>
      </c>
      <c r="Q274">
        <f t="shared" si="125"/>
        <v>8.6446904417429082E-2</v>
      </c>
      <c r="R274">
        <f t="shared" si="126"/>
        <v>215.02238912191854</v>
      </c>
      <c r="S274">
        <f t="shared" si="127"/>
        <v>24.665503109000014</v>
      </c>
      <c r="T274">
        <f t="shared" si="128"/>
        <v>24.333317857142852</v>
      </c>
      <c r="U274">
        <f t="shared" si="129"/>
        <v>3.0554685153960817</v>
      </c>
      <c r="V274">
        <f t="shared" si="130"/>
        <v>71.302296137149014</v>
      </c>
      <c r="W274">
        <f t="shared" si="131"/>
        <v>2.1057807460776448</v>
      </c>
      <c r="X274">
        <f t="shared" si="132"/>
        <v>2.9533140728416427</v>
      </c>
      <c r="Y274">
        <f t="shared" si="133"/>
        <v>0.9496877693184369</v>
      </c>
      <c r="Z274">
        <f t="shared" si="134"/>
        <v>-59.584967028738077</v>
      </c>
      <c r="AA274">
        <f t="shared" si="135"/>
        <v>-91.591674428568297</v>
      </c>
      <c r="AB274">
        <f t="shared" si="136"/>
        <v>-6.3964019184095999</v>
      </c>
      <c r="AC274">
        <f t="shared" si="137"/>
        <v>57.449345746202567</v>
      </c>
      <c r="AD274">
        <v>0</v>
      </c>
      <c r="AE274">
        <v>0</v>
      </c>
      <c r="AF274">
        <v>3</v>
      </c>
      <c r="AG274">
        <v>0</v>
      </c>
      <c r="AH274">
        <v>0</v>
      </c>
      <c r="AI274">
        <f t="shared" si="138"/>
        <v>1</v>
      </c>
      <c r="AJ274">
        <f t="shared" si="139"/>
        <v>0</v>
      </c>
      <c r="AK274">
        <f t="shared" si="140"/>
        <v>67790.56725885284</v>
      </c>
      <c r="AL274">
        <f t="shared" si="141"/>
        <v>1199.99892857143</v>
      </c>
      <c r="AM274">
        <f t="shared" si="142"/>
        <v>963.36101378404248</v>
      </c>
      <c r="AN274">
        <f t="shared" si="143"/>
        <v>0.802801561607143</v>
      </c>
      <c r="AO274">
        <f t="shared" si="144"/>
        <v>0.22320021886428582</v>
      </c>
      <c r="AP274">
        <v>10</v>
      </c>
      <c r="AQ274">
        <v>1</v>
      </c>
      <c r="AR274" t="s">
        <v>237</v>
      </c>
      <c r="AS274">
        <v>1560449088.1607101</v>
      </c>
      <c r="AT274">
        <v>786.28353571428602</v>
      </c>
      <c r="AU274">
        <v>847.10128571428595</v>
      </c>
      <c r="AV274">
        <v>21.168146428571401</v>
      </c>
      <c r="AW274">
        <v>18.9641357142857</v>
      </c>
      <c r="AX274">
        <v>600.05700000000002</v>
      </c>
      <c r="AY274">
        <v>99.378703571428602</v>
      </c>
      <c r="AZ274">
        <v>0.10004640714285699</v>
      </c>
      <c r="BA274">
        <v>23.7670142857143</v>
      </c>
      <c r="BB274">
        <v>24.4267857142857</v>
      </c>
      <c r="BC274">
        <v>24.239850000000001</v>
      </c>
      <c r="BD274">
        <v>0</v>
      </c>
      <c r="BE274">
        <v>0</v>
      </c>
      <c r="BF274">
        <v>13005.492857142901</v>
      </c>
      <c r="BG274">
        <v>1038.93107142857</v>
      </c>
      <c r="BH274">
        <v>13.5233821428571</v>
      </c>
      <c r="BI274">
        <v>1199.99892857143</v>
      </c>
      <c r="BJ274">
        <v>0.33000828571428598</v>
      </c>
      <c r="BK274">
        <v>0.330003428571429</v>
      </c>
      <c r="BL274">
        <v>0.33000746428571398</v>
      </c>
      <c r="BM274">
        <v>9.9809435714285702E-3</v>
      </c>
      <c r="BN274">
        <v>26.672646428571401</v>
      </c>
      <c r="BO274">
        <v>17743.067857142902</v>
      </c>
      <c r="BP274">
        <v>1560439127</v>
      </c>
      <c r="BQ274" t="s">
        <v>238</v>
      </c>
      <c r="BR274">
        <v>2</v>
      </c>
      <c r="BS274">
        <v>-0.51400000000000001</v>
      </c>
      <c r="BT274">
        <v>2.4E-2</v>
      </c>
      <c r="BU274">
        <v>400</v>
      </c>
      <c r="BV274">
        <v>19</v>
      </c>
      <c r="BW274">
        <v>0.04</v>
      </c>
      <c r="BX274">
        <v>0.04</v>
      </c>
      <c r="BY274">
        <v>35.380590218158602</v>
      </c>
      <c r="BZ274">
        <v>1.6418180701370999</v>
      </c>
      <c r="CA274">
        <v>0.172559549149327</v>
      </c>
      <c r="CB274">
        <v>0</v>
      </c>
      <c r="CC274">
        <v>-60.7566780487805</v>
      </c>
      <c r="CD274">
        <v>-2.9199282229969801</v>
      </c>
      <c r="CE274">
        <v>0.304254394129999</v>
      </c>
      <c r="CF274">
        <v>0</v>
      </c>
      <c r="CG274">
        <v>2.20404951219512</v>
      </c>
      <c r="CH274">
        <v>1.7687038327526002E-2</v>
      </c>
      <c r="CI274">
        <v>2.6235611166462499E-3</v>
      </c>
      <c r="CJ274">
        <v>1</v>
      </c>
      <c r="CK274">
        <v>1</v>
      </c>
      <c r="CL274">
        <v>3</v>
      </c>
      <c r="CM274" t="s">
        <v>254</v>
      </c>
      <c r="CN274">
        <v>1.8608100000000001</v>
      </c>
      <c r="CO274">
        <v>1.85775</v>
      </c>
      <c r="CP274">
        <v>1.8605</v>
      </c>
      <c r="CQ274">
        <v>1.8533299999999999</v>
      </c>
      <c r="CR274">
        <v>1.8518600000000001</v>
      </c>
      <c r="CS274">
        <v>1.8527199999999999</v>
      </c>
      <c r="CT274">
        <v>1.8564000000000001</v>
      </c>
      <c r="CU274">
        <v>1.8626499999999999</v>
      </c>
      <c r="CV274" t="s">
        <v>240</v>
      </c>
      <c r="CW274" t="s">
        <v>19</v>
      </c>
      <c r="CX274" t="s">
        <v>19</v>
      </c>
      <c r="CY274" t="s">
        <v>19</v>
      </c>
      <c r="CZ274" t="s">
        <v>241</v>
      </c>
      <c r="DA274" t="s">
        <v>242</v>
      </c>
      <c r="DB274" t="s">
        <v>243</v>
      </c>
      <c r="DC274" t="s">
        <v>243</v>
      </c>
      <c r="DD274" t="s">
        <v>243</v>
      </c>
      <c r="DE274" t="s">
        <v>243</v>
      </c>
      <c r="DF274">
        <v>0</v>
      </c>
      <c r="DG274">
        <v>100</v>
      </c>
      <c r="DH274">
        <v>100</v>
      </c>
      <c r="DI274">
        <v>-0.51400000000000001</v>
      </c>
      <c r="DJ274">
        <v>2.4E-2</v>
      </c>
      <c r="DK274">
        <v>3</v>
      </c>
      <c r="DL274">
        <v>636.50599999999997</v>
      </c>
      <c r="DM274">
        <v>284.86599999999999</v>
      </c>
      <c r="DN274">
        <v>23.000299999999999</v>
      </c>
      <c r="DO274">
        <v>25.433399999999999</v>
      </c>
      <c r="DP274">
        <v>30.0002</v>
      </c>
      <c r="DQ274">
        <v>25.510300000000001</v>
      </c>
      <c r="DR274">
        <v>25.5228</v>
      </c>
      <c r="DS274">
        <v>35.752899999999997</v>
      </c>
      <c r="DT274">
        <v>24.1143</v>
      </c>
      <c r="DU274">
        <v>58.317100000000003</v>
      </c>
      <c r="DV274">
        <v>23</v>
      </c>
      <c r="DW274">
        <v>874.17</v>
      </c>
      <c r="DX274">
        <v>19</v>
      </c>
      <c r="DY274">
        <v>101.02800000000001</v>
      </c>
      <c r="DZ274">
        <v>105.002</v>
      </c>
    </row>
    <row r="275" spans="1:130" x14ac:dyDescent="0.25">
      <c r="A275">
        <v>259</v>
      </c>
      <c r="B275">
        <v>1560449099.5</v>
      </c>
      <c r="C275">
        <v>516</v>
      </c>
      <c r="D275" t="s">
        <v>759</v>
      </c>
      <c r="E275" t="s">
        <v>760</v>
      </c>
      <c r="G275">
        <v>1560449090.1607101</v>
      </c>
      <c r="H275">
        <f t="shared" si="116"/>
        <v>1.3513998756144146E-3</v>
      </c>
      <c r="I275">
        <f t="shared" si="117"/>
        <v>35.47575010104029</v>
      </c>
      <c r="J275">
        <f t="shared" si="118"/>
        <v>789.52635714285702</v>
      </c>
      <c r="K275">
        <f t="shared" si="119"/>
        <v>369.94025232483239</v>
      </c>
      <c r="L275">
        <f t="shared" si="120"/>
        <v>36.801201677734589</v>
      </c>
      <c r="M275">
        <f t="shared" si="121"/>
        <v>78.541111751171911</v>
      </c>
      <c r="N275">
        <f t="shared" si="122"/>
        <v>0.14104971179140205</v>
      </c>
      <c r="O275">
        <f t="shared" si="123"/>
        <v>3</v>
      </c>
      <c r="P275">
        <f t="shared" si="124"/>
        <v>0.13781003419064314</v>
      </c>
      <c r="Q275">
        <f t="shared" si="125"/>
        <v>8.6416592924765306E-2</v>
      </c>
      <c r="R275">
        <f t="shared" si="126"/>
        <v>215.02225502362663</v>
      </c>
      <c r="S275">
        <f t="shared" si="127"/>
        <v>24.668882273309634</v>
      </c>
      <c r="T275">
        <f t="shared" si="128"/>
        <v>24.337042857142848</v>
      </c>
      <c r="U275">
        <f t="shared" si="129"/>
        <v>3.0561505583932491</v>
      </c>
      <c r="V275">
        <f t="shared" si="130"/>
        <v>71.293126999012273</v>
      </c>
      <c r="W275">
        <f t="shared" si="131"/>
        <v>2.1059471093312632</v>
      </c>
      <c r="X275">
        <f t="shared" si="132"/>
        <v>2.9539272549518554</v>
      </c>
      <c r="Y275">
        <f t="shared" si="133"/>
        <v>0.95020344906198595</v>
      </c>
      <c r="Z275">
        <f t="shared" si="134"/>
        <v>-59.596734514595681</v>
      </c>
      <c r="AA275">
        <f t="shared" si="135"/>
        <v>-91.636151828567478</v>
      </c>
      <c r="AB275">
        <f t="shared" si="136"/>
        <v>-6.3997399154144254</v>
      </c>
      <c r="AC275">
        <f t="shared" si="137"/>
        <v>57.389628765049054</v>
      </c>
      <c r="AD275">
        <v>0</v>
      </c>
      <c r="AE275">
        <v>0</v>
      </c>
      <c r="AF275">
        <v>3</v>
      </c>
      <c r="AG275">
        <v>0</v>
      </c>
      <c r="AH275">
        <v>0</v>
      </c>
      <c r="AI275">
        <f t="shared" si="138"/>
        <v>1</v>
      </c>
      <c r="AJ275">
        <f t="shared" si="139"/>
        <v>0</v>
      </c>
      <c r="AK275">
        <f t="shared" si="140"/>
        <v>67782.219949008228</v>
      </c>
      <c r="AL275">
        <f t="shared" si="141"/>
        <v>1199.9985714285699</v>
      </c>
      <c r="AM275">
        <f t="shared" si="142"/>
        <v>963.36048278377257</v>
      </c>
      <c r="AN275">
        <f t="shared" si="143"/>
        <v>0.80280135803571395</v>
      </c>
      <c r="AO275">
        <f t="shared" si="144"/>
        <v>0.22320020269285701</v>
      </c>
      <c r="AP275">
        <v>10</v>
      </c>
      <c r="AQ275">
        <v>1</v>
      </c>
      <c r="AR275" t="s">
        <v>237</v>
      </c>
      <c r="AS275">
        <v>1560449090.1607101</v>
      </c>
      <c r="AT275">
        <v>789.52635714285702</v>
      </c>
      <c r="AU275">
        <v>850.42521428571399</v>
      </c>
      <c r="AV275">
        <v>21.169814285714299</v>
      </c>
      <c r="AW275">
        <v>18.965367857142901</v>
      </c>
      <c r="AX275">
        <v>600.05585714285701</v>
      </c>
      <c r="AY275">
        <v>99.378760714285704</v>
      </c>
      <c r="AZ275">
        <v>0.100010375</v>
      </c>
      <c r="BA275">
        <v>23.770464285714301</v>
      </c>
      <c r="BB275">
        <v>24.430953571428599</v>
      </c>
      <c r="BC275">
        <v>24.2431321428571</v>
      </c>
      <c r="BD275">
        <v>0</v>
      </c>
      <c r="BE275">
        <v>0</v>
      </c>
      <c r="BF275">
        <v>13003.867857142901</v>
      </c>
      <c r="BG275">
        <v>1038.9378571428599</v>
      </c>
      <c r="BH275">
        <v>13.482117857142899</v>
      </c>
      <c r="BI275">
        <v>1199.9985714285699</v>
      </c>
      <c r="BJ275">
        <v>0.33000667857142901</v>
      </c>
      <c r="BK275">
        <v>0.33000257142857098</v>
      </c>
      <c r="BL275">
        <v>0.330006321428571</v>
      </c>
      <c r="BM275">
        <v>9.9845978571428597E-3</v>
      </c>
      <c r="BN275">
        <v>26.683060714285698</v>
      </c>
      <c r="BO275">
        <v>17743.078571428599</v>
      </c>
      <c r="BP275">
        <v>1560439127</v>
      </c>
      <c r="BQ275" t="s">
        <v>238</v>
      </c>
      <c r="BR275">
        <v>2</v>
      </c>
      <c r="BS275">
        <v>-0.51400000000000001</v>
      </c>
      <c r="BT275">
        <v>2.4E-2</v>
      </c>
      <c r="BU275">
        <v>400</v>
      </c>
      <c r="BV275">
        <v>19</v>
      </c>
      <c r="BW275">
        <v>0.04</v>
      </c>
      <c r="BX275">
        <v>0.04</v>
      </c>
      <c r="BY275">
        <v>35.438487000942303</v>
      </c>
      <c r="BZ275">
        <v>1.5152177330743499</v>
      </c>
      <c r="CA275">
        <v>0.15986438078058299</v>
      </c>
      <c r="CB275">
        <v>0</v>
      </c>
      <c r="CC275">
        <v>-60.850536585365901</v>
      </c>
      <c r="CD275">
        <v>-2.6985386759578498</v>
      </c>
      <c r="CE275">
        <v>0.28435343325336199</v>
      </c>
      <c r="CF275">
        <v>0</v>
      </c>
      <c r="CG275">
        <v>2.2042778048780498</v>
      </c>
      <c r="CH275">
        <v>2.3215191637629799E-2</v>
      </c>
      <c r="CI275">
        <v>2.76531699959858E-3</v>
      </c>
      <c r="CJ275">
        <v>1</v>
      </c>
      <c r="CK275">
        <v>1</v>
      </c>
      <c r="CL275">
        <v>3</v>
      </c>
      <c r="CM275" t="s">
        <v>254</v>
      </c>
      <c r="CN275">
        <v>1.8608100000000001</v>
      </c>
      <c r="CO275">
        <v>1.8577600000000001</v>
      </c>
      <c r="CP275">
        <v>1.8605</v>
      </c>
      <c r="CQ275">
        <v>1.8533299999999999</v>
      </c>
      <c r="CR275">
        <v>1.8518600000000001</v>
      </c>
      <c r="CS275">
        <v>1.8527199999999999</v>
      </c>
      <c r="CT275">
        <v>1.8564000000000001</v>
      </c>
      <c r="CU275">
        <v>1.86266</v>
      </c>
      <c r="CV275" t="s">
        <v>240</v>
      </c>
      <c r="CW275" t="s">
        <v>19</v>
      </c>
      <c r="CX275" t="s">
        <v>19</v>
      </c>
      <c r="CY275" t="s">
        <v>19</v>
      </c>
      <c r="CZ275" t="s">
        <v>241</v>
      </c>
      <c r="DA275" t="s">
        <v>242</v>
      </c>
      <c r="DB275" t="s">
        <v>243</v>
      </c>
      <c r="DC275" t="s">
        <v>243</v>
      </c>
      <c r="DD275" t="s">
        <v>243</v>
      </c>
      <c r="DE275" t="s">
        <v>243</v>
      </c>
      <c r="DF275">
        <v>0</v>
      </c>
      <c r="DG275">
        <v>100</v>
      </c>
      <c r="DH275">
        <v>100</v>
      </c>
      <c r="DI275">
        <v>-0.51400000000000001</v>
      </c>
      <c r="DJ275">
        <v>2.4E-2</v>
      </c>
      <c r="DK275">
        <v>3</v>
      </c>
      <c r="DL275">
        <v>636.79100000000005</v>
      </c>
      <c r="DM275">
        <v>284.77100000000002</v>
      </c>
      <c r="DN275">
        <v>23.000399999999999</v>
      </c>
      <c r="DO275">
        <v>25.4344</v>
      </c>
      <c r="DP275">
        <v>30.0002</v>
      </c>
      <c r="DQ275">
        <v>25.5105</v>
      </c>
      <c r="DR275">
        <v>25.523800000000001</v>
      </c>
      <c r="DS275">
        <v>35.830500000000001</v>
      </c>
      <c r="DT275">
        <v>24.1143</v>
      </c>
      <c r="DU275">
        <v>58.317100000000003</v>
      </c>
      <c r="DV275">
        <v>23</v>
      </c>
      <c r="DW275">
        <v>874.17</v>
      </c>
      <c r="DX275">
        <v>19</v>
      </c>
      <c r="DY275">
        <v>101.02800000000001</v>
      </c>
      <c r="DZ275">
        <v>105.002</v>
      </c>
    </row>
    <row r="276" spans="1:130" x14ac:dyDescent="0.25">
      <c r="A276">
        <v>260</v>
      </c>
      <c r="B276">
        <v>1560449101.5</v>
      </c>
      <c r="C276">
        <v>518</v>
      </c>
      <c r="D276" t="s">
        <v>761</v>
      </c>
      <c r="E276" t="s">
        <v>762</v>
      </c>
      <c r="G276">
        <v>1560449092.1607101</v>
      </c>
      <c r="H276">
        <f t="shared" si="116"/>
        <v>1.3520180783976456E-3</v>
      </c>
      <c r="I276">
        <f t="shared" si="117"/>
        <v>35.522292669262434</v>
      </c>
      <c r="J276">
        <f t="shared" si="118"/>
        <v>792.76560714285699</v>
      </c>
      <c r="K276">
        <f t="shared" si="119"/>
        <v>372.51920755381673</v>
      </c>
      <c r="L276">
        <f t="shared" si="120"/>
        <v>37.057803061146139</v>
      </c>
      <c r="M276">
        <f t="shared" si="121"/>
        <v>78.863454950590082</v>
      </c>
      <c r="N276">
        <f t="shared" si="122"/>
        <v>0.14102504259654336</v>
      </c>
      <c r="O276">
        <f t="shared" si="123"/>
        <v>3</v>
      </c>
      <c r="P276">
        <f t="shared" si="124"/>
        <v>0.13778648510794733</v>
      </c>
      <c r="Q276">
        <f t="shared" si="125"/>
        <v>8.6401777083030692E-2</v>
      </c>
      <c r="R276">
        <f t="shared" si="126"/>
        <v>215.02227109784053</v>
      </c>
      <c r="S276">
        <f t="shared" si="127"/>
        <v>24.672322649055317</v>
      </c>
      <c r="T276">
        <f t="shared" si="128"/>
        <v>24.341332142857148</v>
      </c>
      <c r="U276">
        <f t="shared" si="129"/>
        <v>3.0569360862799466</v>
      </c>
      <c r="V276">
        <f t="shared" si="130"/>
        <v>71.284178417525496</v>
      </c>
      <c r="W276">
        <f t="shared" si="131"/>
        <v>2.1061389656089329</v>
      </c>
      <c r="X276">
        <f t="shared" si="132"/>
        <v>2.9545672158453749</v>
      </c>
      <c r="Y276">
        <f t="shared" si="133"/>
        <v>0.95079712067101374</v>
      </c>
      <c r="Z276">
        <f t="shared" si="134"/>
        <v>-59.623997257336171</v>
      </c>
      <c r="AA276">
        <f t="shared" si="135"/>
        <v>-91.747634142855745</v>
      </c>
      <c r="AB276">
        <f t="shared" si="136"/>
        <v>-6.4077809616918637</v>
      </c>
      <c r="AC276">
        <f t="shared" si="137"/>
        <v>57.242858735956773</v>
      </c>
      <c r="AD276">
        <v>0</v>
      </c>
      <c r="AE276">
        <v>0</v>
      </c>
      <c r="AF276">
        <v>3</v>
      </c>
      <c r="AG276">
        <v>0</v>
      </c>
      <c r="AH276">
        <v>0</v>
      </c>
      <c r="AI276">
        <f t="shared" si="138"/>
        <v>1</v>
      </c>
      <c r="AJ276">
        <f t="shared" si="139"/>
        <v>0</v>
      </c>
      <c r="AK276">
        <f t="shared" si="140"/>
        <v>67767.199712154979</v>
      </c>
      <c r="AL276">
        <f t="shared" si="141"/>
        <v>1199.99892857143</v>
      </c>
      <c r="AM276">
        <f t="shared" si="142"/>
        <v>963.36050035592973</v>
      </c>
      <c r="AN276">
        <f t="shared" si="143"/>
        <v>0.8028011337500004</v>
      </c>
      <c r="AO276">
        <f t="shared" si="144"/>
        <v>0.22320021530714301</v>
      </c>
      <c r="AP276">
        <v>10</v>
      </c>
      <c r="AQ276">
        <v>1</v>
      </c>
      <c r="AR276" t="s">
        <v>237</v>
      </c>
      <c r="AS276">
        <v>1560449092.1607101</v>
      </c>
      <c r="AT276">
        <v>792.76560714285699</v>
      </c>
      <c r="AU276">
        <v>853.75032142857197</v>
      </c>
      <c r="AV276">
        <v>21.171714285714302</v>
      </c>
      <c r="AW276">
        <v>18.966257142857099</v>
      </c>
      <c r="AX276">
        <v>600.054071428572</v>
      </c>
      <c r="AY276">
        <v>99.378903571428594</v>
      </c>
      <c r="AZ276">
        <v>0.10000197142857099</v>
      </c>
      <c r="BA276">
        <v>23.774064285714299</v>
      </c>
      <c r="BB276">
        <v>24.4353607142857</v>
      </c>
      <c r="BC276">
        <v>24.247303571428599</v>
      </c>
      <c r="BD276">
        <v>0</v>
      </c>
      <c r="BE276">
        <v>0</v>
      </c>
      <c r="BF276">
        <v>13000.810714285701</v>
      </c>
      <c r="BG276">
        <v>1038.9449999999999</v>
      </c>
      <c r="BH276">
        <v>13.443832142857101</v>
      </c>
      <c r="BI276">
        <v>1199.99892857143</v>
      </c>
      <c r="BJ276">
        <v>0.33000457142857098</v>
      </c>
      <c r="BK276">
        <v>0.33000167857142898</v>
      </c>
      <c r="BL276">
        <v>0.33000567857142898</v>
      </c>
      <c r="BM276">
        <v>9.9882378571428607E-3</v>
      </c>
      <c r="BN276">
        <v>26.697939285714298</v>
      </c>
      <c r="BO276">
        <v>17743.085714285698</v>
      </c>
      <c r="BP276">
        <v>1560439127</v>
      </c>
      <c r="BQ276" t="s">
        <v>238</v>
      </c>
      <c r="BR276">
        <v>2</v>
      </c>
      <c r="BS276">
        <v>-0.51400000000000001</v>
      </c>
      <c r="BT276">
        <v>2.4E-2</v>
      </c>
      <c r="BU276">
        <v>400</v>
      </c>
      <c r="BV276">
        <v>19</v>
      </c>
      <c r="BW276">
        <v>0.04</v>
      </c>
      <c r="BX276">
        <v>0.04</v>
      </c>
      <c r="BY276">
        <v>35.479937824168502</v>
      </c>
      <c r="BZ276">
        <v>1.3904363482676301</v>
      </c>
      <c r="CA276">
        <v>0.15030041676165901</v>
      </c>
      <c r="CB276">
        <v>0</v>
      </c>
      <c r="CC276">
        <v>-60.930412195122003</v>
      </c>
      <c r="CD276">
        <v>-2.5959867595821202</v>
      </c>
      <c r="CE276">
        <v>0.277029826865683</v>
      </c>
      <c r="CF276">
        <v>0</v>
      </c>
      <c r="CG276">
        <v>2.2048673170731701</v>
      </c>
      <c r="CH276">
        <v>2.9626620209057802E-2</v>
      </c>
      <c r="CI276">
        <v>3.1333034265578698E-3</v>
      </c>
      <c r="CJ276">
        <v>1</v>
      </c>
      <c r="CK276">
        <v>1</v>
      </c>
      <c r="CL276">
        <v>3</v>
      </c>
      <c r="CM276" t="s">
        <v>254</v>
      </c>
      <c r="CN276">
        <v>1.8608100000000001</v>
      </c>
      <c r="CO276">
        <v>1.8577600000000001</v>
      </c>
      <c r="CP276">
        <v>1.8605100000000001</v>
      </c>
      <c r="CQ276">
        <v>1.8533299999999999</v>
      </c>
      <c r="CR276">
        <v>1.8518699999999999</v>
      </c>
      <c r="CS276">
        <v>1.8527199999999999</v>
      </c>
      <c r="CT276">
        <v>1.8564099999999999</v>
      </c>
      <c r="CU276">
        <v>1.86266</v>
      </c>
      <c r="CV276" t="s">
        <v>240</v>
      </c>
      <c r="CW276" t="s">
        <v>19</v>
      </c>
      <c r="CX276" t="s">
        <v>19</v>
      </c>
      <c r="CY276" t="s">
        <v>19</v>
      </c>
      <c r="CZ276" t="s">
        <v>241</v>
      </c>
      <c r="DA276" t="s">
        <v>242</v>
      </c>
      <c r="DB276" t="s">
        <v>243</v>
      </c>
      <c r="DC276" t="s">
        <v>243</v>
      </c>
      <c r="DD276" t="s">
        <v>243</v>
      </c>
      <c r="DE276" t="s">
        <v>243</v>
      </c>
      <c r="DF276">
        <v>0</v>
      </c>
      <c r="DG276">
        <v>100</v>
      </c>
      <c r="DH276">
        <v>100</v>
      </c>
      <c r="DI276">
        <v>-0.51400000000000001</v>
      </c>
      <c r="DJ276">
        <v>2.4E-2</v>
      </c>
      <c r="DK276">
        <v>3</v>
      </c>
      <c r="DL276">
        <v>636.84199999999998</v>
      </c>
      <c r="DM276">
        <v>284.71800000000002</v>
      </c>
      <c r="DN276">
        <v>23.000399999999999</v>
      </c>
      <c r="DO276">
        <v>25.435500000000001</v>
      </c>
      <c r="DP276">
        <v>30.000399999999999</v>
      </c>
      <c r="DQ276">
        <v>25.511399999999998</v>
      </c>
      <c r="DR276">
        <v>25.5243</v>
      </c>
      <c r="DS276">
        <v>35.946899999999999</v>
      </c>
      <c r="DT276">
        <v>24.1143</v>
      </c>
      <c r="DU276">
        <v>58.317100000000003</v>
      </c>
      <c r="DV276">
        <v>23</v>
      </c>
      <c r="DW276">
        <v>879.17</v>
      </c>
      <c r="DX276">
        <v>19</v>
      </c>
      <c r="DY276">
        <v>101.02800000000001</v>
      </c>
      <c r="DZ276">
        <v>105.003</v>
      </c>
    </row>
    <row r="277" spans="1:130" x14ac:dyDescent="0.25">
      <c r="A277">
        <v>261</v>
      </c>
      <c r="B277">
        <v>1560449103.5</v>
      </c>
      <c r="C277">
        <v>520</v>
      </c>
      <c r="D277" t="s">
        <v>763</v>
      </c>
      <c r="E277" t="s">
        <v>764</v>
      </c>
      <c r="G277">
        <v>1560449094.1607101</v>
      </c>
      <c r="H277">
        <f t="shared" si="116"/>
        <v>1.3527213231763868E-3</v>
      </c>
      <c r="I277">
        <f t="shared" si="117"/>
        <v>35.575706634554251</v>
      </c>
      <c r="J277">
        <f t="shared" si="118"/>
        <v>795.99996428571399</v>
      </c>
      <c r="K277">
        <f t="shared" si="119"/>
        <v>375.06150431990119</v>
      </c>
      <c r="L277">
        <f t="shared" si="120"/>
        <v>37.310788366150852</v>
      </c>
      <c r="M277">
        <f t="shared" si="121"/>
        <v>79.185375904631414</v>
      </c>
      <c r="N277">
        <f t="shared" si="122"/>
        <v>0.14101687658131087</v>
      </c>
      <c r="O277">
        <f t="shared" si="123"/>
        <v>3</v>
      </c>
      <c r="P277">
        <f t="shared" si="124"/>
        <v>0.1377786898313961</v>
      </c>
      <c r="Q277">
        <f t="shared" si="125"/>
        <v>8.639687270955107E-2</v>
      </c>
      <c r="R277">
        <f t="shared" si="126"/>
        <v>215.02221495163059</v>
      </c>
      <c r="S277">
        <f t="shared" si="127"/>
        <v>24.675833731960207</v>
      </c>
      <c r="T277">
        <f t="shared" si="128"/>
        <v>24.34535357142855</v>
      </c>
      <c r="U277">
        <f t="shared" si="129"/>
        <v>3.0576727198602809</v>
      </c>
      <c r="V277">
        <f t="shared" si="130"/>
        <v>71.274793657641041</v>
      </c>
      <c r="W277">
        <f t="shared" si="131"/>
        <v>2.1063296724380738</v>
      </c>
      <c r="X277">
        <f t="shared" si="132"/>
        <v>2.9552238096339458</v>
      </c>
      <c r="Y277">
        <f t="shared" si="133"/>
        <v>0.9513430474222071</v>
      </c>
      <c r="Z277">
        <f t="shared" si="134"/>
        <v>-59.655010352078655</v>
      </c>
      <c r="AA277">
        <f t="shared" si="135"/>
        <v>-91.800775971431818</v>
      </c>
      <c r="AB277">
        <f t="shared" si="136"/>
        <v>-6.4117422198461478</v>
      </c>
      <c r="AC277">
        <f t="shared" si="137"/>
        <v>57.15468640827396</v>
      </c>
      <c r="AD277">
        <v>0</v>
      </c>
      <c r="AE277">
        <v>0</v>
      </c>
      <c r="AF277">
        <v>3</v>
      </c>
      <c r="AG277">
        <v>0</v>
      </c>
      <c r="AH277">
        <v>0</v>
      </c>
      <c r="AI277">
        <f t="shared" si="138"/>
        <v>1</v>
      </c>
      <c r="AJ277">
        <f t="shared" si="139"/>
        <v>0</v>
      </c>
      <c r="AK277">
        <f t="shared" si="140"/>
        <v>67770.966526900927</v>
      </c>
      <c r="AL277">
        <f t="shared" si="141"/>
        <v>1199.99892857143</v>
      </c>
      <c r="AM277">
        <f t="shared" si="142"/>
        <v>963.36021985618015</v>
      </c>
      <c r="AN277">
        <f t="shared" si="143"/>
        <v>0.80280090000000037</v>
      </c>
      <c r="AO277">
        <f t="shared" si="144"/>
        <v>0.2232002220142858</v>
      </c>
      <c r="AP277">
        <v>10</v>
      </c>
      <c r="AQ277">
        <v>1</v>
      </c>
      <c r="AR277" t="s">
        <v>237</v>
      </c>
      <c r="AS277">
        <v>1560449094.1607101</v>
      </c>
      <c r="AT277">
        <v>795.99996428571399</v>
      </c>
      <c r="AU277">
        <v>857.08171428571404</v>
      </c>
      <c r="AV277">
        <v>21.1735857142857</v>
      </c>
      <c r="AW277">
        <v>18.966992857142898</v>
      </c>
      <c r="AX277">
        <v>600.05603571428605</v>
      </c>
      <c r="AY277">
        <v>99.379125000000002</v>
      </c>
      <c r="AZ277">
        <v>9.9994921428571401E-2</v>
      </c>
      <c r="BA277">
        <v>23.777757142857102</v>
      </c>
      <c r="BB277">
        <v>24.439871428571401</v>
      </c>
      <c r="BC277">
        <v>24.250835714285699</v>
      </c>
      <c r="BD277">
        <v>0</v>
      </c>
      <c r="BE277">
        <v>0</v>
      </c>
      <c r="BF277">
        <v>13001.7642857143</v>
      </c>
      <c r="BG277">
        <v>1038.9603571428599</v>
      </c>
      <c r="BH277">
        <v>13.4056464285714</v>
      </c>
      <c r="BI277">
        <v>1199.99892857143</v>
      </c>
      <c r="BJ277">
        <v>0.330002392857143</v>
      </c>
      <c r="BK277">
        <v>0.33000064285714298</v>
      </c>
      <c r="BL277">
        <v>0.33000489285714302</v>
      </c>
      <c r="BM277">
        <v>9.9922442857142794E-3</v>
      </c>
      <c r="BN277">
        <v>26.7232357142857</v>
      </c>
      <c r="BO277">
        <v>17743.089285714301</v>
      </c>
      <c r="BP277">
        <v>1560439127</v>
      </c>
      <c r="BQ277" t="s">
        <v>238</v>
      </c>
      <c r="BR277">
        <v>2</v>
      </c>
      <c r="BS277">
        <v>-0.51400000000000001</v>
      </c>
      <c r="BT277">
        <v>2.4E-2</v>
      </c>
      <c r="BU277">
        <v>400</v>
      </c>
      <c r="BV277">
        <v>19</v>
      </c>
      <c r="BW277">
        <v>0.04</v>
      </c>
      <c r="BX277">
        <v>0.04</v>
      </c>
      <c r="BY277">
        <v>35.538785038793698</v>
      </c>
      <c r="BZ277">
        <v>1.50097494283928</v>
      </c>
      <c r="CA277">
        <v>0.162756573236265</v>
      </c>
      <c r="CB277">
        <v>0</v>
      </c>
      <c r="CC277">
        <v>-61.039082926829302</v>
      </c>
      <c r="CD277">
        <v>-2.8218961672476701</v>
      </c>
      <c r="CE277">
        <v>0.301699961520842</v>
      </c>
      <c r="CF277">
        <v>0</v>
      </c>
      <c r="CG277">
        <v>2.20587487804878</v>
      </c>
      <c r="CH277">
        <v>3.06133797909462E-2</v>
      </c>
      <c r="CI277">
        <v>3.21652525891301E-3</v>
      </c>
      <c r="CJ277">
        <v>1</v>
      </c>
      <c r="CK277">
        <v>1</v>
      </c>
      <c r="CL277">
        <v>3</v>
      </c>
      <c r="CM277" t="s">
        <v>254</v>
      </c>
      <c r="CN277">
        <v>1.8608100000000001</v>
      </c>
      <c r="CO277">
        <v>1.8577600000000001</v>
      </c>
      <c r="CP277">
        <v>1.8605100000000001</v>
      </c>
      <c r="CQ277">
        <v>1.8533299999999999</v>
      </c>
      <c r="CR277">
        <v>1.8518699999999999</v>
      </c>
      <c r="CS277">
        <v>1.8527199999999999</v>
      </c>
      <c r="CT277">
        <v>1.8564000000000001</v>
      </c>
      <c r="CU277">
        <v>1.86266</v>
      </c>
      <c r="CV277" t="s">
        <v>240</v>
      </c>
      <c r="CW277" t="s">
        <v>19</v>
      </c>
      <c r="CX277" t="s">
        <v>19</v>
      </c>
      <c r="CY277" t="s">
        <v>19</v>
      </c>
      <c r="CZ277" t="s">
        <v>241</v>
      </c>
      <c r="DA277" t="s">
        <v>242</v>
      </c>
      <c r="DB277" t="s">
        <v>243</v>
      </c>
      <c r="DC277" t="s">
        <v>243</v>
      </c>
      <c r="DD277" t="s">
        <v>243</v>
      </c>
      <c r="DE277" t="s">
        <v>243</v>
      </c>
      <c r="DF277">
        <v>0</v>
      </c>
      <c r="DG277">
        <v>100</v>
      </c>
      <c r="DH277">
        <v>100</v>
      </c>
      <c r="DI277">
        <v>-0.51400000000000001</v>
      </c>
      <c r="DJ277">
        <v>2.4E-2</v>
      </c>
      <c r="DK277">
        <v>3</v>
      </c>
      <c r="DL277">
        <v>636.65300000000002</v>
      </c>
      <c r="DM277">
        <v>284.82400000000001</v>
      </c>
      <c r="DN277">
        <v>23.000499999999999</v>
      </c>
      <c r="DO277">
        <v>25.436499999999999</v>
      </c>
      <c r="DP277">
        <v>30.000299999999999</v>
      </c>
      <c r="DQ277">
        <v>25.512499999999999</v>
      </c>
      <c r="DR277">
        <v>25.525400000000001</v>
      </c>
      <c r="DS277">
        <v>36.0807</v>
      </c>
      <c r="DT277">
        <v>24.1143</v>
      </c>
      <c r="DU277">
        <v>58.317100000000003</v>
      </c>
      <c r="DV277">
        <v>23</v>
      </c>
      <c r="DW277">
        <v>884.17</v>
      </c>
      <c r="DX277">
        <v>19</v>
      </c>
      <c r="DY277">
        <v>101.027</v>
      </c>
      <c r="DZ277">
        <v>105.003</v>
      </c>
    </row>
    <row r="278" spans="1:130" x14ac:dyDescent="0.25">
      <c r="A278">
        <v>262</v>
      </c>
      <c r="B278">
        <v>1560449105.5</v>
      </c>
      <c r="C278">
        <v>522</v>
      </c>
      <c r="D278" t="s">
        <v>765</v>
      </c>
      <c r="E278" t="s">
        <v>766</v>
      </c>
      <c r="G278">
        <v>1560449096.1607101</v>
      </c>
      <c r="H278">
        <f t="shared" si="116"/>
        <v>1.3533986888472384E-3</v>
      </c>
      <c r="I278">
        <f t="shared" si="117"/>
        <v>35.627431764537775</v>
      </c>
      <c r="J278">
        <f t="shared" si="118"/>
        <v>799.2355</v>
      </c>
      <c r="K278">
        <f t="shared" si="119"/>
        <v>377.67984869853603</v>
      </c>
      <c r="L278">
        <f t="shared" si="120"/>
        <v>37.571388828502343</v>
      </c>
      <c r="M278">
        <f t="shared" si="121"/>
        <v>79.507518972798394</v>
      </c>
      <c r="N278">
        <f t="shared" si="122"/>
        <v>0.14102777662158503</v>
      </c>
      <c r="O278">
        <f t="shared" si="123"/>
        <v>3</v>
      </c>
      <c r="P278">
        <f t="shared" si="124"/>
        <v>0.13778909500308742</v>
      </c>
      <c r="Q278">
        <f t="shared" si="125"/>
        <v>8.6403419090678127E-2</v>
      </c>
      <c r="R278">
        <f t="shared" si="126"/>
        <v>215.02216479970818</v>
      </c>
      <c r="S278">
        <f t="shared" si="127"/>
        <v>24.679247937038074</v>
      </c>
      <c r="T278">
        <f t="shared" si="128"/>
        <v>24.34858571428575</v>
      </c>
      <c r="U278">
        <f t="shared" si="129"/>
        <v>3.0582648868549103</v>
      </c>
      <c r="V278">
        <f t="shared" si="130"/>
        <v>71.265766594225923</v>
      </c>
      <c r="W278">
        <f t="shared" si="131"/>
        <v>2.1065177925805627</v>
      </c>
      <c r="X278">
        <f t="shared" si="132"/>
        <v>2.9558621105904677</v>
      </c>
      <c r="Y278">
        <f t="shared" si="133"/>
        <v>0.95174709427434756</v>
      </c>
      <c r="Z278">
        <f t="shared" si="134"/>
        <v>-59.684882178163214</v>
      </c>
      <c r="AA278">
        <f t="shared" si="135"/>
        <v>-91.743013114296232</v>
      </c>
      <c r="AB278">
        <f t="shared" si="136"/>
        <v>-6.4079285307674914</v>
      </c>
      <c r="AC278">
        <f t="shared" si="137"/>
        <v>57.186340976481247</v>
      </c>
      <c r="AD278">
        <v>0</v>
      </c>
      <c r="AE278">
        <v>0</v>
      </c>
      <c r="AF278">
        <v>3</v>
      </c>
      <c r="AG278">
        <v>0</v>
      </c>
      <c r="AH278">
        <v>0</v>
      </c>
      <c r="AI278">
        <f t="shared" si="138"/>
        <v>1</v>
      </c>
      <c r="AJ278">
        <f t="shared" si="139"/>
        <v>0</v>
      </c>
      <c r="AK278">
        <f t="shared" si="140"/>
        <v>67774.758549591192</v>
      </c>
      <c r="AL278">
        <f t="shared" si="141"/>
        <v>1199.99928571429</v>
      </c>
      <c r="AM278">
        <f t="shared" si="142"/>
        <v>963.36019521383241</v>
      </c>
      <c r="AN278">
        <f t="shared" si="143"/>
        <v>0.80280064053571498</v>
      </c>
      <c r="AO278">
        <f t="shared" si="144"/>
        <v>0.22320017566428593</v>
      </c>
      <c r="AP278">
        <v>10</v>
      </c>
      <c r="AQ278">
        <v>1</v>
      </c>
      <c r="AR278" t="s">
        <v>237</v>
      </c>
      <c r="AS278">
        <v>1560449096.1607101</v>
      </c>
      <c r="AT278">
        <v>799.2355</v>
      </c>
      <c r="AU278">
        <v>860.41182142857201</v>
      </c>
      <c r="AV278">
        <v>21.1754035714286</v>
      </c>
      <c r="AW278">
        <v>18.967703571428601</v>
      </c>
      <c r="AX278">
        <v>600.05432142857103</v>
      </c>
      <c r="AY278">
        <v>99.379471428571406</v>
      </c>
      <c r="AZ278">
        <v>9.9992349999999994E-2</v>
      </c>
      <c r="BA278">
        <v>23.7813464285714</v>
      </c>
      <c r="BB278">
        <v>24.444053571428601</v>
      </c>
      <c r="BC278">
        <v>24.2531178571429</v>
      </c>
      <c r="BD278">
        <v>0</v>
      </c>
      <c r="BE278">
        <v>0</v>
      </c>
      <c r="BF278">
        <v>13002.7</v>
      </c>
      <c r="BG278">
        <v>1038.9732142857099</v>
      </c>
      <c r="BH278">
        <v>13.367803571428601</v>
      </c>
      <c r="BI278">
        <v>1199.99928571429</v>
      </c>
      <c r="BJ278">
        <v>0.33000078571428598</v>
      </c>
      <c r="BK278">
        <v>0.32999939285714303</v>
      </c>
      <c r="BL278">
        <v>0.33000367857142898</v>
      </c>
      <c r="BM278">
        <v>9.9962735714285694E-3</v>
      </c>
      <c r="BN278">
        <v>26.755967857142899</v>
      </c>
      <c r="BO278">
        <v>17743.099999999999</v>
      </c>
      <c r="BP278">
        <v>1560439127</v>
      </c>
      <c r="BQ278" t="s">
        <v>238</v>
      </c>
      <c r="BR278">
        <v>2</v>
      </c>
      <c r="BS278">
        <v>-0.51400000000000001</v>
      </c>
      <c r="BT278">
        <v>2.4E-2</v>
      </c>
      <c r="BU278">
        <v>400</v>
      </c>
      <c r="BV278">
        <v>19</v>
      </c>
      <c r="BW278">
        <v>0.04</v>
      </c>
      <c r="BX278">
        <v>0.04</v>
      </c>
      <c r="BY278">
        <v>35.588751444844398</v>
      </c>
      <c r="BZ278">
        <v>1.7337980663263799</v>
      </c>
      <c r="CA278">
        <v>0.182379612727985</v>
      </c>
      <c r="CB278">
        <v>0</v>
      </c>
      <c r="CC278">
        <v>-61.125799999999998</v>
      </c>
      <c r="CD278">
        <v>-3.1652696864112002</v>
      </c>
      <c r="CE278">
        <v>0.32983701296542101</v>
      </c>
      <c r="CF278">
        <v>0</v>
      </c>
      <c r="CG278">
        <v>2.2070156097561</v>
      </c>
      <c r="CH278">
        <v>2.8976445993032202E-2</v>
      </c>
      <c r="CI278">
        <v>3.04417480410596E-3</v>
      </c>
      <c r="CJ278">
        <v>1</v>
      </c>
      <c r="CK278">
        <v>1</v>
      </c>
      <c r="CL278">
        <v>3</v>
      </c>
      <c r="CM278" t="s">
        <v>254</v>
      </c>
      <c r="CN278">
        <v>1.8608100000000001</v>
      </c>
      <c r="CO278">
        <v>1.8577600000000001</v>
      </c>
      <c r="CP278">
        <v>1.8605100000000001</v>
      </c>
      <c r="CQ278">
        <v>1.8533299999999999</v>
      </c>
      <c r="CR278">
        <v>1.8518600000000001</v>
      </c>
      <c r="CS278">
        <v>1.8527199999999999</v>
      </c>
      <c r="CT278">
        <v>1.8564000000000001</v>
      </c>
      <c r="CU278">
        <v>1.86266</v>
      </c>
      <c r="CV278" t="s">
        <v>240</v>
      </c>
      <c r="CW278" t="s">
        <v>19</v>
      </c>
      <c r="CX278" t="s">
        <v>19</v>
      </c>
      <c r="CY278" t="s">
        <v>19</v>
      </c>
      <c r="CZ278" t="s">
        <v>241</v>
      </c>
      <c r="DA278" t="s">
        <v>242</v>
      </c>
      <c r="DB278" t="s">
        <v>243</v>
      </c>
      <c r="DC278" t="s">
        <v>243</v>
      </c>
      <c r="DD278" t="s">
        <v>243</v>
      </c>
      <c r="DE278" t="s">
        <v>243</v>
      </c>
      <c r="DF278">
        <v>0</v>
      </c>
      <c r="DG278">
        <v>100</v>
      </c>
      <c r="DH278">
        <v>100</v>
      </c>
      <c r="DI278">
        <v>-0.51400000000000001</v>
      </c>
      <c r="DJ278">
        <v>2.4E-2</v>
      </c>
      <c r="DK278">
        <v>3</v>
      </c>
      <c r="DL278">
        <v>636.90200000000004</v>
      </c>
      <c r="DM278">
        <v>284.86099999999999</v>
      </c>
      <c r="DN278">
        <v>23.000499999999999</v>
      </c>
      <c r="DO278">
        <v>25.437100000000001</v>
      </c>
      <c r="DP278">
        <v>30.000299999999999</v>
      </c>
      <c r="DQ278">
        <v>25.513000000000002</v>
      </c>
      <c r="DR278">
        <v>25.526199999999999</v>
      </c>
      <c r="DS278">
        <v>36.160400000000003</v>
      </c>
      <c r="DT278">
        <v>24.1143</v>
      </c>
      <c r="DU278">
        <v>58.317100000000003</v>
      </c>
      <c r="DV278">
        <v>23</v>
      </c>
      <c r="DW278">
        <v>884.17</v>
      </c>
      <c r="DX278">
        <v>19</v>
      </c>
      <c r="DY278">
        <v>101.02800000000001</v>
      </c>
      <c r="DZ278">
        <v>105.003</v>
      </c>
    </row>
    <row r="279" spans="1:130" x14ac:dyDescent="0.25">
      <c r="A279">
        <v>263</v>
      </c>
      <c r="B279">
        <v>1560449107.5</v>
      </c>
      <c r="C279">
        <v>524</v>
      </c>
      <c r="D279" t="s">
        <v>767</v>
      </c>
      <c r="E279" t="s">
        <v>768</v>
      </c>
      <c r="G279">
        <v>1560449098.1607101</v>
      </c>
      <c r="H279">
        <f t="shared" si="116"/>
        <v>1.3539793386623414E-3</v>
      </c>
      <c r="I279">
        <f t="shared" si="117"/>
        <v>35.687972254424054</v>
      </c>
      <c r="J279">
        <f t="shared" si="118"/>
        <v>802.47160714285701</v>
      </c>
      <c r="K279">
        <f t="shared" si="119"/>
        <v>380.18439578378394</v>
      </c>
      <c r="L279">
        <f t="shared" si="120"/>
        <v>37.820721669031911</v>
      </c>
      <c r="M279">
        <f t="shared" si="121"/>
        <v>79.829828992537628</v>
      </c>
      <c r="N279">
        <f t="shared" si="122"/>
        <v>0.14103392465158648</v>
      </c>
      <c r="O279">
        <f t="shared" si="123"/>
        <v>3</v>
      </c>
      <c r="P279">
        <f t="shared" si="124"/>
        <v>0.13779496389242446</v>
      </c>
      <c r="Q279">
        <f t="shared" si="125"/>
        <v>8.6407111485437393E-2</v>
      </c>
      <c r="R279">
        <f t="shared" si="126"/>
        <v>215.02214765781486</v>
      </c>
      <c r="S279">
        <f t="shared" si="127"/>
        <v>24.682519229791517</v>
      </c>
      <c r="T279">
        <f t="shared" si="128"/>
        <v>24.351675</v>
      </c>
      <c r="U279">
        <f t="shared" si="129"/>
        <v>3.0588309744247977</v>
      </c>
      <c r="V279">
        <f t="shared" si="130"/>
        <v>71.25777283732937</v>
      </c>
      <c r="W279">
        <f t="shared" si="131"/>
        <v>2.1067151560872341</v>
      </c>
      <c r="X279">
        <f t="shared" si="132"/>
        <v>2.956470672885811</v>
      </c>
      <c r="Y279">
        <f t="shared" si="133"/>
        <v>0.95211581833756354</v>
      </c>
      <c r="Z279">
        <f t="shared" si="134"/>
        <v>-59.710488835009258</v>
      </c>
      <c r="AA279">
        <f t="shared" si="135"/>
        <v>-91.689293657136076</v>
      </c>
      <c r="AB279">
        <f t="shared" si="136"/>
        <v>-6.404386948558086</v>
      </c>
      <c r="AC279">
        <f t="shared" si="137"/>
        <v>57.217978217111423</v>
      </c>
      <c r="AD279">
        <v>0</v>
      </c>
      <c r="AE279">
        <v>0</v>
      </c>
      <c r="AF279">
        <v>3</v>
      </c>
      <c r="AG279">
        <v>0</v>
      </c>
      <c r="AH279">
        <v>0</v>
      </c>
      <c r="AI279">
        <f t="shared" si="138"/>
        <v>1</v>
      </c>
      <c r="AJ279">
        <f t="shared" si="139"/>
        <v>0</v>
      </c>
      <c r="AK279">
        <f t="shared" si="140"/>
        <v>67773.597682573833</v>
      </c>
      <c r="AL279">
        <f t="shared" si="141"/>
        <v>1199.9996428571401</v>
      </c>
      <c r="AM279">
        <f t="shared" si="142"/>
        <v>963.36028274982834</v>
      </c>
      <c r="AN279">
        <f t="shared" si="143"/>
        <v>0.80280047455357151</v>
      </c>
      <c r="AO279">
        <f t="shared" si="144"/>
        <v>0.2232001375892857</v>
      </c>
      <c r="AP279">
        <v>10</v>
      </c>
      <c r="AQ279">
        <v>1</v>
      </c>
      <c r="AR279" t="s">
        <v>237</v>
      </c>
      <c r="AS279">
        <v>1560449098.1607101</v>
      </c>
      <c r="AT279">
        <v>802.47160714285701</v>
      </c>
      <c r="AU279">
        <v>863.757785714286</v>
      </c>
      <c r="AV279">
        <v>21.177285714285699</v>
      </c>
      <c r="AW279">
        <v>18.968610714285699</v>
      </c>
      <c r="AX279">
        <v>600.04560714285697</v>
      </c>
      <c r="AY279">
        <v>99.379967857142901</v>
      </c>
      <c r="AZ279">
        <v>9.9974214285714305E-2</v>
      </c>
      <c r="BA279">
        <v>23.784767857142899</v>
      </c>
      <c r="BB279">
        <v>24.4475464285714</v>
      </c>
      <c r="BC279">
        <v>24.255803571428601</v>
      </c>
      <c r="BD279">
        <v>0</v>
      </c>
      <c r="BE279">
        <v>0</v>
      </c>
      <c r="BF279">
        <v>13002.546428571401</v>
      </c>
      <c r="BG279">
        <v>1038.9839285714299</v>
      </c>
      <c r="BH279">
        <v>13.332542857142901</v>
      </c>
      <c r="BI279">
        <v>1199.9996428571401</v>
      </c>
      <c r="BJ279">
        <v>0.32999978571428601</v>
      </c>
      <c r="BK279">
        <v>0.329998464285714</v>
      </c>
      <c r="BL279">
        <v>0.33000275000000001</v>
      </c>
      <c r="BM279">
        <v>9.9991160714285703E-3</v>
      </c>
      <c r="BN279">
        <v>26.791678571428601</v>
      </c>
      <c r="BO279">
        <v>17743.1107142857</v>
      </c>
      <c r="BP279">
        <v>1560439127</v>
      </c>
      <c r="BQ279" t="s">
        <v>238</v>
      </c>
      <c r="BR279">
        <v>2</v>
      </c>
      <c r="BS279">
        <v>-0.51400000000000001</v>
      </c>
      <c r="BT279">
        <v>2.4E-2</v>
      </c>
      <c r="BU279">
        <v>400</v>
      </c>
      <c r="BV279">
        <v>19</v>
      </c>
      <c r="BW279">
        <v>0.04</v>
      </c>
      <c r="BX279">
        <v>0.04</v>
      </c>
      <c r="BY279">
        <v>35.632322874683403</v>
      </c>
      <c r="BZ279">
        <v>1.7544314231404401</v>
      </c>
      <c r="CA279">
        <v>0.18388194012050599</v>
      </c>
      <c r="CB279">
        <v>0</v>
      </c>
      <c r="CC279">
        <v>-61.210770731707299</v>
      </c>
      <c r="CD279">
        <v>-3.17933937282154</v>
      </c>
      <c r="CE279">
        <v>0.33083235253649401</v>
      </c>
      <c r="CF279">
        <v>0</v>
      </c>
      <c r="CG279">
        <v>2.2080204878048799</v>
      </c>
      <c r="CH279">
        <v>2.6494076655063498E-2</v>
      </c>
      <c r="CI279">
        <v>2.79598575593874E-3</v>
      </c>
      <c r="CJ279">
        <v>1</v>
      </c>
      <c r="CK279">
        <v>1</v>
      </c>
      <c r="CL279">
        <v>3</v>
      </c>
      <c r="CM279" t="s">
        <v>254</v>
      </c>
      <c r="CN279">
        <v>1.8608100000000001</v>
      </c>
      <c r="CO279">
        <v>1.8577600000000001</v>
      </c>
      <c r="CP279">
        <v>1.86052</v>
      </c>
      <c r="CQ279">
        <v>1.8533299999999999</v>
      </c>
      <c r="CR279">
        <v>1.8518699999999999</v>
      </c>
      <c r="CS279">
        <v>1.8527199999999999</v>
      </c>
      <c r="CT279">
        <v>1.8564000000000001</v>
      </c>
      <c r="CU279">
        <v>1.86267</v>
      </c>
      <c r="CV279" t="s">
        <v>240</v>
      </c>
      <c r="CW279" t="s">
        <v>19</v>
      </c>
      <c r="CX279" t="s">
        <v>19</v>
      </c>
      <c r="CY279" t="s">
        <v>19</v>
      </c>
      <c r="CZ279" t="s">
        <v>241</v>
      </c>
      <c r="DA279" t="s">
        <v>242</v>
      </c>
      <c r="DB279" t="s">
        <v>243</v>
      </c>
      <c r="DC279" t="s">
        <v>243</v>
      </c>
      <c r="DD279" t="s">
        <v>243</v>
      </c>
      <c r="DE279" t="s">
        <v>243</v>
      </c>
      <c r="DF279">
        <v>0</v>
      </c>
      <c r="DG279">
        <v>100</v>
      </c>
      <c r="DH279">
        <v>100</v>
      </c>
      <c r="DI279">
        <v>-0.51400000000000001</v>
      </c>
      <c r="DJ279">
        <v>2.4E-2</v>
      </c>
      <c r="DK279">
        <v>3</v>
      </c>
      <c r="DL279">
        <v>636.83399999999995</v>
      </c>
      <c r="DM279">
        <v>284.94299999999998</v>
      </c>
      <c r="DN279">
        <v>23.000499999999999</v>
      </c>
      <c r="DO279">
        <v>25.438099999999999</v>
      </c>
      <c r="DP279">
        <v>30.000299999999999</v>
      </c>
      <c r="DQ279">
        <v>25.514099999999999</v>
      </c>
      <c r="DR279">
        <v>25.527000000000001</v>
      </c>
      <c r="DS279">
        <v>36.278700000000001</v>
      </c>
      <c r="DT279">
        <v>24.1143</v>
      </c>
      <c r="DU279">
        <v>58.317100000000003</v>
      </c>
      <c r="DV279">
        <v>23</v>
      </c>
      <c r="DW279">
        <v>889.17</v>
      </c>
      <c r="DX279">
        <v>19</v>
      </c>
      <c r="DY279">
        <v>101.02800000000001</v>
      </c>
      <c r="DZ279">
        <v>105.003</v>
      </c>
    </row>
    <row r="280" spans="1:130" x14ac:dyDescent="0.25">
      <c r="A280">
        <v>264</v>
      </c>
      <c r="B280">
        <v>1560449109.5</v>
      </c>
      <c r="C280">
        <v>526</v>
      </c>
      <c r="D280" t="s">
        <v>769</v>
      </c>
      <c r="E280" t="s">
        <v>770</v>
      </c>
      <c r="G280">
        <v>1560449100.1607101</v>
      </c>
      <c r="H280">
        <f t="shared" si="116"/>
        <v>1.354366561851187E-3</v>
      </c>
      <c r="I280">
        <f t="shared" si="117"/>
        <v>35.740875687361346</v>
      </c>
      <c r="J280">
        <f t="shared" si="118"/>
        <v>805.71514285714295</v>
      </c>
      <c r="K280">
        <f t="shared" si="119"/>
        <v>382.71313309004404</v>
      </c>
      <c r="L280">
        <f t="shared" si="120"/>
        <v>38.072437555664251</v>
      </c>
      <c r="M280">
        <f t="shared" si="121"/>
        <v>80.152826782833159</v>
      </c>
      <c r="N280">
        <f t="shared" si="122"/>
        <v>0.1410153361370296</v>
      </c>
      <c r="O280">
        <f t="shared" si="123"/>
        <v>3</v>
      </c>
      <c r="P280">
        <f t="shared" si="124"/>
        <v>0.13777721932126077</v>
      </c>
      <c r="Q280">
        <f t="shared" si="125"/>
        <v>8.6395947542976761E-2</v>
      </c>
      <c r="R280">
        <f t="shared" si="126"/>
        <v>215.0220166904632</v>
      </c>
      <c r="S280">
        <f t="shared" si="127"/>
        <v>24.685785632146061</v>
      </c>
      <c r="T280">
        <f t="shared" si="128"/>
        <v>24.354925000000001</v>
      </c>
      <c r="U280">
        <f t="shared" si="129"/>
        <v>3.0594266105062795</v>
      </c>
      <c r="V280">
        <f t="shared" si="130"/>
        <v>71.250117347437666</v>
      </c>
      <c r="W280">
        <f t="shared" si="131"/>
        <v>2.1069157121952609</v>
      </c>
      <c r="X280">
        <f t="shared" si="132"/>
        <v>2.9570698135433044</v>
      </c>
      <c r="Y280">
        <f t="shared" si="133"/>
        <v>0.95251089831101865</v>
      </c>
      <c r="Z280">
        <f t="shared" si="134"/>
        <v>-59.727565377637347</v>
      </c>
      <c r="AA280">
        <f t="shared" si="135"/>
        <v>-91.670231914288067</v>
      </c>
      <c r="AB280">
        <f t="shared" si="136"/>
        <v>-6.4032694720743617</v>
      </c>
      <c r="AC280">
        <f t="shared" si="137"/>
        <v>57.220949926463433</v>
      </c>
      <c r="AD280">
        <v>0</v>
      </c>
      <c r="AE280">
        <v>0</v>
      </c>
      <c r="AF280">
        <v>3</v>
      </c>
      <c r="AG280">
        <v>0</v>
      </c>
      <c r="AH280">
        <v>0</v>
      </c>
      <c r="AI280">
        <f t="shared" si="138"/>
        <v>1</v>
      </c>
      <c r="AJ280">
        <f t="shared" si="139"/>
        <v>0</v>
      </c>
      <c r="AK280">
        <f t="shared" si="140"/>
        <v>67761.919562183102</v>
      </c>
      <c r="AL280">
        <f t="shared" si="141"/>
        <v>1199.99928571429</v>
      </c>
      <c r="AM280">
        <f t="shared" si="142"/>
        <v>963.35984303546923</v>
      </c>
      <c r="AN280">
        <f t="shared" si="143"/>
        <v>0.80280034705357095</v>
      </c>
      <c r="AO280">
        <f t="shared" si="144"/>
        <v>0.22320010351785699</v>
      </c>
      <c r="AP280">
        <v>10</v>
      </c>
      <c r="AQ280">
        <v>1</v>
      </c>
      <c r="AR280" t="s">
        <v>237</v>
      </c>
      <c r="AS280">
        <v>1560449100.1607101</v>
      </c>
      <c r="AT280">
        <v>805.71514285714295</v>
      </c>
      <c r="AU280">
        <v>867.09696428571397</v>
      </c>
      <c r="AV280">
        <v>21.179214285714298</v>
      </c>
      <c r="AW280">
        <v>18.969925</v>
      </c>
      <c r="AX280">
        <v>600.04914285714301</v>
      </c>
      <c r="AY280">
        <v>99.380378571428594</v>
      </c>
      <c r="AZ280">
        <v>9.9974371428571407E-2</v>
      </c>
      <c r="BA280">
        <v>23.788135714285701</v>
      </c>
      <c r="BB280">
        <v>24.450582142857101</v>
      </c>
      <c r="BC280">
        <v>24.259267857142898</v>
      </c>
      <c r="BD280">
        <v>0</v>
      </c>
      <c r="BE280">
        <v>0</v>
      </c>
      <c r="BF280">
        <v>13000.1535714286</v>
      </c>
      <c r="BG280">
        <v>1038.99107142857</v>
      </c>
      <c r="BH280">
        <v>13.2999107142857</v>
      </c>
      <c r="BI280">
        <v>1199.99928571429</v>
      </c>
      <c r="BJ280">
        <v>0.32999907142857099</v>
      </c>
      <c r="BK280">
        <v>0.32999771428571401</v>
      </c>
      <c r="BL280">
        <v>0.33000200000000002</v>
      </c>
      <c r="BM280">
        <v>1.0001316071428601E-2</v>
      </c>
      <c r="BN280">
        <v>26.8273892857143</v>
      </c>
      <c r="BO280">
        <v>17743.117857142901</v>
      </c>
      <c r="BP280">
        <v>1560439127</v>
      </c>
      <c r="BQ280" t="s">
        <v>238</v>
      </c>
      <c r="BR280">
        <v>2</v>
      </c>
      <c r="BS280">
        <v>-0.51400000000000001</v>
      </c>
      <c r="BT280">
        <v>2.4E-2</v>
      </c>
      <c r="BU280">
        <v>400</v>
      </c>
      <c r="BV280">
        <v>19</v>
      </c>
      <c r="BW280">
        <v>0.04</v>
      </c>
      <c r="BX280">
        <v>0.04</v>
      </c>
      <c r="BY280">
        <v>35.694759457250001</v>
      </c>
      <c r="BZ280">
        <v>1.5972126897866199</v>
      </c>
      <c r="CA280">
        <v>0.16683748459265699</v>
      </c>
      <c r="CB280">
        <v>0</v>
      </c>
      <c r="CC280">
        <v>-61.3248707317073</v>
      </c>
      <c r="CD280">
        <v>-2.8337184668986302</v>
      </c>
      <c r="CE280">
        <v>0.29365226842836301</v>
      </c>
      <c r="CF280">
        <v>0</v>
      </c>
      <c r="CG280">
        <v>2.2088743902439001</v>
      </c>
      <c r="CH280">
        <v>2.2421184668993999E-2</v>
      </c>
      <c r="CI280">
        <v>2.4210369163126699E-3</v>
      </c>
      <c r="CJ280">
        <v>1</v>
      </c>
      <c r="CK280">
        <v>1</v>
      </c>
      <c r="CL280">
        <v>3</v>
      </c>
      <c r="CM280" t="s">
        <v>254</v>
      </c>
      <c r="CN280">
        <v>1.8608100000000001</v>
      </c>
      <c r="CO280">
        <v>1.8577600000000001</v>
      </c>
      <c r="CP280">
        <v>1.8605100000000001</v>
      </c>
      <c r="CQ280">
        <v>1.8533299999999999</v>
      </c>
      <c r="CR280">
        <v>1.8518600000000001</v>
      </c>
      <c r="CS280">
        <v>1.8527199999999999</v>
      </c>
      <c r="CT280">
        <v>1.8564099999999999</v>
      </c>
      <c r="CU280">
        <v>1.8626799999999999</v>
      </c>
      <c r="CV280" t="s">
        <v>240</v>
      </c>
      <c r="CW280" t="s">
        <v>19</v>
      </c>
      <c r="CX280" t="s">
        <v>19</v>
      </c>
      <c r="CY280" t="s">
        <v>19</v>
      </c>
      <c r="CZ280" t="s">
        <v>241</v>
      </c>
      <c r="DA280" t="s">
        <v>242</v>
      </c>
      <c r="DB280" t="s">
        <v>243</v>
      </c>
      <c r="DC280" t="s">
        <v>243</v>
      </c>
      <c r="DD280" t="s">
        <v>243</v>
      </c>
      <c r="DE280" t="s">
        <v>243</v>
      </c>
      <c r="DF280">
        <v>0</v>
      </c>
      <c r="DG280">
        <v>100</v>
      </c>
      <c r="DH280">
        <v>100</v>
      </c>
      <c r="DI280">
        <v>-0.51400000000000001</v>
      </c>
      <c r="DJ280">
        <v>2.4E-2</v>
      </c>
      <c r="DK280">
        <v>3</v>
      </c>
      <c r="DL280">
        <v>636.84299999999996</v>
      </c>
      <c r="DM280">
        <v>284.97000000000003</v>
      </c>
      <c r="DN280">
        <v>23.000499999999999</v>
      </c>
      <c r="DO280">
        <v>25.4392</v>
      </c>
      <c r="DP280">
        <v>30.0002</v>
      </c>
      <c r="DQ280">
        <v>25.514700000000001</v>
      </c>
      <c r="DR280">
        <v>25.528099999999998</v>
      </c>
      <c r="DS280">
        <v>36.415500000000002</v>
      </c>
      <c r="DT280">
        <v>24.1143</v>
      </c>
      <c r="DU280">
        <v>58.317100000000003</v>
      </c>
      <c r="DV280">
        <v>23</v>
      </c>
      <c r="DW280">
        <v>894.17</v>
      </c>
      <c r="DX280">
        <v>19</v>
      </c>
      <c r="DY280">
        <v>101.02800000000001</v>
      </c>
      <c r="DZ280">
        <v>105.002</v>
      </c>
    </row>
    <row r="281" spans="1:130" x14ac:dyDescent="0.25">
      <c r="A281">
        <v>265</v>
      </c>
      <c r="B281">
        <v>1560449111.5</v>
      </c>
      <c r="C281">
        <v>528</v>
      </c>
      <c r="D281" t="s">
        <v>771</v>
      </c>
      <c r="E281" t="s">
        <v>772</v>
      </c>
      <c r="G281">
        <v>1560449102.1607101</v>
      </c>
      <c r="H281">
        <f t="shared" si="116"/>
        <v>1.3546793123591573E-3</v>
      </c>
      <c r="I281">
        <f t="shared" si="117"/>
        <v>35.78092224978046</v>
      </c>
      <c r="J281">
        <f t="shared" si="118"/>
        <v>808.96282142857103</v>
      </c>
      <c r="K281">
        <f t="shared" si="119"/>
        <v>385.3135990539127</v>
      </c>
      <c r="L281">
        <f t="shared" si="120"/>
        <v>38.331243503392614</v>
      </c>
      <c r="M281">
        <f t="shared" si="121"/>
        <v>80.476139356377573</v>
      </c>
      <c r="N281">
        <f t="shared" si="122"/>
        <v>0.14096926232439022</v>
      </c>
      <c r="O281">
        <f t="shared" si="123"/>
        <v>3</v>
      </c>
      <c r="P281">
        <f t="shared" si="124"/>
        <v>0.13773323685814956</v>
      </c>
      <c r="Q281">
        <f t="shared" si="125"/>
        <v>8.6368276152422263E-2</v>
      </c>
      <c r="R281">
        <f t="shared" si="126"/>
        <v>215.02179998527677</v>
      </c>
      <c r="S281">
        <f t="shared" si="127"/>
        <v>24.689231142561734</v>
      </c>
      <c r="T281">
        <f t="shared" si="128"/>
        <v>24.358857142857151</v>
      </c>
      <c r="U281">
        <f t="shared" si="129"/>
        <v>3.06014740025633</v>
      </c>
      <c r="V281">
        <f t="shared" si="130"/>
        <v>71.241697065958093</v>
      </c>
      <c r="W281">
        <f t="shared" si="131"/>
        <v>2.107114006430344</v>
      </c>
      <c r="X281">
        <f t="shared" si="132"/>
        <v>2.9576976591103707</v>
      </c>
      <c r="Y281">
        <f t="shared" si="133"/>
        <v>0.95303339382598606</v>
      </c>
      <c r="Z281">
        <f t="shared" si="134"/>
        <v>-59.741357675038842</v>
      </c>
      <c r="AA281">
        <f t="shared" si="135"/>
        <v>-91.735503942855914</v>
      </c>
      <c r="AB281">
        <f t="shared" si="136"/>
        <v>-6.4080701996078187</v>
      </c>
      <c r="AC281">
        <f t="shared" si="137"/>
        <v>57.13686816777421</v>
      </c>
      <c r="AD281">
        <v>0</v>
      </c>
      <c r="AE281">
        <v>0</v>
      </c>
      <c r="AF281">
        <v>3</v>
      </c>
      <c r="AG281">
        <v>0</v>
      </c>
      <c r="AH281">
        <v>0</v>
      </c>
      <c r="AI281">
        <f t="shared" si="138"/>
        <v>1</v>
      </c>
      <c r="AJ281">
        <f t="shared" si="139"/>
        <v>0</v>
      </c>
      <c r="AK281">
        <f t="shared" si="140"/>
        <v>67749.613040951022</v>
      </c>
      <c r="AL281">
        <f t="shared" si="141"/>
        <v>1199.99821428571</v>
      </c>
      <c r="AM281">
        <f t="shared" si="142"/>
        <v>963.35892899945657</v>
      </c>
      <c r="AN281">
        <f t="shared" si="143"/>
        <v>0.8028003021428568</v>
      </c>
      <c r="AO281">
        <f t="shared" si="144"/>
        <v>0.22320009034285709</v>
      </c>
      <c r="AP281">
        <v>10</v>
      </c>
      <c r="AQ281">
        <v>1</v>
      </c>
      <c r="AR281" t="s">
        <v>237</v>
      </c>
      <c r="AS281">
        <v>1560449102.1607101</v>
      </c>
      <c r="AT281">
        <v>808.96282142857103</v>
      </c>
      <c r="AU281">
        <v>870.41907142857099</v>
      </c>
      <c r="AV281">
        <v>21.181146428571399</v>
      </c>
      <c r="AW281">
        <v>18.971353571428601</v>
      </c>
      <c r="AX281">
        <v>600.04975000000002</v>
      </c>
      <c r="AY281">
        <v>99.380657142857103</v>
      </c>
      <c r="AZ281">
        <v>9.9983035714285698E-2</v>
      </c>
      <c r="BA281">
        <v>23.791664285714301</v>
      </c>
      <c r="BB281">
        <v>24.4537607142857</v>
      </c>
      <c r="BC281">
        <v>24.263953571428601</v>
      </c>
      <c r="BD281">
        <v>0</v>
      </c>
      <c r="BE281">
        <v>0</v>
      </c>
      <c r="BF281">
        <v>12997.6535714286</v>
      </c>
      <c r="BG281">
        <v>1038.9960714285701</v>
      </c>
      <c r="BH281">
        <v>13.2691607142857</v>
      </c>
      <c r="BI281">
        <v>1199.99821428571</v>
      </c>
      <c r="BJ281">
        <v>0.32999882142857101</v>
      </c>
      <c r="BK281">
        <v>0.329997428571429</v>
      </c>
      <c r="BL281">
        <v>0.33000171428571401</v>
      </c>
      <c r="BM281">
        <v>1.0002134285714301E-2</v>
      </c>
      <c r="BN281">
        <v>26.863099999999999</v>
      </c>
      <c r="BO281">
        <v>17743.107142857101</v>
      </c>
      <c r="BP281">
        <v>1560439127</v>
      </c>
      <c r="BQ281" t="s">
        <v>238</v>
      </c>
      <c r="BR281">
        <v>2</v>
      </c>
      <c r="BS281">
        <v>-0.51400000000000001</v>
      </c>
      <c r="BT281">
        <v>2.4E-2</v>
      </c>
      <c r="BU281">
        <v>400</v>
      </c>
      <c r="BV281">
        <v>19</v>
      </c>
      <c r="BW281">
        <v>0.04</v>
      </c>
      <c r="BX281">
        <v>0.04</v>
      </c>
      <c r="BY281">
        <v>35.745589838284801</v>
      </c>
      <c r="BZ281">
        <v>1.4658685694206299</v>
      </c>
      <c r="CA281">
        <v>0.15479865958976</v>
      </c>
      <c r="CB281">
        <v>0</v>
      </c>
      <c r="CC281">
        <v>-61.410231707317102</v>
      </c>
      <c r="CD281">
        <v>-2.6013177700352701</v>
      </c>
      <c r="CE281">
        <v>0.27371853928943801</v>
      </c>
      <c r="CF281">
        <v>0</v>
      </c>
      <c r="CG281">
        <v>2.2094800000000001</v>
      </c>
      <c r="CH281">
        <v>2.0534634146343302E-2</v>
      </c>
      <c r="CI281">
        <v>2.2764949523978099E-3</v>
      </c>
      <c r="CJ281">
        <v>1</v>
      </c>
      <c r="CK281">
        <v>1</v>
      </c>
      <c r="CL281">
        <v>3</v>
      </c>
      <c r="CM281" t="s">
        <v>254</v>
      </c>
      <c r="CN281">
        <v>1.8608100000000001</v>
      </c>
      <c r="CO281">
        <v>1.8577600000000001</v>
      </c>
      <c r="CP281">
        <v>1.8605100000000001</v>
      </c>
      <c r="CQ281">
        <v>1.8533299999999999</v>
      </c>
      <c r="CR281">
        <v>1.85185</v>
      </c>
      <c r="CS281">
        <v>1.8527199999999999</v>
      </c>
      <c r="CT281">
        <v>1.8564000000000001</v>
      </c>
      <c r="CU281">
        <v>1.8626799999999999</v>
      </c>
      <c r="CV281" t="s">
        <v>240</v>
      </c>
      <c r="CW281" t="s">
        <v>19</v>
      </c>
      <c r="CX281" t="s">
        <v>19</v>
      </c>
      <c r="CY281" t="s">
        <v>19</v>
      </c>
      <c r="CZ281" t="s">
        <v>241</v>
      </c>
      <c r="DA281" t="s">
        <v>242</v>
      </c>
      <c r="DB281" t="s">
        <v>243</v>
      </c>
      <c r="DC281" t="s">
        <v>243</v>
      </c>
      <c r="DD281" t="s">
        <v>243</v>
      </c>
      <c r="DE281" t="s">
        <v>243</v>
      </c>
      <c r="DF281">
        <v>0</v>
      </c>
      <c r="DG281">
        <v>100</v>
      </c>
      <c r="DH281">
        <v>100</v>
      </c>
      <c r="DI281">
        <v>-0.51400000000000001</v>
      </c>
      <c r="DJ281">
        <v>2.4E-2</v>
      </c>
      <c r="DK281">
        <v>3</v>
      </c>
      <c r="DL281">
        <v>637.03499999999997</v>
      </c>
      <c r="DM281">
        <v>284.875</v>
      </c>
      <c r="DN281">
        <v>23.000499999999999</v>
      </c>
      <c r="DO281">
        <v>25.440300000000001</v>
      </c>
      <c r="DP281">
        <v>30.0002</v>
      </c>
      <c r="DQ281">
        <v>25.515699999999999</v>
      </c>
      <c r="DR281">
        <v>25.5291</v>
      </c>
      <c r="DS281">
        <v>36.496200000000002</v>
      </c>
      <c r="DT281">
        <v>24.1143</v>
      </c>
      <c r="DU281">
        <v>58.317100000000003</v>
      </c>
      <c r="DV281">
        <v>23</v>
      </c>
      <c r="DW281">
        <v>894.17</v>
      </c>
      <c r="DX281">
        <v>19</v>
      </c>
      <c r="DY281">
        <v>101.02800000000001</v>
      </c>
      <c r="DZ281">
        <v>105.001</v>
      </c>
    </row>
    <row r="282" spans="1:130" x14ac:dyDescent="0.25">
      <c r="A282">
        <v>266</v>
      </c>
      <c r="B282">
        <v>1560449113.5</v>
      </c>
      <c r="C282">
        <v>530</v>
      </c>
      <c r="D282" t="s">
        <v>773</v>
      </c>
      <c r="E282" t="s">
        <v>774</v>
      </c>
      <c r="G282">
        <v>1560449104.1607101</v>
      </c>
      <c r="H282">
        <f t="shared" si="116"/>
        <v>1.3550947692184763E-3</v>
      </c>
      <c r="I282">
        <f t="shared" si="117"/>
        <v>35.825970677195663</v>
      </c>
      <c r="J282">
        <f t="shared" si="118"/>
        <v>812.21092857142901</v>
      </c>
      <c r="K282">
        <f t="shared" si="119"/>
        <v>387.83585469496938</v>
      </c>
      <c r="L282">
        <f t="shared" si="120"/>
        <v>38.582250368420674</v>
      </c>
      <c r="M282">
        <f t="shared" si="121"/>
        <v>80.799454250449898</v>
      </c>
      <c r="N282">
        <f t="shared" si="122"/>
        <v>0.1409163573074288</v>
      </c>
      <c r="O282">
        <f t="shared" si="123"/>
        <v>3</v>
      </c>
      <c r="P282">
        <f t="shared" si="124"/>
        <v>0.13768273245384072</v>
      </c>
      <c r="Q282">
        <f t="shared" si="125"/>
        <v>8.6336501580845854E-2</v>
      </c>
      <c r="R282">
        <f t="shared" si="126"/>
        <v>215.02188345912728</v>
      </c>
      <c r="S282">
        <f t="shared" si="127"/>
        <v>24.692994862115221</v>
      </c>
      <c r="T282">
        <f t="shared" si="128"/>
        <v>24.363480357142848</v>
      </c>
      <c r="U282">
        <f t="shared" si="129"/>
        <v>3.0609950581860454</v>
      </c>
      <c r="V282">
        <f t="shared" si="130"/>
        <v>71.232155377530646</v>
      </c>
      <c r="W282">
        <f t="shared" si="131"/>
        <v>2.1073225709356493</v>
      </c>
      <c r="X282">
        <f t="shared" si="132"/>
        <v>2.9583866440188888</v>
      </c>
      <c r="Y282">
        <f t="shared" si="133"/>
        <v>0.95367248725039611</v>
      </c>
      <c r="Z282">
        <f t="shared" si="134"/>
        <v>-59.759679322534801</v>
      </c>
      <c r="AA282">
        <f t="shared" si="135"/>
        <v>-91.85709475714394</v>
      </c>
      <c r="AB282">
        <f t="shared" si="136"/>
        <v>-6.4168390100729846</v>
      </c>
      <c r="AC282">
        <f t="shared" si="137"/>
        <v>56.98827036937557</v>
      </c>
      <c r="AD282">
        <v>0</v>
      </c>
      <c r="AE282">
        <v>0</v>
      </c>
      <c r="AF282">
        <v>3</v>
      </c>
      <c r="AG282">
        <v>0</v>
      </c>
      <c r="AH282">
        <v>0</v>
      </c>
      <c r="AI282">
        <f t="shared" si="138"/>
        <v>1</v>
      </c>
      <c r="AJ282">
        <f t="shared" si="139"/>
        <v>0</v>
      </c>
      <c r="AK282">
        <f t="shared" si="140"/>
        <v>67752.42130228311</v>
      </c>
      <c r="AL282">
        <f t="shared" si="141"/>
        <v>1199.99892857143</v>
      </c>
      <c r="AM282">
        <f t="shared" si="142"/>
        <v>963.35942078546486</v>
      </c>
      <c r="AN282">
        <f t="shared" si="143"/>
        <v>0.80280023410714307</v>
      </c>
      <c r="AO282">
        <f t="shared" si="144"/>
        <v>0.22320006305000004</v>
      </c>
      <c r="AP282">
        <v>10</v>
      </c>
      <c r="AQ282">
        <v>1</v>
      </c>
      <c r="AR282" t="s">
        <v>237</v>
      </c>
      <c r="AS282">
        <v>1560449104.1607101</v>
      </c>
      <c r="AT282">
        <v>812.21092857142901</v>
      </c>
      <c r="AU282">
        <v>873.75049999999999</v>
      </c>
      <c r="AV282">
        <v>21.183192857142899</v>
      </c>
      <c r="AW282">
        <v>18.9727142857143</v>
      </c>
      <c r="AX282">
        <v>600.04632142857201</v>
      </c>
      <c r="AY282">
        <v>99.380903571428505</v>
      </c>
      <c r="AZ282">
        <v>9.9971910714285697E-2</v>
      </c>
      <c r="BA282">
        <v>23.795535714285698</v>
      </c>
      <c r="BB282">
        <v>24.4575214285714</v>
      </c>
      <c r="BC282">
        <v>24.269439285714299</v>
      </c>
      <c r="BD282">
        <v>0</v>
      </c>
      <c r="BE282">
        <v>0</v>
      </c>
      <c r="BF282">
        <v>12998.407142857101</v>
      </c>
      <c r="BG282">
        <v>1039.00821428571</v>
      </c>
      <c r="BH282">
        <v>13.2379642857143</v>
      </c>
      <c r="BI282">
        <v>1199.99892857143</v>
      </c>
      <c r="BJ282">
        <v>0.32999878571428598</v>
      </c>
      <c r="BK282">
        <v>0.32999721428571399</v>
      </c>
      <c r="BL282">
        <v>0.33000153571428598</v>
      </c>
      <c r="BM282">
        <v>1.0002490714285699E-2</v>
      </c>
      <c r="BN282">
        <v>26.898810714285698</v>
      </c>
      <c r="BO282">
        <v>17743.114285714299</v>
      </c>
      <c r="BP282">
        <v>1560439127</v>
      </c>
      <c r="BQ282" t="s">
        <v>238</v>
      </c>
      <c r="BR282">
        <v>2</v>
      </c>
      <c r="BS282">
        <v>-0.51400000000000001</v>
      </c>
      <c r="BT282">
        <v>2.4E-2</v>
      </c>
      <c r="BU282">
        <v>400</v>
      </c>
      <c r="BV282">
        <v>19</v>
      </c>
      <c r="BW282">
        <v>0.04</v>
      </c>
      <c r="BX282">
        <v>0.04</v>
      </c>
      <c r="BY282">
        <v>35.783209474217003</v>
      </c>
      <c r="BZ282">
        <v>1.3286113600420799</v>
      </c>
      <c r="CA282">
        <v>0.14513185606279999</v>
      </c>
      <c r="CB282">
        <v>0</v>
      </c>
      <c r="CC282">
        <v>-61.4823097560976</v>
      </c>
      <c r="CD282">
        <v>-2.44120557491288</v>
      </c>
      <c r="CE282">
        <v>0.26161115140407298</v>
      </c>
      <c r="CF282">
        <v>0</v>
      </c>
      <c r="CG282">
        <v>2.2100929268292702</v>
      </c>
      <c r="CH282">
        <v>2.1290592334493399E-2</v>
      </c>
      <c r="CI282">
        <v>2.3438609422483199E-3</v>
      </c>
      <c r="CJ282">
        <v>1</v>
      </c>
      <c r="CK282">
        <v>1</v>
      </c>
      <c r="CL282">
        <v>3</v>
      </c>
      <c r="CM282" t="s">
        <v>254</v>
      </c>
      <c r="CN282">
        <v>1.8608100000000001</v>
      </c>
      <c r="CO282">
        <v>1.8577600000000001</v>
      </c>
      <c r="CP282">
        <v>1.86052</v>
      </c>
      <c r="CQ282">
        <v>1.8533299999999999</v>
      </c>
      <c r="CR282">
        <v>1.8518600000000001</v>
      </c>
      <c r="CS282">
        <v>1.8527199999999999</v>
      </c>
      <c r="CT282">
        <v>1.8563799999999999</v>
      </c>
      <c r="CU282">
        <v>1.86266</v>
      </c>
      <c r="CV282" t="s">
        <v>240</v>
      </c>
      <c r="CW282" t="s">
        <v>19</v>
      </c>
      <c r="CX282" t="s">
        <v>19</v>
      </c>
      <c r="CY282" t="s">
        <v>19</v>
      </c>
      <c r="CZ282" t="s">
        <v>241</v>
      </c>
      <c r="DA282" t="s">
        <v>242</v>
      </c>
      <c r="DB282" t="s">
        <v>243</v>
      </c>
      <c r="DC282" t="s">
        <v>243</v>
      </c>
      <c r="DD282" t="s">
        <v>243</v>
      </c>
      <c r="DE282" t="s">
        <v>243</v>
      </c>
      <c r="DF282">
        <v>0</v>
      </c>
      <c r="DG282">
        <v>100</v>
      </c>
      <c r="DH282">
        <v>100</v>
      </c>
      <c r="DI282">
        <v>-0.51400000000000001</v>
      </c>
      <c r="DJ282">
        <v>2.4E-2</v>
      </c>
      <c r="DK282">
        <v>3</v>
      </c>
      <c r="DL282">
        <v>636.88599999999997</v>
      </c>
      <c r="DM282">
        <v>284.95800000000003</v>
      </c>
      <c r="DN282">
        <v>23.000599999999999</v>
      </c>
      <c r="DO282">
        <v>25.4419</v>
      </c>
      <c r="DP282">
        <v>30.000299999999999</v>
      </c>
      <c r="DQ282">
        <v>25.5167</v>
      </c>
      <c r="DR282">
        <v>25.530200000000001</v>
      </c>
      <c r="DS282">
        <v>36.6113</v>
      </c>
      <c r="DT282">
        <v>24.1143</v>
      </c>
      <c r="DU282">
        <v>58.317100000000003</v>
      </c>
      <c r="DV282">
        <v>23</v>
      </c>
      <c r="DW282">
        <v>899.17</v>
      </c>
      <c r="DX282">
        <v>19</v>
      </c>
      <c r="DY282">
        <v>101.02800000000001</v>
      </c>
      <c r="DZ282">
        <v>105.001</v>
      </c>
    </row>
    <row r="283" spans="1:130" x14ac:dyDescent="0.25">
      <c r="A283">
        <v>267</v>
      </c>
      <c r="B283">
        <v>1560449115.5</v>
      </c>
      <c r="C283">
        <v>532</v>
      </c>
      <c r="D283" t="s">
        <v>775</v>
      </c>
      <c r="E283" t="s">
        <v>776</v>
      </c>
      <c r="G283">
        <v>1560449106.1607101</v>
      </c>
      <c r="H283">
        <f t="shared" si="116"/>
        <v>1.3557367491859786E-3</v>
      </c>
      <c r="I283">
        <f t="shared" si="117"/>
        <v>35.871466740628513</v>
      </c>
      <c r="J283">
        <f t="shared" si="118"/>
        <v>815.46574999999996</v>
      </c>
      <c r="K283">
        <f t="shared" si="119"/>
        <v>390.46506377131982</v>
      </c>
      <c r="L283">
        <f t="shared" si="120"/>
        <v>38.843863826572516</v>
      </c>
      <c r="M283">
        <f t="shared" si="121"/>
        <v>81.123366690714064</v>
      </c>
      <c r="N283">
        <f t="shared" si="122"/>
        <v>0.14090012532713658</v>
      </c>
      <c r="O283">
        <f t="shared" si="123"/>
        <v>3</v>
      </c>
      <c r="P283">
        <f t="shared" si="124"/>
        <v>0.13766723683977575</v>
      </c>
      <c r="Q283">
        <f t="shared" si="125"/>
        <v>8.6326752614912405E-2</v>
      </c>
      <c r="R283">
        <f t="shared" si="126"/>
        <v>215.02202867583011</v>
      </c>
      <c r="S283">
        <f t="shared" si="127"/>
        <v>24.696951048440905</v>
      </c>
      <c r="T283">
        <f t="shared" si="128"/>
        <v>24.36772678571425</v>
      </c>
      <c r="U283">
        <f t="shared" si="129"/>
        <v>3.0617738139789616</v>
      </c>
      <c r="V283">
        <f t="shared" si="130"/>
        <v>71.222032745625157</v>
      </c>
      <c r="W283">
        <f t="shared" si="131"/>
        <v>2.1075456111010986</v>
      </c>
      <c r="X283">
        <f t="shared" si="132"/>
        <v>2.9591202748008558</v>
      </c>
      <c r="Y283">
        <f t="shared" si="133"/>
        <v>0.95422820287786303</v>
      </c>
      <c r="Z283">
        <f t="shared" si="134"/>
        <v>-59.787990639101658</v>
      </c>
      <c r="AA283">
        <f t="shared" si="135"/>
        <v>-91.877311757144042</v>
      </c>
      <c r="AB283">
        <f t="shared" si="136"/>
        <v>-6.4185224853532032</v>
      </c>
      <c r="AC283">
        <f t="shared" si="137"/>
        <v>56.938203794231214</v>
      </c>
      <c r="AD283">
        <v>0</v>
      </c>
      <c r="AE283">
        <v>0</v>
      </c>
      <c r="AF283">
        <v>3</v>
      </c>
      <c r="AG283">
        <v>0</v>
      </c>
      <c r="AH283">
        <v>0</v>
      </c>
      <c r="AI283">
        <f t="shared" si="138"/>
        <v>1</v>
      </c>
      <c r="AJ283">
        <f t="shared" si="139"/>
        <v>0</v>
      </c>
      <c r="AK283">
        <f t="shared" si="140"/>
        <v>67759.429607934566</v>
      </c>
      <c r="AL283">
        <f t="shared" si="141"/>
        <v>1199.9996428571401</v>
      </c>
      <c r="AM283">
        <f t="shared" si="142"/>
        <v>963.36006996417757</v>
      </c>
      <c r="AN283">
        <f t="shared" si="143"/>
        <v>0.80280029723214308</v>
      </c>
      <c r="AO283">
        <f t="shared" si="144"/>
        <v>0.22320006338214296</v>
      </c>
      <c r="AP283">
        <v>10</v>
      </c>
      <c r="AQ283">
        <v>1</v>
      </c>
      <c r="AR283" t="s">
        <v>237</v>
      </c>
      <c r="AS283">
        <v>1560449106.1607101</v>
      </c>
      <c r="AT283">
        <v>815.46574999999996</v>
      </c>
      <c r="AU283">
        <v>877.08878571428602</v>
      </c>
      <c r="AV283">
        <v>21.185403571428601</v>
      </c>
      <c r="AW283">
        <v>18.9739035714286</v>
      </c>
      <c r="AX283">
        <v>600.05196428571401</v>
      </c>
      <c r="AY283">
        <v>99.381050000000002</v>
      </c>
      <c r="AZ283">
        <v>9.9972582142857105E-2</v>
      </c>
      <c r="BA283">
        <v>23.7996571428571</v>
      </c>
      <c r="BB283">
        <v>24.460857142857101</v>
      </c>
      <c r="BC283">
        <v>24.2745964285714</v>
      </c>
      <c r="BD283">
        <v>0</v>
      </c>
      <c r="BE283">
        <v>0</v>
      </c>
      <c r="BF283">
        <v>13000.0857142857</v>
      </c>
      <c r="BG283">
        <v>1039.0196428571401</v>
      </c>
      <c r="BH283">
        <v>13.2067714285714</v>
      </c>
      <c r="BI283">
        <v>1199.9996428571401</v>
      </c>
      <c r="BJ283">
        <v>0.32999925000000002</v>
      </c>
      <c r="BK283">
        <v>0.32999728571428599</v>
      </c>
      <c r="BL283">
        <v>0.33000189285714299</v>
      </c>
      <c r="BM283">
        <v>1.00015739285714E-2</v>
      </c>
      <c r="BN283">
        <v>26.931550000000001</v>
      </c>
      <c r="BO283">
        <v>17743.132142857099</v>
      </c>
      <c r="BP283">
        <v>1560439127</v>
      </c>
      <c r="BQ283" t="s">
        <v>238</v>
      </c>
      <c r="BR283">
        <v>2</v>
      </c>
      <c r="BS283">
        <v>-0.51400000000000001</v>
      </c>
      <c r="BT283">
        <v>2.4E-2</v>
      </c>
      <c r="BU283">
        <v>400</v>
      </c>
      <c r="BV283">
        <v>19</v>
      </c>
      <c r="BW283">
        <v>0.04</v>
      </c>
      <c r="BX283">
        <v>0.04</v>
      </c>
      <c r="BY283">
        <v>35.836391757137697</v>
      </c>
      <c r="BZ283">
        <v>1.29096214606668</v>
      </c>
      <c r="CA283">
        <v>0.14097761315878299</v>
      </c>
      <c r="CB283">
        <v>0</v>
      </c>
      <c r="CC283">
        <v>-61.581478048780497</v>
      </c>
      <c r="CD283">
        <v>-2.3783038327526298</v>
      </c>
      <c r="CE283">
        <v>0.254574749684018</v>
      </c>
      <c r="CF283">
        <v>0</v>
      </c>
      <c r="CG283">
        <v>2.2109273170731698</v>
      </c>
      <c r="CH283">
        <v>2.47668292682931E-2</v>
      </c>
      <c r="CI283">
        <v>2.6821742403435002E-3</v>
      </c>
      <c r="CJ283">
        <v>1</v>
      </c>
      <c r="CK283">
        <v>1</v>
      </c>
      <c r="CL283">
        <v>3</v>
      </c>
      <c r="CM283" t="s">
        <v>254</v>
      </c>
      <c r="CN283">
        <v>1.8608100000000001</v>
      </c>
      <c r="CO283">
        <v>1.8577600000000001</v>
      </c>
      <c r="CP283">
        <v>1.86053</v>
      </c>
      <c r="CQ283">
        <v>1.8533299999999999</v>
      </c>
      <c r="CR283">
        <v>1.8518600000000001</v>
      </c>
      <c r="CS283">
        <v>1.8527199999999999</v>
      </c>
      <c r="CT283">
        <v>1.85639</v>
      </c>
      <c r="CU283">
        <v>1.86266</v>
      </c>
      <c r="CV283" t="s">
        <v>240</v>
      </c>
      <c r="CW283" t="s">
        <v>19</v>
      </c>
      <c r="CX283" t="s">
        <v>19</v>
      </c>
      <c r="CY283" t="s">
        <v>19</v>
      </c>
      <c r="CZ283" t="s">
        <v>241</v>
      </c>
      <c r="DA283" t="s">
        <v>242</v>
      </c>
      <c r="DB283" t="s">
        <v>243</v>
      </c>
      <c r="DC283" t="s">
        <v>243</v>
      </c>
      <c r="DD283" t="s">
        <v>243</v>
      </c>
      <c r="DE283" t="s">
        <v>243</v>
      </c>
      <c r="DF283">
        <v>0</v>
      </c>
      <c r="DG283">
        <v>100</v>
      </c>
      <c r="DH283">
        <v>100</v>
      </c>
      <c r="DI283">
        <v>-0.51400000000000001</v>
      </c>
      <c r="DJ283">
        <v>2.4E-2</v>
      </c>
      <c r="DK283">
        <v>3</v>
      </c>
      <c r="DL283">
        <v>636.69100000000003</v>
      </c>
      <c r="DM283">
        <v>285.072</v>
      </c>
      <c r="DN283">
        <v>23.000599999999999</v>
      </c>
      <c r="DO283">
        <v>25.443000000000001</v>
      </c>
      <c r="DP283">
        <v>30.000299999999999</v>
      </c>
      <c r="DQ283">
        <v>25.517299999999999</v>
      </c>
      <c r="DR283">
        <v>25.5307</v>
      </c>
      <c r="DS283">
        <v>36.750799999999998</v>
      </c>
      <c r="DT283">
        <v>24.1143</v>
      </c>
      <c r="DU283">
        <v>58.317100000000003</v>
      </c>
      <c r="DV283">
        <v>23</v>
      </c>
      <c r="DW283">
        <v>904.17</v>
      </c>
      <c r="DX283">
        <v>19</v>
      </c>
      <c r="DY283">
        <v>101.02800000000001</v>
      </c>
      <c r="DZ283">
        <v>105.001</v>
      </c>
    </row>
    <row r="284" spans="1:130" x14ac:dyDescent="0.25">
      <c r="A284">
        <v>268</v>
      </c>
      <c r="B284">
        <v>1560449117.5</v>
      </c>
      <c r="C284">
        <v>534</v>
      </c>
      <c r="D284" t="s">
        <v>777</v>
      </c>
      <c r="E284" t="s">
        <v>778</v>
      </c>
      <c r="G284">
        <v>1560449108.1607101</v>
      </c>
      <c r="H284">
        <f t="shared" si="116"/>
        <v>1.3564472341260952E-3</v>
      </c>
      <c r="I284">
        <f t="shared" si="117"/>
        <v>35.911877436681053</v>
      </c>
      <c r="J284">
        <f t="shared" si="118"/>
        <v>818.71764285714301</v>
      </c>
      <c r="K284">
        <f t="shared" si="119"/>
        <v>393.22343956904632</v>
      </c>
      <c r="L284">
        <f t="shared" si="120"/>
        <v>39.118317238168224</v>
      </c>
      <c r="M284">
        <f t="shared" si="121"/>
        <v>81.446966937858292</v>
      </c>
      <c r="N284">
        <f t="shared" si="122"/>
        <v>0.14090917109908463</v>
      </c>
      <c r="O284">
        <f t="shared" si="123"/>
        <v>3</v>
      </c>
      <c r="P284">
        <f t="shared" si="124"/>
        <v>0.1376758722590242</v>
      </c>
      <c r="Q284">
        <f t="shared" si="125"/>
        <v>8.633218553250048E-2</v>
      </c>
      <c r="R284">
        <f t="shared" si="126"/>
        <v>215.02215526615177</v>
      </c>
      <c r="S284">
        <f t="shared" si="127"/>
        <v>24.700764739213774</v>
      </c>
      <c r="T284">
        <f t="shared" si="128"/>
        <v>24.3713625</v>
      </c>
      <c r="U284">
        <f t="shared" si="129"/>
        <v>3.0624407080285989</v>
      </c>
      <c r="V284">
        <f t="shared" si="130"/>
        <v>71.212679839444178</v>
      </c>
      <c r="W284">
        <f t="shared" si="131"/>
        <v>2.1077755485040859</v>
      </c>
      <c r="X284">
        <f t="shared" si="132"/>
        <v>2.959831806998793</v>
      </c>
      <c r="Y284">
        <f t="shared" si="133"/>
        <v>0.95466515952451303</v>
      </c>
      <c r="Z284">
        <f t="shared" si="134"/>
        <v>-59.819323024960802</v>
      </c>
      <c r="AA284">
        <f t="shared" si="135"/>
        <v>-91.818971271423791</v>
      </c>
      <c r="AB284">
        <f t="shared" si="136"/>
        <v>-6.4146940141799442</v>
      </c>
      <c r="AC284">
        <f t="shared" si="137"/>
        <v>56.969166955587227</v>
      </c>
      <c r="AD284">
        <v>0</v>
      </c>
      <c r="AE284">
        <v>0</v>
      </c>
      <c r="AF284">
        <v>3</v>
      </c>
      <c r="AG284">
        <v>0</v>
      </c>
      <c r="AH284">
        <v>0</v>
      </c>
      <c r="AI284">
        <f t="shared" si="138"/>
        <v>1</v>
      </c>
      <c r="AJ284">
        <f t="shared" si="139"/>
        <v>0</v>
      </c>
      <c r="AK284">
        <f t="shared" si="140"/>
        <v>67770.057956430333</v>
      </c>
      <c r="AL284">
        <f t="shared" si="141"/>
        <v>1200</v>
      </c>
      <c r="AM284">
        <f t="shared" si="142"/>
        <v>963.36054482142822</v>
      </c>
      <c r="AN284">
        <f t="shared" si="143"/>
        <v>0.80280045401785682</v>
      </c>
      <c r="AO284">
        <f t="shared" si="144"/>
        <v>0.2232000847678571</v>
      </c>
      <c r="AP284">
        <v>10</v>
      </c>
      <c r="AQ284">
        <v>1</v>
      </c>
      <c r="AR284" t="s">
        <v>237</v>
      </c>
      <c r="AS284">
        <v>1560449108.1607101</v>
      </c>
      <c r="AT284">
        <v>818.71764285714301</v>
      </c>
      <c r="AU284">
        <v>880.41603571428595</v>
      </c>
      <c r="AV284">
        <v>21.187689285714299</v>
      </c>
      <c r="AW284">
        <v>18.9750464285714</v>
      </c>
      <c r="AX284">
        <v>600.05492857142895</v>
      </c>
      <c r="AY284">
        <v>99.381150000000005</v>
      </c>
      <c r="AZ284">
        <v>9.9993039285714305E-2</v>
      </c>
      <c r="BA284">
        <v>23.803653571428601</v>
      </c>
      <c r="BB284">
        <v>24.463535714285701</v>
      </c>
      <c r="BC284">
        <v>24.279189285714299</v>
      </c>
      <c r="BD284">
        <v>0</v>
      </c>
      <c r="BE284">
        <v>0</v>
      </c>
      <c r="BF284">
        <v>13002.5392857143</v>
      </c>
      <c r="BG284">
        <v>1039.02535714286</v>
      </c>
      <c r="BH284">
        <v>13.176021428571399</v>
      </c>
      <c r="BI284">
        <v>1200</v>
      </c>
      <c r="BJ284">
        <v>0.33000028571428602</v>
      </c>
      <c r="BK284">
        <v>0.32999785714285701</v>
      </c>
      <c r="BL284">
        <v>0.33000282142857101</v>
      </c>
      <c r="BM284">
        <v>9.9990124999999996E-3</v>
      </c>
      <c r="BN284">
        <v>26.958335714285699</v>
      </c>
      <c r="BO284">
        <v>17743.128571428599</v>
      </c>
      <c r="BP284">
        <v>1560439127</v>
      </c>
      <c r="BQ284" t="s">
        <v>238</v>
      </c>
      <c r="BR284">
        <v>2</v>
      </c>
      <c r="BS284">
        <v>-0.51400000000000001</v>
      </c>
      <c r="BT284">
        <v>2.4E-2</v>
      </c>
      <c r="BU284">
        <v>400</v>
      </c>
      <c r="BV284">
        <v>19</v>
      </c>
      <c r="BW284">
        <v>0.04</v>
      </c>
      <c r="BX284">
        <v>0.04</v>
      </c>
      <c r="BY284">
        <v>35.878749665751599</v>
      </c>
      <c r="BZ284">
        <v>1.3170147002233701</v>
      </c>
      <c r="CA284">
        <v>0.14296869054355099</v>
      </c>
      <c r="CB284">
        <v>0</v>
      </c>
      <c r="CC284">
        <v>-61.650941463414597</v>
      </c>
      <c r="CD284">
        <v>-2.3950871080136298</v>
      </c>
      <c r="CE284">
        <v>0.256878994931238</v>
      </c>
      <c r="CF284">
        <v>0</v>
      </c>
      <c r="CG284">
        <v>2.2119990243902401</v>
      </c>
      <c r="CH284">
        <v>2.7978815331011798E-2</v>
      </c>
      <c r="CI284">
        <v>3.0073363993603098E-3</v>
      </c>
      <c r="CJ284">
        <v>1</v>
      </c>
      <c r="CK284">
        <v>1</v>
      </c>
      <c r="CL284">
        <v>3</v>
      </c>
      <c r="CM284" t="s">
        <v>254</v>
      </c>
      <c r="CN284">
        <v>1.8608199999999999</v>
      </c>
      <c r="CO284">
        <v>1.8577600000000001</v>
      </c>
      <c r="CP284">
        <v>1.86053</v>
      </c>
      <c r="CQ284">
        <v>1.8533299999999999</v>
      </c>
      <c r="CR284">
        <v>1.8518699999999999</v>
      </c>
      <c r="CS284">
        <v>1.8527199999999999</v>
      </c>
      <c r="CT284">
        <v>1.8564000000000001</v>
      </c>
      <c r="CU284">
        <v>1.86266</v>
      </c>
      <c r="CV284" t="s">
        <v>240</v>
      </c>
      <c r="CW284" t="s">
        <v>19</v>
      </c>
      <c r="CX284" t="s">
        <v>19</v>
      </c>
      <c r="CY284" t="s">
        <v>19</v>
      </c>
      <c r="CZ284" t="s">
        <v>241</v>
      </c>
      <c r="DA284" t="s">
        <v>242</v>
      </c>
      <c r="DB284" t="s">
        <v>243</v>
      </c>
      <c r="DC284" t="s">
        <v>243</v>
      </c>
      <c r="DD284" t="s">
        <v>243</v>
      </c>
      <c r="DE284" t="s">
        <v>243</v>
      </c>
      <c r="DF284">
        <v>0</v>
      </c>
      <c r="DG284">
        <v>100</v>
      </c>
      <c r="DH284">
        <v>100</v>
      </c>
      <c r="DI284">
        <v>-0.51400000000000001</v>
      </c>
      <c r="DJ284">
        <v>2.4E-2</v>
      </c>
      <c r="DK284">
        <v>3</v>
      </c>
      <c r="DL284">
        <v>637.04700000000003</v>
      </c>
      <c r="DM284">
        <v>284.89999999999998</v>
      </c>
      <c r="DN284">
        <v>23.000699999999998</v>
      </c>
      <c r="DO284">
        <v>25.444099999999999</v>
      </c>
      <c r="DP284">
        <v>30.000299999999999</v>
      </c>
      <c r="DQ284">
        <v>25.5183</v>
      </c>
      <c r="DR284">
        <v>25.5318</v>
      </c>
      <c r="DS284">
        <v>36.832700000000003</v>
      </c>
      <c r="DT284">
        <v>24.1143</v>
      </c>
      <c r="DU284">
        <v>58.317100000000003</v>
      </c>
      <c r="DV284">
        <v>23</v>
      </c>
      <c r="DW284">
        <v>904.17</v>
      </c>
      <c r="DX284">
        <v>19</v>
      </c>
      <c r="DY284">
        <v>101.029</v>
      </c>
      <c r="DZ284">
        <v>105.001</v>
      </c>
    </row>
    <row r="285" spans="1:130" x14ac:dyDescent="0.25">
      <c r="A285">
        <v>269</v>
      </c>
      <c r="B285">
        <v>1560449119.5</v>
      </c>
      <c r="C285">
        <v>536</v>
      </c>
      <c r="D285" t="s">
        <v>779</v>
      </c>
      <c r="E285" t="s">
        <v>780</v>
      </c>
      <c r="G285">
        <v>1560449110.1607101</v>
      </c>
      <c r="H285">
        <f t="shared" si="116"/>
        <v>1.3570847526018178E-3</v>
      </c>
      <c r="I285">
        <f t="shared" si="117"/>
        <v>35.954197312382782</v>
      </c>
      <c r="J285">
        <f t="shared" si="118"/>
        <v>821.9665</v>
      </c>
      <c r="K285">
        <f t="shared" si="119"/>
        <v>395.92520920413125</v>
      </c>
      <c r="L285">
        <f t="shared" si="120"/>
        <v>39.387086333249862</v>
      </c>
      <c r="M285">
        <f t="shared" si="121"/>
        <v>81.770154427947475</v>
      </c>
      <c r="N285">
        <f t="shared" si="122"/>
        <v>0.14090726664394859</v>
      </c>
      <c r="O285">
        <f t="shared" si="123"/>
        <v>3</v>
      </c>
      <c r="P285">
        <f t="shared" si="124"/>
        <v>0.13767405419976858</v>
      </c>
      <c r="Q285">
        <f t="shared" si="125"/>
        <v>8.6331041712213286E-2</v>
      </c>
      <c r="R285">
        <f t="shared" si="126"/>
        <v>215.0221830549481</v>
      </c>
      <c r="S285">
        <f t="shared" si="127"/>
        <v>24.704321621922226</v>
      </c>
      <c r="T285">
        <f t="shared" si="128"/>
        <v>24.37511607142855</v>
      </c>
      <c r="U285">
        <f t="shared" si="129"/>
        <v>3.0631293536691704</v>
      </c>
      <c r="V285">
        <f t="shared" si="130"/>
        <v>71.204576678036929</v>
      </c>
      <c r="W285">
        <f t="shared" si="131"/>
        <v>2.1080075849588371</v>
      </c>
      <c r="X285">
        <f t="shared" si="132"/>
        <v>2.9604945121583075</v>
      </c>
      <c r="Y285">
        <f t="shared" si="133"/>
        <v>0.95512176871033327</v>
      </c>
      <c r="Z285">
        <f t="shared" si="134"/>
        <v>-59.847437589740167</v>
      </c>
      <c r="AA285">
        <f t="shared" si="135"/>
        <v>-91.824169928567969</v>
      </c>
      <c r="AB285">
        <f t="shared" si="136"/>
        <v>-6.415299321697959</v>
      </c>
      <c r="AC285">
        <f t="shared" si="137"/>
        <v>56.935276214941993</v>
      </c>
      <c r="AD285">
        <v>0</v>
      </c>
      <c r="AE285">
        <v>0</v>
      </c>
      <c r="AF285">
        <v>3</v>
      </c>
      <c r="AG285">
        <v>0</v>
      </c>
      <c r="AH285">
        <v>0</v>
      </c>
      <c r="AI285">
        <f t="shared" si="138"/>
        <v>1</v>
      </c>
      <c r="AJ285">
        <f t="shared" si="139"/>
        <v>0</v>
      </c>
      <c r="AK285">
        <f t="shared" si="140"/>
        <v>67774.115151089514</v>
      </c>
      <c r="AL285">
        <f t="shared" si="141"/>
        <v>1199.9996428571401</v>
      </c>
      <c r="AM285">
        <f t="shared" si="142"/>
        <v>963.36048224976923</v>
      </c>
      <c r="AN285">
        <f t="shared" si="143"/>
        <v>0.80280064080357172</v>
      </c>
      <c r="AO285">
        <f t="shared" si="144"/>
        <v>0.22320012811071441</v>
      </c>
      <c r="AP285">
        <v>10</v>
      </c>
      <c r="AQ285">
        <v>1</v>
      </c>
      <c r="AR285" t="s">
        <v>237</v>
      </c>
      <c r="AS285">
        <v>1560449110.1607101</v>
      </c>
      <c r="AT285">
        <v>821.9665</v>
      </c>
      <c r="AU285">
        <v>883.744464285714</v>
      </c>
      <c r="AV285">
        <v>21.190024999999999</v>
      </c>
      <c r="AW285">
        <v>18.976317857142899</v>
      </c>
      <c r="AX285">
        <v>600.04689285714301</v>
      </c>
      <c r="AY285">
        <v>99.381146428571398</v>
      </c>
      <c r="AZ285">
        <v>9.9981364285714303E-2</v>
      </c>
      <c r="BA285">
        <v>23.807375</v>
      </c>
      <c r="BB285">
        <v>24.466946428571401</v>
      </c>
      <c r="BC285">
        <v>24.2832857142857</v>
      </c>
      <c r="BD285">
        <v>0</v>
      </c>
      <c r="BE285">
        <v>0</v>
      </c>
      <c r="BF285">
        <v>13003.589285714301</v>
      </c>
      <c r="BG285">
        <v>1039.0314285714301</v>
      </c>
      <c r="BH285">
        <v>13.145275</v>
      </c>
      <c r="BI285">
        <v>1199.9996428571401</v>
      </c>
      <c r="BJ285">
        <v>0.33000139285714303</v>
      </c>
      <c r="BK285">
        <v>0.32999885714285698</v>
      </c>
      <c r="BL285">
        <v>0.33000392857142902</v>
      </c>
      <c r="BM285">
        <v>9.9958039285714308E-3</v>
      </c>
      <c r="BN285">
        <v>26.979167857142901</v>
      </c>
      <c r="BO285">
        <v>17743.117857142901</v>
      </c>
      <c r="BP285">
        <v>1560439127</v>
      </c>
      <c r="BQ285" t="s">
        <v>238</v>
      </c>
      <c r="BR285">
        <v>2</v>
      </c>
      <c r="BS285">
        <v>-0.51400000000000001</v>
      </c>
      <c r="BT285">
        <v>2.4E-2</v>
      </c>
      <c r="BU285">
        <v>400</v>
      </c>
      <c r="BV285">
        <v>19</v>
      </c>
      <c r="BW285">
        <v>0.04</v>
      </c>
      <c r="BX285">
        <v>0.04</v>
      </c>
      <c r="BY285">
        <v>35.908943677431203</v>
      </c>
      <c r="BZ285">
        <v>1.1496295642157099</v>
      </c>
      <c r="CA285">
        <v>0.132100003011074</v>
      </c>
      <c r="CB285">
        <v>0</v>
      </c>
      <c r="CC285">
        <v>-61.716421951219502</v>
      </c>
      <c r="CD285">
        <v>-2.1147386759583702</v>
      </c>
      <c r="CE285">
        <v>0.23575367934142999</v>
      </c>
      <c r="CF285">
        <v>0</v>
      </c>
      <c r="CG285">
        <v>2.21318731707317</v>
      </c>
      <c r="CH285">
        <v>2.9493240418115799E-2</v>
      </c>
      <c r="CI285">
        <v>3.1710243204567702E-3</v>
      </c>
      <c r="CJ285">
        <v>1</v>
      </c>
      <c r="CK285">
        <v>1</v>
      </c>
      <c r="CL285">
        <v>3</v>
      </c>
      <c r="CM285" t="s">
        <v>254</v>
      </c>
      <c r="CN285">
        <v>1.8608199999999999</v>
      </c>
      <c r="CO285">
        <v>1.8577600000000001</v>
      </c>
      <c r="CP285">
        <v>1.86052</v>
      </c>
      <c r="CQ285">
        <v>1.8533299999999999</v>
      </c>
      <c r="CR285">
        <v>1.85188</v>
      </c>
      <c r="CS285">
        <v>1.8527199999999999</v>
      </c>
      <c r="CT285">
        <v>1.8564000000000001</v>
      </c>
      <c r="CU285">
        <v>1.86266</v>
      </c>
      <c r="CV285" t="s">
        <v>240</v>
      </c>
      <c r="CW285" t="s">
        <v>19</v>
      </c>
      <c r="CX285" t="s">
        <v>19</v>
      </c>
      <c r="CY285" t="s">
        <v>19</v>
      </c>
      <c r="CZ285" t="s">
        <v>241</v>
      </c>
      <c r="DA285" t="s">
        <v>242</v>
      </c>
      <c r="DB285" t="s">
        <v>243</v>
      </c>
      <c r="DC285" t="s">
        <v>243</v>
      </c>
      <c r="DD285" t="s">
        <v>243</v>
      </c>
      <c r="DE285" t="s">
        <v>243</v>
      </c>
      <c r="DF285">
        <v>0</v>
      </c>
      <c r="DG285">
        <v>100</v>
      </c>
      <c r="DH285">
        <v>100</v>
      </c>
      <c r="DI285">
        <v>-0.51400000000000001</v>
      </c>
      <c r="DJ285">
        <v>2.4E-2</v>
      </c>
      <c r="DK285">
        <v>3</v>
      </c>
      <c r="DL285">
        <v>636.95500000000004</v>
      </c>
      <c r="DM285">
        <v>284.916</v>
      </c>
      <c r="DN285">
        <v>23.000800000000002</v>
      </c>
      <c r="DO285">
        <v>25.445499999999999</v>
      </c>
      <c r="DP285">
        <v>30.000299999999999</v>
      </c>
      <c r="DQ285">
        <v>25.518999999999998</v>
      </c>
      <c r="DR285">
        <v>25.532900000000001</v>
      </c>
      <c r="DS285">
        <v>36.9467</v>
      </c>
      <c r="DT285">
        <v>24.1143</v>
      </c>
      <c r="DU285">
        <v>58.317100000000003</v>
      </c>
      <c r="DV285">
        <v>23</v>
      </c>
      <c r="DW285">
        <v>909.17</v>
      </c>
      <c r="DX285">
        <v>19</v>
      </c>
      <c r="DY285">
        <v>101.029</v>
      </c>
      <c r="DZ285">
        <v>105</v>
      </c>
    </row>
    <row r="286" spans="1:130" x14ac:dyDescent="0.25">
      <c r="A286">
        <v>270</v>
      </c>
      <c r="B286">
        <v>1560449121.5</v>
      </c>
      <c r="C286">
        <v>538</v>
      </c>
      <c r="D286" t="s">
        <v>781</v>
      </c>
      <c r="E286" t="s">
        <v>782</v>
      </c>
      <c r="G286">
        <v>1560449112.1607101</v>
      </c>
      <c r="H286">
        <f t="shared" si="116"/>
        <v>1.3577019008444344E-3</v>
      </c>
      <c r="I286">
        <f t="shared" si="117"/>
        <v>35.999836422382451</v>
      </c>
      <c r="J286">
        <f t="shared" si="118"/>
        <v>825.21853571428596</v>
      </c>
      <c r="K286">
        <f t="shared" si="119"/>
        <v>398.54515410583099</v>
      </c>
      <c r="L286">
        <f t="shared" si="120"/>
        <v>39.647629058220389</v>
      </c>
      <c r="M286">
        <f t="shared" si="121"/>
        <v>82.093479393503728</v>
      </c>
      <c r="N286">
        <f t="shared" si="122"/>
        <v>0.14088944135898535</v>
      </c>
      <c r="O286">
        <f t="shared" si="123"/>
        <v>3</v>
      </c>
      <c r="P286">
        <f t="shared" si="124"/>
        <v>0.13765703750674238</v>
      </c>
      <c r="Q286">
        <f t="shared" si="125"/>
        <v>8.6320335774091816E-2</v>
      </c>
      <c r="R286">
        <f t="shared" si="126"/>
        <v>215.02226597701733</v>
      </c>
      <c r="S286">
        <f t="shared" si="127"/>
        <v>24.707730535828023</v>
      </c>
      <c r="T286">
        <f t="shared" si="128"/>
        <v>24.3793767857143</v>
      </c>
      <c r="U286">
        <f t="shared" si="129"/>
        <v>3.063911205858024</v>
      </c>
      <c r="V286">
        <f t="shared" si="130"/>
        <v>71.197288788237913</v>
      </c>
      <c r="W286">
        <f t="shared" si="131"/>
        <v>2.1082442713892373</v>
      </c>
      <c r="X286">
        <f t="shared" si="132"/>
        <v>2.9611299914239546</v>
      </c>
      <c r="Y286">
        <f t="shared" si="133"/>
        <v>0.9556669344687867</v>
      </c>
      <c r="Z286">
        <f t="shared" si="134"/>
        <v>-59.874653827239555</v>
      </c>
      <c r="AA286">
        <f t="shared" si="135"/>
        <v>-91.936229871423663</v>
      </c>
      <c r="AB286">
        <f t="shared" si="136"/>
        <v>-6.4233822928109454</v>
      </c>
      <c r="AC286">
        <f t="shared" si="137"/>
        <v>56.787999985543152</v>
      </c>
      <c r="AD286">
        <v>0</v>
      </c>
      <c r="AE286">
        <v>0</v>
      </c>
      <c r="AF286">
        <v>3</v>
      </c>
      <c r="AG286">
        <v>0</v>
      </c>
      <c r="AH286">
        <v>0</v>
      </c>
      <c r="AI286">
        <f t="shared" si="138"/>
        <v>1</v>
      </c>
      <c r="AJ286">
        <f t="shared" si="139"/>
        <v>0</v>
      </c>
      <c r="AK286">
        <f t="shared" si="140"/>
        <v>67761.247908397447</v>
      </c>
      <c r="AL286">
        <f t="shared" si="141"/>
        <v>1199.9996428571401</v>
      </c>
      <c r="AM286">
        <f t="shared" si="142"/>
        <v>963.36067939256759</v>
      </c>
      <c r="AN286">
        <f t="shared" si="143"/>
        <v>0.80280080508928586</v>
      </c>
      <c r="AO286">
        <f t="shared" si="144"/>
        <v>0.22320016851071434</v>
      </c>
      <c r="AP286">
        <v>10</v>
      </c>
      <c r="AQ286">
        <v>1</v>
      </c>
      <c r="AR286" t="s">
        <v>237</v>
      </c>
      <c r="AS286">
        <v>1560449112.1607101</v>
      </c>
      <c r="AT286">
        <v>825.21853571428596</v>
      </c>
      <c r="AU286">
        <v>887.08092857142901</v>
      </c>
      <c r="AV286">
        <v>21.192453571428601</v>
      </c>
      <c r="AW286">
        <v>18.9777392857143</v>
      </c>
      <c r="AX286">
        <v>600.04528571428602</v>
      </c>
      <c r="AY286">
        <v>99.380907142857097</v>
      </c>
      <c r="AZ286">
        <v>9.9988935714285701E-2</v>
      </c>
      <c r="BA286">
        <v>23.810942857142901</v>
      </c>
      <c r="BB286">
        <v>24.471085714285699</v>
      </c>
      <c r="BC286">
        <v>24.2876678571429</v>
      </c>
      <c r="BD286">
        <v>0</v>
      </c>
      <c r="BE286">
        <v>0</v>
      </c>
      <c r="BF286">
        <v>13001.046428571401</v>
      </c>
      <c r="BG286">
        <v>1039.0346428571399</v>
      </c>
      <c r="BH286">
        <v>13.115664285714301</v>
      </c>
      <c r="BI286">
        <v>1199.9996428571401</v>
      </c>
      <c r="BJ286">
        <v>0.33000242857142897</v>
      </c>
      <c r="BK286">
        <v>0.32999985714285701</v>
      </c>
      <c r="BL286">
        <v>0.33000499999999999</v>
      </c>
      <c r="BM286">
        <v>9.9926867857142894E-3</v>
      </c>
      <c r="BN286">
        <v>26.994046428571401</v>
      </c>
      <c r="BO286">
        <v>17743.1107142857</v>
      </c>
      <c r="BP286">
        <v>1560439127</v>
      </c>
      <c r="BQ286" t="s">
        <v>238</v>
      </c>
      <c r="BR286">
        <v>2</v>
      </c>
      <c r="BS286">
        <v>-0.51400000000000001</v>
      </c>
      <c r="BT286">
        <v>2.4E-2</v>
      </c>
      <c r="BU286">
        <v>400</v>
      </c>
      <c r="BV286">
        <v>19</v>
      </c>
      <c r="BW286">
        <v>0.04</v>
      </c>
      <c r="BX286">
        <v>0.04</v>
      </c>
      <c r="BY286">
        <v>35.966269338574399</v>
      </c>
      <c r="BZ286">
        <v>1.07219044204211</v>
      </c>
      <c r="CA286">
        <v>0.122458605202275</v>
      </c>
      <c r="CB286">
        <v>0</v>
      </c>
      <c r="CC286">
        <v>-61.824902439024399</v>
      </c>
      <c r="CD286">
        <v>-2.06996445993056</v>
      </c>
      <c r="CE286">
        <v>0.22956861505537099</v>
      </c>
      <c r="CF286">
        <v>0</v>
      </c>
      <c r="CG286">
        <v>2.2141999999999999</v>
      </c>
      <c r="CH286">
        <v>3.1154006968649301E-2</v>
      </c>
      <c r="CI286">
        <v>3.3097269801189199E-3</v>
      </c>
      <c r="CJ286">
        <v>1</v>
      </c>
      <c r="CK286">
        <v>1</v>
      </c>
      <c r="CL286">
        <v>3</v>
      </c>
      <c r="CM286" t="s">
        <v>254</v>
      </c>
      <c r="CN286">
        <v>1.8608100000000001</v>
      </c>
      <c r="CO286">
        <v>1.8577600000000001</v>
      </c>
      <c r="CP286">
        <v>1.86052</v>
      </c>
      <c r="CQ286">
        <v>1.8533299999999999</v>
      </c>
      <c r="CR286">
        <v>1.8518699999999999</v>
      </c>
      <c r="CS286">
        <v>1.8527199999999999</v>
      </c>
      <c r="CT286">
        <v>1.85639</v>
      </c>
      <c r="CU286">
        <v>1.86267</v>
      </c>
      <c r="CV286" t="s">
        <v>240</v>
      </c>
      <c r="CW286" t="s">
        <v>19</v>
      </c>
      <c r="CX286" t="s">
        <v>19</v>
      </c>
      <c r="CY286" t="s">
        <v>19</v>
      </c>
      <c r="CZ286" t="s">
        <v>241</v>
      </c>
      <c r="DA286" t="s">
        <v>242</v>
      </c>
      <c r="DB286" t="s">
        <v>243</v>
      </c>
      <c r="DC286" t="s">
        <v>243</v>
      </c>
      <c r="DD286" t="s">
        <v>243</v>
      </c>
      <c r="DE286" t="s">
        <v>243</v>
      </c>
      <c r="DF286">
        <v>0</v>
      </c>
      <c r="DG286">
        <v>100</v>
      </c>
      <c r="DH286">
        <v>100</v>
      </c>
      <c r="DI286">
        <v>-0.51400000000000001</v>
      </c>
      <c r="DJ286">
        <v>2.4E-2</v>
      </c>
      <c r="DK286">
        <v>3</v>
      </c>
      <c r="DL286">
        <v>636.86500000000001</v>
      </c>
      <c r="DM286">
        <v>284.99900000000002</v>
      </c>
      <c r="DN286">
        <v>23.000800000000002</v>
      </c>
      <c r="DO286">
        <v>25.4467</v>
      </c>
      <c r="DP286">
        <v>30.000299999999999</v>
      </c>
      <c r="DQ286">
        <v>25.52</v>
      </c>
      <c r="DR286">
        <v>25.533899999999999</v>
      </c>
      <c r="DS286">
        <v>37.081200000000003</v>
      </c>
      <c r="DT286">
        <v>24.1143</v>
      </c>
      <c r="DU286">
        <v>58.317100000000003</v>
      </c>
      <c r="DV286">
        <v>23</v>
      </c>
      <c r="DW286">
        <v>914.17</v>
      </c>
      <c r="DX286">
        <v>19</v>
      </c>
      <c r="DY286">
        <v>101.029</v>
      </c>
      <c r="DZ286">
        <v>105</v>
      </c>
    </row>
    <row r="287" spans="1:130" x14ac:dyDescent="0.25">
      <c r="A287">
        <v>271</v>
      </c>
      <c r="B287">
        <v>1560449123.5</v>
      </c>
      <c r="C287">
        <v>540</v>
      </c>
      <c r="D287" t="s">
        <v>783</v>
      </c>
      <c r="E287" t="s">
        <v>784</v>
      </c>
      <c r="G287">
        <v>1560449114.1607101</v>
      </c>
      <c r="H287">
        <f t="shared" si="116"/>
        <v>1.3582423004603605E-3</v>
      </c>
      <c r="I287">
        <f t="shared" si="117"/>
        <v>36.044257824535769</v>
      </c>
      <c r="J287">
        <f t="shared" si="118"/>
        <v>828.47532142857096</v>
      </c>
      <c r="K287">
        <f t="shared" si="119"/>
        <v>401.15025768356395</v>
      </c>
      <c r="L287">
        <f t="shared" si="120"/>
        <v>39.906633852814288</v>
      </c>
      <c r="M287">
        <f t="shared" si="121"/>
        <v>82.41715086824739</v>
      </c>
      <c r="N287">
        <f t="shared" si="122"/>
        <v>0.1408601396529903</v>
      </c>
      <c r="O287">
        <f t="shared" si="123"/>
        <v>3</v>
      </c>
      <c r="P287">
        <f t="shared" si="124"/>
        <v>0.13762906477230083</v>
      </c>
      <c r="Q287">
        <f t="shared" si="125"/>
        <v>8.630273693513435E-2</v>
      </c>
      <c r="R287">
        <f t="shared" si="126"/>
        <v>215.02221946962251</v>
      </c>
      <c r="S287">
        <f t="shared" si="127"/>
        <v>24.711176112680395</v>
      </c>
      <c r="T287">
        <f t="shared" si="128"/>
        <v>24.383816071428548</v>
      </c>
      <c r="U287">
        <f t="shared" si="129"/>
        <v>3.0647260119377835</v>
      </c>
      <c r="V287">
        <f t="shared" si="130"/>
        <v>71.190344910220233</v>
      </c>
      <c r="W287">
        <f t="shared" si="131"/>
        <v>2.1084934038312859</v>
      </c>
      <c r="X287">
        <f t="shared" si="132"/>
        <v>2.9617687714399401</v>
      </c>
      <c r="Y287">
        <f t="shared" si="133"/>
        <v>0.95623260810649757</v>
      </c>
      <c r="Z287">
        <f t="shared" si="134"/>
        <v>-59.898485450301898</v>
      </c>
      <c r="AA287">
        <f t="shared" si="135"/>
        <v>-92.074283099991632</v>
      </c>
      <c r="AB287">
        <f t="shared" si="136"/>
        <v>-6.4332884385394573</v>
      </c>
      <c r="AC287">
        <f t="shared" si="137"/>
        <v>56.616162480789527</v>
      </c>
      <c r="AD287">
        <v>0</v>
      </c>
      <c r="AE287">
        <v>0</v>
      </c>
      <c r="AF287">
        <v>3</v>
      </c>
      <c r="AG287">
        <v>0</v>
      </c>
      <c r="AH287">
        <v>0</v>
      </c>
      <c r="AI287">
        <f t="shared" si="138"/>
        <v>1</v>
      </c>
      <c r="AJ287">
        <f t="shared" si="139"/>
        <v>0</v>
      </c>
      <c r="AK287">
        <f t="shared" si="140"/>
        <v>67750.146344040317</v>
      </c>
      <c r="AL287">
        <f t="shared" si="141"/>
        <v>1199.99892857143</v>
      </c>
      <c r="AM287">
        <f t="shared" si="142"/>
        <v>963.36029989182168</v>
      </c>
      <c r="AN287">
        <f t="shared" si="143"/>
        <v>0.80280096669642786</v>
      </c>
      <c r="AO287">
        <f t="shared" si="144"/>
        <v>0.22320020816071406</v>
      </c>
      <c r="AP287">
        <v>10</v>
      </c>
      <c r="AQ287">
        <v>1</v>
      </c>
      <c r="AR287" t="s">
        <v>237</v>
      </c>
      <c r="AS287">
        <v>1560449114.1607101</v>
      </c>
      <c r="AT287">
        <v>828.47532142857096</v>
      </c>
      <c r="AU287">
        <v>890.41864285714303</v>
      </c>
      <c r="AV287">
        <v>21.195039285714302</v>
      </c>
      <c r="AW287">
        <v>18.979492857142901</v>
      </c>
      <c r="AX287">
        <v>600.05707142857102</v>
      </c>
      <c r="AY287">
        <v>99.380496428571405</v>
      </c>
      <c r="AZ287">
        <v>0.100017639285714</v>
      </c>
      <c r="BA287">
        <v>23.8145285714286</v>
      </c>
      <c r="BB287">
        <v>24.4752714285714</v>
      </c>
      <c r="BC287">
        <v>24.292360714285699</v>
      </c>
      <c r="BD287">
        <v>0</v>
      </c>
      <c r="BE287">
        <v>0</v>
      </c>
      <c r="BF287">
        <v>12998.907142857101</v>
      </c>
      <c r="BG287">
        <v>1039.0374999999999</v>
      </c>
      <c r="BH287">
        <v>13.086403571428599</v>
      </c>
      <c r="BI287">
        <v>1199.99892857143</v>
      </c>
      <c r="BJ287">
        <v>0.33000346428571398</v>
      </c>
      <c r="BK287">
        <v>0.33000085714285698</v>
      </c>
      <c r="BL287">
        <v>0.33000607142857102</v>
      </c>
      <c r="BM287">
        <v>9.9895660714285697E-3</v>
      </c>
      <c r="BN287">
        <v>27</v>
      </c>
      <c r="BO287">
        <v>17743.099999999999</v>
      </c>
      <c r="BP287">
        <v>1560439127</v>
      </c>
      <c r="BQ287" t="s">
        <v>238</v>
      </c>
      <c r="BR287">
        <v>2</v>
      </c>
      <c r="BS287">
        <v>-0.51400000000000001</v>
      </c>
      <c r="BT287">
        <v>2.4E-2</v>
      </c>
      <c r="BU287">
        <v>400</v>
      </c>
      <c r="BV287">
        <v>19</v>
      </c>
      <c r="BW287">
        <v>0.04</v>
      </c>
      <c r="BX287">
        <v>0.04</v>
      </c>
      <c r="BY287">
        <v>36.016976364877799</v>
      </c>
      <c r="BZ287">
        <v>1.27189120246665</v>
      </c>
      <c r="CA287">
        <v>0.14370718682558101</v>
      </c>
      <c r="CB287">
        <v>0</v>
      </c>
      <c r="CC287">
        <v>-61.908421951219502</v>
      </c>
      <c r="CD287">
        <v>-2.44490801393707</v>
      </c>
      <c r="CE287">
        <v>0.26634527702085198</v>
      </c>
      <c r="CF287">
        <v>0</v>
      </c>
      <c r="CG287">
        <v>2.2150795121951199</v>
      </c>
      <c r="CH287">
        <v>3.1669337979088802E-2</v>
      </c>
      <c r="CI287">
        <v>3.3447935159715901E-3</v>
      </c>
      <c r="CJ287">
        <v>1</v>
      </c>
      <c r="CK287">
        <v>1</v>
      </c>
      <c r="CL287">
        <v>3</v>
      </c>
      <c r="CM287" t="s">
        <v>254</v>
      </c>
      <c r="CN287">
        <v>1.8608100000000001</v>
      </c>
      <c r="CO287">
        <v>1.8577600000000001</v>
      </c>
      <c r="CP287">
        <v>1.86052</v>
      </c>
      <c r="CQ287">
        <v>1.8533299999999999</v>
      </c>
      <c r="CR287">
        <v>1.8518699999999999</v>
      </c>
      <c r="CS287">
        <v>1.8527199999999999</v>
      </c>
      <c r="CT287">
        <v>1.8564000000000001</v>
      </c>
      <c r="CU287">
        <v>1.86267</v>
      </c>
      <c r="CV287" t="s">
        <v>240</v>
      </c>
      <c r="CW287" t="s">
        <v>19</v>
      </c>
      <c r="CX287" t="s">
        <v>19</v>
      </c>
      <c r="CY287" t="s">
        <v>19</v>
      </c>
      <c r="CZ287" t="s">
        <v>241</v>
      </c>
      <c r="DA287" t="s">
        <v>242</v>
      </c>
      <c r="DB287" t="s">
        <v>243</v>
      </c>
      <c r="DC287" t="s">
        <v>243</v>
      </c>
      <c r="DD287" t="s">
        <v>243</v>
      </c>
      <c r="DE287" t="s">
        <v>243</v>
      </c>
      <c r="DF287">
        <v>0</v>
      </c>
      <c r="DG287">
        <v>100</v>
      </c>
      <c r="DH287">
        <v>100</v>
      </c>
      <c r="DI287">
        <v>-0.51400000000000001</v>
      </c>
      <c r="DJ287">
        <v>2.4E-2</v>
      </c>
      <c r="DK287">
        <v>3</v>
      </c>
      <c r="DL287">
        <v>637.26199999999994</v>
      </c>
      <c r="DM287">
        <v>284.827</v>
      </c>
      <c r="DN287">
        <v>23.000800000000002</v>
      </c>
      <c r="DO287">
        <v>25.447800000000001</v>
      </c>
      <c r="DP287">
        <v>30.0002</v>
      </c>
      <c r="DQ287">
        <v>25.521100000000001</v>
      </c>
      <c r="DR287">
        <v>25.535</v>
      </c>
      <c r="DS287">
        <v>37.155999999999999</v>
      </c>
      <c r="DT287">
        <v>24.1143</v>
      </c>
      <c r="DU287">
        <v>58.317100000000003</v>
      </c>
      <c r="DV287">
        <v>23</v>
      </c>
      <c r="DW287">
        <v>914.17</v>
      </c>
      <c r="DX287">
        <v>19</v>
      </c>
      <c r="DY287">
        <v>101.02800000000001</v>
      </c>
      <c r="DZ287">
        <v>105.001</v>
      </c>
    </row>
    <row r="288" spans="1:130" x14ac:dyDescent="0.25">
      <c r="A288">
        <v>272</v>
      </c>
      <c r="B288">
        <v>1560449125.5</v>
      </c>
      <c r="C288">
        <v>542</v>
      </c>
      <c r="D288" t="s">
        <v>785</v>
      </c>
      <c r="E288" t="s">
        <v>786</v>
      </c>
      <c r="G288">
        <v>1560449116.1607101</v>
      </c>
      <c r="H288">
        <f t="shared" si="116"/>
        <v>1.3585756678294587E-3</v>
      </c>
      <c r="I288">
        <f t="shared" si="117"/>
        <v>36.092711370231186</v>
      </c>
      <c r="J288">
        <f t="shared" si="118"/>
        <v>831.73510714285703</v>
      </c>
      <c r="K288">
        <f t="shared" si="119"/>
        <v>403.65164567125976</v>
      </c>
      <c r="L288">
        <f t="shared" si="120"/>
        <v>40.155249774344988</v>
      </c>
      <c r="M288">
        <f t="shared" si="121"/>
        <v>82.740975619887109</v>
      </c>
      <c r="N288">
        <f t="shared" si="122"/>
        <v>0.14081004576534523</v>
      </c>
      <c r="O288">
        <f t="shared" si="123"/>
        <v>3</v>
      </c>
      <c r="P288">
        <f t="shared" si="124"/>
        <v>0.13758124226211499</v>
      </c>
      <c r="Q288">
        <f t="shared" si="125"/>
        <v>8.6272649811414442E-2</v>
      </c>
      <c r="R288">
        <f t="shared" si="126"/>
        <v>215.02204086787702</v>
      </c>
      <c r="S288">
        <f t="shared" si="127"/>
        <v>24.714773641474853</v>
      </c>
      <c r="T288">
        <f t="shared" si="128"/>
        <v>24.388200000000001</v>
      </c>
      <c r="U288">
        <f t="shared" si="129"/>
        <v>3.0655308434084709</v>
      </c>
      <c r="V288">
        <f t="shared" si="130"/>
        <v>71.182946079937324</v>
      </c>
      <c r="W288">
        <f t="shared" si="131"/>
        <v>2.1087417403569306</v>
      </c>
      <c r="X288">
        <f t="shared" si="132"/>
        <v>2.9624254916182409</v>
      </c>
      <c r="Y288">
        <f t="shared" si="133"/>
        <v>0.9567891030515403</v>
      </c>
      <c r="Z288">
        <f t="shared" si="134"/>
        <v>-59.91318695127913</v>
      </c>
      <c r="AA288">
        <f t="shared" si="135"/>
        <v>-92.187209485711961</v>
      </c>
      <c r="AB288">
        <f t="shared" si="136"/>
        <v>-6.4414411220826411</v>
      </c>
      <c r="AC288">
        <f t="shared" si="137"/>
        <v>56.480203308803297</v>
      </c>
      <c r="AD288">
        <v>0</v>
      </c>
      <c r="AE288">
        <v>0</v>
      </c>
      <c r="AF288">
        <v>3</v>
      </c>
      <c r="AG288">
        <v>0</v>
      </c>
      <c r="AH288">
        <v>0</v>
      </c>
      <c r="AI288">
        <f t="shared" si="138"/>
        <v>1</v>
      </c>
      <c r="AJ288">
        <f t="shared" si="139"/>
        <v>0</v>
      </c>
      <c r="AK288">
        <f t="shared" si="140"/>
        <v>67744.550244109618</v>
      </c>
      <c r="AL288">
        <f t="shared" si="141"/>
        <v>1199.9978571428601</v>
      </c>
      <c r="AM288">
        <f t="shared" si="142"/>
        <v>963.35944489077895</v>
      </c>
      <c r="AN288">
        <f t="shared" si="143"/>
        <v>0.80280097098214298</v>
      </c>
      <c r="AO288">
        <f t="shared" si="144"/>
        <v>0.22320022086071434</v>
      </c>
      <c r="AP288">
        <v>10</v>
      </c>
      <c r="AQ288">
        <v>1</v>
      </c>
      <c r="AR288" t="s">
        <v>237</v>
      </c>
      <c r="AS288">
        <v>1560449116.1607101</v>
      </c>
      <c r="AT288">
        <v>831.73510714285703</v>
      </c>
      <c r="AU288">
        <v>893.76735714285701</v>
      </c>
      <c r="AV288">
        <v>21.197653571428599</v>
      </c>
      <c r="AW288">
        <v>18.981557142857099</v>
      </c>
      <c r="AX288">
        <v>600.05378571428605</v>
      </c>
      <c r="AY288">
        <v>99.379964285714294</v>
      </c>
      <c r="AZ288">
        <v>9.9996232142857105E-2</v>
      </c>
      <c r="BA288">
        <v>23.818214285714301</v>
      </c>
      <c r="BB288">
        <v>24.479275000000001</v>
      </c>
      <c r="BC288">
        <v>24.297125000000001</v>
      </c>
      <c r="BD288">
        <v>0</v>
      </c>
      <c r="BE288">
        <v>0</v>
      </c>
      <c r="BF288">
        <v>12997.967857142899</v>
      </c>
      <c r="BG288">
        <v>1039.0467857142901</v>
      </c>
      <c r="BH288">
        <v>13.0556571428571</v>
      </c>
      <c r="BI288">
        <v>1199.9978571428601</v>
      </c>
      <c r="BJ288">
        <v>0.33000360714285698</v>
      </c>
      <c r="BK288">
        <v>0.33000139285714303</v>
      </c>
      <c r="BL288">
        <v>0.33000614285714303</v>
      </c>
      <c r="BM288">
        <v>9.9888289285714298E-3</v>
      </c>
      <c r="BN288">
        <v>27</v>
      </c>
      <c r="BO288">
        <v>17743.078571428599</v>
      </c>
      <c r="BP288">
        <v>1560439127</v>
      </c>
      <c r="BQ288" t="s">
        <v>238</v>
      </c>
      <c r="BR288">
        <v>2</v>
      </c>
      <c r="BS288">
        <v>-0.51400000000000001</v>
      </c>
      <c r="BT288">
        <v>2.4E-2</v>
      </c>
      <c r="BU288">
        <v>400</v>
      </c>
      <c r="BV288">
        <v>19</v>
      </c>
      <c r="BW288">
        <v>0.04</v>
      </c>
      <c r="BX288">
        <v>0.04</v>
      </c>
      <c r="BY288">
        <v>36.053063449201296</v>
      </c>
      <c r="BZ288">
        <v>1.4397869268883601</v>
      </c>
      <c r="CA288">
        <v>0.155557872674323</v>
      </c>
      <c r="CB288">
        <v>0</v>
      </c>
      <c r="CC288">
        <v>-61.980619512195098</v>
      </c>
      <c r="CD288">
        <v>-2.7125142857142399</v>
      </c>
      <c r="CE288">
        <v>0.28698834362282299</v>
      </c>
      <c r="CF288">
        <v>0</v>
      </c>
      <c r="CG288">
        <v>2.2156924390243899</v>
      </c>
      <c r="CH288">
        <v>2.8829686411153299E-2</v>
      </c>
      <c r="CI288">
        <v>3.1996888419511199E-3</v>
      </c>
      <c r="CJ288">
        <v>1</v>
      </c>
      <c r="CK288">
        <v>1</v>
      </c>
      <c r="CL288">
        <v>3</v>
      </c>
      <c r="CM288" t="s">
        <v>254</v>
      </c>
      <c r="CN288">
        <v>1.8608100000000001</v>
      </c>
      <c r="CO288">
        <v>1.8577600000000001</v>
      </c>
      <c r="CP288">
        <v>1.8605100000000001</v>
      </c>
      <c r="CQ288">
        <v>1.8533299999999999</v>
      </c>
      <c r="CR288">
        <v>1.85189</v>
      </c>
      <c r="CS288">
        <v>1.8527199999999999</v>
      </c>
      <c r="CT288">
        <v>1.8564000000000001</v>
      </c>
      <c r="CU288">
        <v>1.86267</v>
      </c>
      <c r="CV288" t="s">
        <v>240</v>
      </c>
      <c r="CW288" t="s">
        <v>19</v>
      </c>
      <c r="CX288" t="s">
        <v>19</v>
      </c>
      <c r="CY288" t="s">
        <v>19</v>
      </c>
      <c r="CZ288" t="s">
        <v>241</v>
      </c>
      <c r="DA288" t="s">
        <v>242</v>
      </c>
      <c r="DB288" t="s">
        <v>243</v>
      </c>
      <c r="DC288" t="s">
        <v>243</v>
      </c>
      <c r="DD288" t="s">
        <v>243</v>
      </c>
      <c r="DE288" t="s">
        <v>243</v>
      </c>
      <c r="DF288">
        <v>0</v>
      </c>
      <c r="DG288">
        <v>100</v>
      </c>
      <c r="DH288">
        <v>100</v>
      </c>
      <c r="DI288">
        <v>-0.51400000000000001</v>
      </c>
      <c r="DJ288">
        <v>2.4E-2</v>
      </c>
      <c r="DK288">
        <v>3</v>
      </c>
      <c r="DL288">
        <v>636.93200000000002</v>
      </c>
      <c r="DM288">
        <v>284.86500000000001</v>
      </c>
      <c r="DN288">
        <v>23.000900000000001</v>
      </c>
      <c r="DO288">
        <v>25.448899999999998</v>
      </c>
      <c r="DP288">
        <v>30.000299999999999</v>
      </c>
      <c r="DQ288">
        <v>25.522099999999998</v>
      </c>
      <c r="DR288">
        <v>25.536100000000001</v>
      </c>
      <c r="DS288">
        <v>37.273600000000002</v>
      </c>
      <c r="DT288">
        <v>24.1143</v>
      </c>
      <c r="DU288">
        <v>58.317100000000003</v>
      </c>
      <c r="DV288">
        <v>23</v>
      </c>
      <c r="DW288">
        <v>919.17</v>
      </c>
      <c r="DX288">
        <v>19</v>
      </c>
      <c r="DY288">
        <v>101.02800000000001</v>
      </c>
      <c r="DZ288">
        <v>105.001</v>
      </c>
    </row>
    <row r="289" spans="1:130" x14ac:dyDescent="0.25">
      <c r="A289">
        <v>273</v>
      </c>
      <c r="B289">
        <v>1560449127.5</v>
      </c>
      <c r="C289">
        <v>544</v>
      </c>
      <c r="D289" t="s">
        <v>787</v>
      </c>
      <c r="E289" t="s">
        <v>788</v>
      </c>
      <c r="G289">
        <v>1560449118.1607101</v>
      </c>
      <c r="H289">
        <f t="shared" si="116"/>
        <v>1.3589796207342506E-3</v>
      </c>
      <c r="I289">
        <f t="shared" si="117"/>
        <v>36.143519543897426</v>
      </c>
      <c r="J289">
        <f t="shared" si="118"/>
        <v>834.99</v>
      </c>
      <c r="K289">
        <f t="shared" si="119"/>
        <v>406.19793637941194</v>
      </c>
      <c r="L289">
        <f t="shared" si="120"/>
        <v>40.408383246324135</v>
      </c>
      <c r="M289">
        <f t="shared" si="121"/>
        <v>83.064419843168665</v>
      </c>
      <c r="N289">
        <f t="shared" si="122"/>
        <v>0.14078623038784555</v>
      </c>
      <c r="O289">
        <f t="shared" si="123"/>
        <v>3</v>
      </c>
      <c r="P289">
        <f t="shared" si="124"/>
        <v>0.13755850645752277</v>
      </c>
      <c r="Q289">
        <f t="shared" si="125"/>
        <v>8.6258345798455094E-2</v>
      </c>
      <c r="R289">
        <f t="shared" si="126"/>
        <v>215.02184622622897</v>
      </c>
      <c r="S289">
        <f t="shared" si="127"/>
        <v>24.718428040992876</v>
      </c>
      <c r="T289">
        <f t="shared" si="128"/>
        <v>24.391876785714299</v>
      </c>
      <c r="U289">
        <f t="shared" si="129"/>
        <v>3.0662059952308551</v>
      </c>
      <c r="V289">
        <f t="shared" si="130"/>
        <v>71.174984651242923</v>
      </c>
      <c r="W289">
        <f t="shared" si="131"/>
        <v>2.1089829143239651</v>
      </c>
      <c r="X289">
        <f t="shared" si="132"/>
        <v>2.9630957065294372</v>
      </c>
      <c r="Y289">
        <f t="shared" si="133"/>
        <v>0.95722308090689001</v>
      </c>
      <c r="Z289">
        <f t="shared" si="134"/>
        <v>-59.931001274380456</v>
      </c>
      <c r="AA289">
        <f t="shared" si="135"/>
        <v>-92.173635214288112</v>
      </c>
      <c r="AB289">
        <f t="shared" si="136"/>
        <v>-6.4407344826674446</v>
      </c>
      <c r="AC289">
        <f t="shared" si="137"/>
        <v>56.476475254892961</v>
      </c>
      <c r="AD289">
        <v>0</v>
      </c>
      <c r="AE289">
        <v>0</v>
      </c>
      <c r="AF289">
        <v>3</v>
      </c>
      <c r="AG289">
        <v>0</v>
      </c>
      <c r="AH289">
        <v>0</v>
      </c>
      <c r="AI289">
        <f t="shared" si="138"/>
        <v>1</v>
      </c>
      <c r="AJ289">
        <f t="shared" si="139"/>
        <v>0</v>
      </c>
      <c r="AK289">
        <f t="shared" si="140"/>
        <v>67732.678546425799</v>
      </c>
      <c r="AL289">
        <f t="shared" si="141"/>
        <v>1199.9974999999999</v>
      </c>
      <c r="AM289">
        <f t="shared" si="142"/>
        <v>963.35875521269782</v>
      </c>
      <c r="AN289">
        <f t="shared" si="143"/>
        <v>0.80280063517857148</v>
      </c>
      <c r="AO289">
        <f t="shared" si="144"/>
        <v>0.22320017860714286</v>
      </c>
      <c r="AP289">
        <v>10</v>
      </c>
      <c r="AQ289">
        <v>1</v>
      </c>
      <c r="AR289" t="s">
        <v>237</v>
      </c>
      <c r="AS289">
        <v>1560449118.1607101</v>
      </c>
      <c r="AT289">
        <v>834.99</v>
      </c>
      <c r="AU289">
        <v>897.11546428571398</v>
      </c>
      <c r="AV289">
        <v>21.200167857142901</v>
      </c>
      <c r="AW289">
        <v>18.9833964285714</v>
      </c>
      <c r="AX289">
        <v>600.04789285714298</v>
      </c>
      <c r="AY289">
        <v>99.379560714285702</v>
      </c>
      <c r="AZ289">
        <v>9.9977775000000005E-2</v>
      </c>
      <c r="BA289">
        <v>23.821974999999998</v>
      </c>
      <c r="BB289">
        <v>24.482403571428598</v>
      </c>
      <c r="BC289">
        <v>24.301349999999999</v>
      </c>
      <c r="BD289">
        <v>0</v>
      </c>
      <c r="BE289">
        <v>0</v>
      </c>
      <c r="BF289">
        <v>12995.671428571401</v>
      </c>
      <c r="BG289">
        <v>1039.05714285714</v>
      </c>
      <c r="BH289">
        <v>13.024214285714301</v>
      </c>
      <c r="BI289">
        <v>1199.9974999999999</v>
      </c>
      <c r="BJ289">
        <v>0.33000192857142902</v>
      </c>
      <c r="BK289">
        <v>0.33000099999999999</v>
      </c>
      <c r="BL289">
        <v>0.33000446428571401</v>
      </c>
      <c r="BM289">
        <v>9.9925750000000001E-3</v>
      </c>
      <c r="BN289">
        <v>27</v>
      </c>
      <c r="BO289">
        <v>17743.078571428599</v>
      </c>
      <c r="BP289">
        <v>1560439127</v>
      </c>
      <c r="BQ289" t="s">
        <v>238</v>
      </c>
      <c r="BR289">
        <v>2</v>
      </c>
      <c r="BS289">
        <v>-0.51400000000000001</v>
      </c>
      <c r="BT289">
        <v>2.4E-2</v>
      </c>
      <c r="BU289">
        <v>400</v>
      </c>
      <c r="BV289">
        <v>19</v>
      </c>
      <c r="BW289">
        <v>0.04</v>
      </c>
      <c r="BX289">
        <v>0.04</v>
      </c>
      <c r="BY289">
        <v>36.106582832441603</v>
      </c>
      <c r="BZ289">
        <v>1.5439760992831699</v>
      </c>
      <c r="CA289">
        <v>0.16534016006116101</v>
      </c>
      <c r="CB289">
        <v>0</v>
      </c>
      <c r="CC289">
        <v>-62.080019512195101</v>
      </c>
      <c r="CD289">
        <v>-2.8823477351918201</v>
      </c>
      <c r="CE289">
        <v>0.30350544031730498</v>
      </c>
      <c r="CF289">
        <v>0</v>
      </c>
      <c r="CG289">
        <v>2.2163109756097601</v>
      </c>
      <c r="CH289">
        <v>2.5888641114969701E-2</v>
      </c>
      <c r="CI289">
        <v>3.02449576920547E-3</v>
      </c>
      <c r="CJ289">
        <v>1</v>
      </c>
      <c r="CK289">
        <v>1</v>
      </c>
      <c r="CL289">
        <v>3</v>
      </c>
      <c r="CM289" t="s">
        <v>254</v>
      </c>
      <c r="CN289">
        <v>1.8608100000000001</v>
      </c>
      <c r="CO289">
        <v>1.8577600000000001</v>
      </c>
      <c r="CP289">
        <v>1.8605100000000001</v>
      </c>
      <c r="CQ289">
        <v>1.8533299999999999</v>
      </c>
      <c r="CR289">
        <v>1.85189</v>
      </c>
      <c r="CS289">
        <v>1.8527199999999999</v>
      </c>
      <c r="CT289">
        <v>1.85639</v>
      </c>
      <c r="CU289">
        <v>1.8626799999999999</v>
      </c>
      <c r="CV289" t="s">
        <v>240</v>
      </c>
      <c r="CW289" t="s">
        <v>19</v>
      </c>
      <c r="CX289" t="s">
        <v>19</v>
      </c>
      <c r="CY289" t="s">
        <v>19</v>
      </c>
      <c r="CZ289" t="s">
        <v>241</v>
      </c>
      <c r="DA289" t="s">
        <v>242</v>
      </c>
      <c r="DB289" t="s">
        <v>243</v>
      </c>
      <c r="DC289" t="s">
        <v>243</v>
      </c>
      <c r="DD289" t="s">
        <v>243</v>
      </c>
      <c r="DE289" t="s">
        <v>243</v>
      </c>
      <c r="DF289">
        <v>0</v>
      </c>
      <c r="DG289">
        <v>100</v>
      </c>
      <c r="DH289">
        <v>100</v>
      </c>
      <c r="DI289">
        <v>-0.51400000000000001</v>
      </c>
      <c r="DJ289">
        <v>2.4E-2</v>
      </c>
      <c r="DK289">
        <v>3</v>
      </c>
      <c r="DL289">
        <v>636.72299999999996</v>
      </c>
      <c r="DM289">
        <v>284.95999999999998</v>
      </c>
      <c r="DN289">
        <v>23.001000000000001</v>
      </c>
      <c r="DO289">
        <v>25.450500000000002</v>
      </c>
      <c r="DP289">
        <v>30.000299999999999</v>
      </c>
      <c r="DQ289">
        <v>25.523199999999999</v>
      </c>
      <c r="DR289">
        <v>25.537099999999999</v>
      </c>
      <c r="DS289">
        <v>37.408799999999999</v>
      </c>
      <c r="DT289">
        <v>24.1143</v>
      </c>
      <c r="DU289">
        <v>58.317100000000003</v>
      </c>
      <c r="DV289">
        <v>23</v>
      </c>
      <c r="DW289">
        <v>924.17</v>
      </c>
      <c r="DX289">
        <v>19</v>
      </c>
      <c r="DY289">
        <v>101.027</v>
      </c>
      <c r="DZ289">
        <v>105.001</v>
      </c>
    </row>
    <row r="290" spans="1:130" x14ac:dyDescent="0.25">
      <c r="A290">
        <v>274</v>
      </c>
      <c r="B290">
        <v>1560449129.5</v>
      </c>
      <c r="C290">
        <v>546</v>
      </c>
      <c r="D290" t="s">
        <v>789</v>
      </c>
      <c r="E290" t="s">
        <v>790</v>
      </c>
      <c r="G290">
        <v>1560449120.1607101</v>
      </c>
      <c r="H290">
        <f t="shared" si="116"/>
        <v>1.3595972727004195E-3</v>
      </c>
      <c r="I290">
        <f t="shared" si="117"/>
        <v>36.189441679269997</v>
      </c>
      <c r="J290">
        <f t="shared" si="118"/>
        <v>838.24521428571404</v>
      </c>
      <c r="K290">
        <f t="shared" si="119"/>
        <v>408.89454109500315</v>
      </c>
      <c r="L290">
        <f t="shared" si="120"/>
        <v>40.676558439566236</v>
      </c>
      <c r="M290">
        <f t="shared" si="121"/>
        <v>83.38807936704012</v>
      </c>
      <c r="N290">
        <f t="shared" si="122"/>
        <v>0.14079463262201145</v>
      </c>
      <c r="O290">
        <f t="shared" si="123"/>
        <v>3</v>
      </c>
      <c r="P290">
        <f t="shared" si="124"/>
        <v>0.13756652783084</v>
      </c>
      <c r="Q290">
        <f t="shared" si="125"/>
        <v>8.6263392366604158E-2</v>
      </c>
      <c r="R290">
        <f t="shared" si="126"/>
        <v>215.02179442447138</v>
      </c>
      <c r="S290">
        <f t="shared" si="127"/>
        <v>24.722121595941747</v>
      </c>
      <c r="T290">
        <f t="shared" si="128"/>
        <v>24.395248214285751</v>
      </c>
      <c r="U290">
        <f t="shared" si="129"/>
        <v>3.0668251899133914</v>
      </c>
      <c r="V290">
        <f t="shared" si="130"/>
        <v>71.166796871699503</v>
      </c>
      <c r="W290">
        <f t="shared" si="131"/>
        <v>2.1092291479932355</v>
      </c>
      <c r="X290">
        <f t="shared" si="132"/>
        <v>2.9637826074929063</v>
      </c>
      <c r="Y290">
        <f t="shared" si="133"/>
        <v>0.9575960419201559</v>
      </c>
      <c r="Z290">
        <f t="shared" si="134"/>
        <v>-59.9582397260885</v>
      </c>
      <c r="AA290">
        <f t="shared" si="135"/>
        <v>-92.095655357144395</v>
      </c>
      <c r="AB290">
        <f t="shared" si="136"/>
        <v>-6.4355202851994751</v>
      </c>
      <c r="AC290">
        <f t="shared" si="137"/>
        <v>56.532379056039005</v>
      </c>
      <c r="AD290">
        <v>0</v>
      </c>
      <c r="AE290">
        <v>0</v>
      </c>
      <c r="AF290">
        <v>3</v>
      </c>
      <c r="AG290">
        <v>0</v>
      </c>
      <c r="AH290">
        <v>0</v>
      </c>
      <c r="AI290">
        <f t="shared" si="138"/>
        <v>1</v>
      </c>
      <c r="AJ290">
        <f t="shared" si="139"/>
        <v>0</v>
      </c>
      <c r="AK290">
        <f t="shared" si="140"/>
        <v>67731.956198308297</v>
      </c>
      <c r="AL290">
        <f t="shared" si="141"/>
        <v>1199.9978571428601</v>
      </c>
      <c r="AM290">
        <f t="shared" si="142"/>
        <v>963.35862535652768</v>
      </c>
      <c r="AN290">
        <f t="shared" si="143"/>
        <v>0.80280028803571402</v>
      </c>
      <c r="AO290">
        <f t="shared" si="144"/>
        <v>0.2232001549214285</v>
      </c>
      <c r="AP290">
        <v>10</v>
      </c>
      <c r="AQ290">
        <v>1</v>
      </c>
      <c r="AR290" t="s">
        <v>237</v>
      </c>
      <c r="AS290">
        <v>1560449120.1607101</v>
      </c>
      <c r="AT290">
        <v>838.24521428571404</v>
      </c>
      <c r="AU290">
        <v>900.45489285714302</v>
      </c>
      <c r="AV290">
        <v>21.2026857142857</v>
      </c>
      <c r="AW290">
        <v>18.984932142857101</v>
      </c>
      <c r="AX290">
        <v>600.05321428571403</v>
      </c>
      <c r="AY290">
        <v>99.379350000000002</v>
      </c>
      <c r="AZ290">
        <v>9.9988439285714298E-2</v>
      </c>
      <c r="BA290">
        <v>23.825828571428598</v>
      </c>
      <c r="BB290">
        <v>24.485792857142901</v>
      </c>
      <c r="BC290">
        <v>24.3047035714286</v>
      </c>
      <c r="BD290">
        <v>0</v>
      </c>
      <c r="BE290">
        <v>0</v>
      </c>
      <c r="BF290">
        <v>12995.7357142857</v>
      </c>
      <c r="BG290">
        <v>1039.06892857143</v>
      </c>
      <c r="BH290">
        <v>12.991035714285699</v>
      </c>
      <c r="BI290">
        <v>1199.9978571428601</v>
      </c>
      <c r="BJ290">
        <v>0.33000014285714302</v>
      </c>
      <c r="BK290">
        <v>0.33000110714285702</v>
      </c>
      <c r="BL290">
        <v>0.33000271428571398</v>
      </c>
      <c r="BM290">
        <v>9.9960421428571394E-3</v>
      </c>
      <c r="BN290">
        <v>27</v>
      </c>
      <c r="BO290">
        <v>17743.0821428571</v>
      </c>
      <c r="BP290">
        <v>1560439127</v>
      </c>
      <c r="BQ290" t="s">
        <v>238</v>
      </c>
      <c r="BR290">
        <v>2</v>
      </c>
      <c r="BS290">
        <v>-0.51400000000000001</v>
      </c>
      <c r="BT290">
        <v>2.4E-2</v>
      </c>
      <c r="BU290">
        <v>400</v>
      </c>
      <c r="BV290">
        <v>19</v>
      </c>
      <c r="BW290">
        <v>0.04</v>
      </c>
      <c r="BX290">
        <v>0.04</v>
      </c>
      <c r="BY290">
        <v>36.152516050146303</v>
      </c>
      <c r="BZ290">
        <v>1.61417834372484</v>
      </c>
      <c r="CA290">
        <v>0.17156007260925599</v>
      </c>
      <c r="CB290">
        <v>0</v>
      </c>
      <c r="CC290">
        <v>-62.159246341463401</v>
      </c>
      <c r="CD290">
        <v>-2.9378090592334698</v>
      </c>
      <c r="CE290">
        <v>0.30809474793661701</v>
      </c>
      <c r="CF290">
        <v>0</v>
      </c>
      <c r="CG290">
        <v>2.2170831707317098</v>
      </c>
      <c r="CH290">
        <v>2.38986062717799E-2</v>
      </c>
      <c r="CI290">
        <v>2.8765514914643698E-3</v>
      </c>
      <c r="CJ290">
        <v>1</v>
      </c>
      <c r="CK290">
        <v>1</v>
      </c>
      <c r="CL290">
        <v>3</v>
      </c>
      <c r="CM290" t="s">
        <v>254</v>
      </c>
      <c r="CN290">
        <v>1.8608100000000001</v>
      </c>
      <c r="CO290">
        <v>1.8577600000000001</v>
      </c>
      <c r="CP290">
        <v>1.86052</v>
      </c>
      <c r="CQ290">
        <v>1.8533299999999999</v>
      </c>
      <c r="CR290">
        <v>1.8518699999999999</v>
      </c>
      <c r="CS290">
        <v>1.85273</v>
      </c>
      <c r="CT290">
        <v>1.8564099999999999</v>
      </c>
      <c r="CU290">
        <v>1.8626799999999999</v>
      </c>
      <c r="CV290" t="s">
        <v>240</v>
      </c>
      <c r="CW290" t="s">
        <v>19</v>
      </c>
      <c r="CX290" t="s">
        <v>19</v>
      </c>
      <c r="CY290" t="s">
        <v>19</v>
      </c>
      <c r="CZ290" t="s">
        <v>241</v>
      </c>
      <c r="DA290" t="s">
        <v>242</v>
      </c>
      <c r="DB290" t="s">
        <v>243</v>
      </c>
      <c r="DC290" t="s">
        <v>243</v>
      </c>
      <c r="DD290" t="s">
        <v>243</v>
      </c>
      <c r="DE290" t="s">
        <v>243</v>
      </c>
      <c r="DF290">
        <v>0</v>
      </c>
      <c r="DG290">
        <v>100</v>
      </c>
      <c r="DH290">
        <v>100</v>
      </c>
      <c r="DI290">
        <v>-0.51400000000000001</v>
      </c>
      <c r="DJ290">
        <v>2.4E-2</v>
      </c>
      <c r="DK290">
        <v>3</v>
      </c>
      <c r="DL290">
        <v>636.91700000000003</v>
      </c>
      <c r="DM290">
        <v>284.87599999999998</v>
      </c>
      <c r="DN290">
        <v>23.001100000000001</v>
      </c>
      <c r="DO290">
        <v>25.452000000000002</v>
      </c>
      <c r="DP290">
        <v>30.0002</v>
      </c>
      <c r="DQ290">
        <v>25.5243</v>
      </c>
      <c r="DR290">
        <v>25.5382</v>
      </c>
      <c r="DS290">
        <v>37.4878</v>
      </c>
      <c r="DT290">
        <v>24.1143</v>
      </c>
      <c r="DU290">
        <v>58.317100000000003</v>
      </c>
      <c r="DV290">
        <v>23</v>
      </c>
      <c r="DW290">
        <v>924.17</v>
      </c>
      <c r="DX290">
        <v>19</v>
      </c>
      <c r="DY290">
        <v>101.027</v>
      </c>
      <c r="DZ290">
        <v>105.001</v>
      </c>
    </row>
    <row r="291" spans="1:130" x14ac:dyDescent="0.25">
      <c r="A291">
        <v>275</v>
      </c>
      <c r="B291">
        <v>1560449131.5</v>
      </c>
      <c r="C291">
        <v>548</v>
      </c>
      <c r="D291" t="s">
        <v>791</v>
      </c>
      <c r="E291" t="s">
        <v>792</v>
      </c>
      <c r="G291">
        <v>1560449122.1607101</v>
      </c>
      <c r="H291">
        <f t="shared" si="116"/>
        <v>1.3601928046940376E-3</v>
      </c>
      <c r="I291">
        <f t="shared" si="117"/>
        <v>36.237006746633668</v>
      </c>
      <c r="J291">
        <f t="shared" si="118"/>
        <v>841.502178571429</v>
      </c>
      <c r="K291">
        <f t="shared" si="119"/>
        <v>411.56774876663565</v>
      </c>
      <c r="L291">
        <f t="shared" si="120"/>
        <v>40.942408643220269</v>
      </c>
      <c r="M291">
        <f t="shared" si="121"/>
        <v>83.711919052158137</v>
      </c>
      <c r="N291">
        <f t="shared" si="122"/>
        <v>0.1408008778328291</v>
      </c>
      <c r="O291">
        <f t="shared" si="123"/>
        <v>3</v>
      </c>
      <c r="P291">
        <f t="shared" si="124"/>
        <v>0.13757248994126606</v>
      </c>
      <c r="Q291">
        <f t="shared" si="125"/>
        <v>8.6267143371014626E-2</v>
      </c>
      <c r="R291">
        <f t="shared" si="126"/>
        <v>215.0216884923928</v>
      </c>
      <c r="S291">
        <f t="shared" si="127"/>
        <v>24.72583475453181</v>
      </c>
      <c r="T291">
        <f t="shared" si="128"/>
        <v>24.398598214285748</v>
      </c>
      <c r="U291">
        <f t="shared" si="129"/>
        <v>3.0674405572996526</v>
      </c>
      <c r="V291">
        <f t="shared" si="130"/>
        <v>71.158458759319956</v>
      </c>
      <c r="W291">
        <f t="shared" si="131"/>
        <v>2.109472724242234</v>
      </c>
      <c r="X291">
        <f t="shared" si="132"/>
        <v>2.9644721949039496</v>
      </c>
      <c r="Y291">
        <f t="shared" si="133"/>
        <v>0.95796783305741862</v>
      </c>
      <c r="Z291">
        <f t="shared" si="134"/>
        <v>-59.984502687007058</v>
      </c>
      <c r="AA291">
        <f t="shared" si="135"/>
        <v>-92.011899214295966</v>
      </c>
      <c r="AB291">
        <f t="shared" si="136"/>
        <v>-6.4299018095436073</v>
      </c>
      <c r="AC291">
        <f t="shared" si="137"/>
        <v>56.595384781546187</v>
      </c>
      <c r="AD291">
        <v>0</v>
      </c>
      <c r="AE291">
        <v>0</v>
      </c>
      <c r="AF291">
        <v>3</v>
      </c>
      <c r="AG291">
        <v>0</v>
      </c>
      <c r="AH291">
        <v>0</v>
      </c>
      <c r="AI291">
        <f t="shared" si="138"/>
        <v>1</v>
      </c>
      <c r="AJ291">
        <f t="shared" si="139"/>
        <v>0</v>
      </c>
      <c r="AK291">
        <f t="shared" si="140"/>
        <v>67729.618315208165</v>
      </c>
      <c r="AL291">
        <f t="shared" si="141"/>
        <v>1199.99821428571</v>
      </c>
      <c r="AM291">
        <f t="shared" si="142"/>
        <v>963.3583759288515</v>
      </c>
      <c r="AN291">
        <f t="shared" si="143"/>
        <v>0.80279984125000003</v>
      </c>
      <c r="AO291">
        <f t="shared" si="144"/>
        <v>0.22320010275000002</v>
      </c>
      <c r="AP291">
        <v>10</v>
      </c>
      <c r="AQ291">
        <v>1</v>
      </c>
      <c r="AR291" t="s">
        <v>237</v>
      </c>
      <c r="AS291">
        <v>1560449122.1607101</v>
      </c>
      <c r="AT291">
        <v>841.502178571429</v>
      </c>
      <c r="AU291">
        <v>903.8</v>
      </c>
      <c r="AV291">
        <v>21.205175000000001</v>
      </c>
      <c r="AW291">
        <v>18.986432142857101</v>
      </c>
      <c r="AX291">
        <v>600.04685714285699</v>
      </c>
      <c r="AY291">
        <v>99.379175000000004</v>
      </c>
      <c r="AZ291">
        <v>9.9972153571428607E-2</v>
      </c>
      <c r="BA291">
        <v>23.829696428571399</v>
      </c>
      <c r="BB291">
        <v>24.4896178571429</v>
      </c>
      <c r="BC291">
        <v>24.3075785714286</v>
      </c>
      <c r="BD291">
        <v>0</v>
      </c>
      <c r="BE291">
        <v>0</v>
      </c>
      <c r="BF291">
        <v>12995.45</v>
      </c>
      <c r="BG291">
        <v>1039.0782142857099</v>
      </c>
      <c r="BH291">
        <v>12.9576607142857</v>
      </c>
      <c r="BI291">
        <v>1199.99821428571</v>
      </c>
      <c r="BJ291">
        <v>0.32999835714285702</v>
      </c>
      <c r="BK291">
        <v>0.330001214285714</v>
      </c>
      <c r="BL291">
        <v>0.33000092857142899</v>
      </c>
      <c r="BM291">
        <v>9.9994178571428602E-3</v>
      </c>
      <c r="BN291">
        <v>27</v>
      </c>
      <c r="BO291">
        <v>17743.089285714301</v>
      </c>
      <c r="BP291">
        <v>1560439127</v>
      </c>
      <c r="BQ291" t="s">
        <v>238</v>
      </c>
      <c r="BR291">
        <v>2</v>
      </c>
      <c r="BS291">
        <v>-0.51400000000000001</v>
      </c>
      <c r="BT291">
        <v>2.4E-2</v>
      </c>
      <c r="BU291">
        <v>400</v>
      </c>
      <c r="BV291">
        <v>19</v>
      </c>
      <c r="BW291">
        <v>0.04</v>
      </c>
      <c r="BX291">
        <v>0.04</v>
      </c>
      <c r="BY291">
        <v>36.1897724844316</v>
      </c>
      <c r="BZ291">
        <v>1.5423159219376199</v>
      </c>
      <c r="CA291">
        <v>0.16673182320810101</v>
      </c>
      <c r="CB291">
        <v>0</v>
      </c>
      <c r="CC291">
        <v>-62.234604878048799</v>
      </c>
      <c r="CD291">
        <v>-2.7723616724736302</v>
      </c>
      <c r="CE291">
        <v>0.29586877772881198</v>
      </c>
      <c r="CF291">
        <v>0</v>
      </c>
      <c r="CG291">
        <v>2.2180546341463399</v>
      </c>
      <c r="CH291">
        <v>2.0181742160279601E-2</v>
      </c>
      <c r="CI291">
        <v>2.4868101789543798E-3</v>
      </c>
      <c r="CJ291">
        <v>1</v>
      </c>
      <c r="CK291">
        <v>1</v>
      </c>
      <c r="CL291">
        <v>3</v>
      </c>
      <c r="CM291" t="s">
        <v>254</v>
      </c>
      <c r="CN291">
        <v>1.8608100000000001</v>
      </c>
      <c r="CO291">
        <v>1.8577600000000001</v>
      </c>
      <c r="CP291">
        <v>1.86052</v>
      </c>
      <c r="CQ291">
        <v>1.8533299999999999</v>
      </c>
      <c r="CR291">
        <v>1.8518600000000001</v>
      </c>
      <c r="CS291">
        <v>1.85273</v>
      </c>
      <c r="CT291">
        <v>1.85642</v>
      </c>
      <c r="CU291">
        <v>1.8626799999999999</v>
      </c>
      <c r="CV291" t="s">
        <v>240</v>
      </c>
      <c r="CW291" t="s">
        <v>19</v>
      </c>
      <c r="CX291" t="s">
        <v>19</v>
      </c>
      <c r="CY291" t="s">
        <v>19</v>
      </c>
      <c r="CZ291" t="s">
        <v>241</v>
      </c>
      <c r="DA291" t="s">
        <v>242</v>
      </c>
      <c r="DB291" t="s">
        <v>243</v>
      </c>
      <c r="DC291" t="s">
        <v>243</v>
      </c>
      <c r="DD291" t="s">
        <v>243</v>
      </c>
      <c r="DE291" t="s">
        <v>243</v>
      </c>
      <c r="DF291">
        <v>0</v>
      </c>
      <c r="DG291">
        <v>100</v>
      </c>
      <c r="DH291">
        <v>100</v>
      </c>
      <c r="DI291">
        <v>-0.51400000000000001</v>
      </c>
      <c r="DJ291">
        <v>2.4E-2</v>
      </c>
      <c r="DK291">
        <v>3</v>
      </c>
      <c r="DL291">
        <v>636.73199999999997</v>
      </c>
      <c r="DM291">
        <v>284.91500000000002</v>
      </c>
      <c r="DN291">
        <v>23.001000000000001</v>
      </c>
      <c r="DO291">
        <v>25.453199999999999</v>
      </c>
      <c r="DP291">
        <v>30.000299999999999</v>
      </c>
      <c r="DQ291">
        <v>25.525700000000001</v>
      </c>
      <c r="DR291">
        <v>25.539300000000001</v>
      </c>
      <c r="DS291">
        <v>37.602699999999999</v>
      </c>
      <c r="DT291">
        <v>24.1143</v>
      </c>
      <c r="DU291">
        <v>58.317100000000003</v>
      </c>
      <c r="DV291">
        <v>23</v>
      </c>
      <c r="DW291">
        <v>929.17</v>
      </c>
      <c r="DX291">
        <v>19</v>
      </c>
      <c r="DY291">
        <v>101.02800000000001</v>
      </c>
      <c r="DZ291">
        <v>105</v>
      </c>
    </row>
    <row r="292" spans="1:130" x14ac:dyDescent="0.25">
      <c r="A292">
        <v>276</v>
      </c>
      <c r="B292">
        <v>1560449133.5</v>
      </c>
      <c r="C292">
        <v>550</v>
      </c>
      <c r="D292" t="s">
        <v>793</v>
      </c>
      <c r="E292" t="s">
        <v>794</v>
      </c>
      <c r="G292">
        <v>1560449124.1607101</v>
      </c>
      <c r="H292">
        <f t="shared" si="116"/>
        <v>1.3607738136371139E-3</v>
      </c>
      <c r="I292">
        <f t="shared" si="117"/>
        <v>36.285118213821491</v>
      </c>
      <c r="J292">
        <f t="shared" si="118"/>
        <v>844.75064285714302</v>
      </c>
      <c r="K292">
        <f t="shared" si="119"/>
        <v>414.17696157936672</v>
      </c>
      <c r="L292">
        <f t="shared" si="120"/>
        <v>41.201980371037308</v>
      </c>
      <c r="M292">
        <f t="shared" si="121"/>
        <v>84.035092808395035</v>
      </c>
      <c r="N292">
        <f t="shared" si="122"/>
        <v>0.14079049384071643</v>
      </c>
      <c r="O292">
        <f t="shared" si="123"/>
        <v>3</v>
      </c>
      <c r="P292">
        <f t="shared" si="124"/>
        <v>0.13756257665712346</v>
      </c>
      <c r="Q292">
        <f t="shared" si="125"/>
        <v>8.6260906524268738E-2</v>
      </c>
      <c r="R292">
        <f t="shared" si="126"/>
        <v>215.02159840148224</v>
      </c>
      <c r="S292">
        <f t="shared" si="127"/>
        <v>24.729476751641283</v>
      </c>
      <c r="T292">
        <f t="shared" si="128"/>
        <v>24.402525000000001</v>
      </c>
      <c r="U292">
        <f t="shared" si="129"/>
        <v>3.0681620128775351</v>
      </c>
      <c r="V292">
        <f t="shared" si="130"/>
        <v>71.150583251359478</v>
      </c>
      <c r="W292">
        <f t="shared" si="131"/>
        <v>2.1097204854987495</v>
      </c>
      <c r="X292">
        <f t="shared" si="132"/>
        <v>2.9651485470548673</v>
      </c>
      <c r="Y292">
        <f t="shared" si="133"/>
        <v>0.95844152737878563</v>
      </c>
      <c r="Z292">
        <f t="shared" si="134"/>
        <v>-60.010125181396724</v>
      </c>
      <c r="AA292">
        <f t="shared" si="135"/>
        <v>-92.033560285712042</v>
      </c>
      <c r="AB292">
        <f t="shared" si="136"/>
        <v>-6.4316661693644877</v>
      </c>
      <c r="AC292">
        <f t="shared" si="137"/>
        <v>56.546246765008988</v>
      </c>
      <c r="AD292">
        <v>0</v>
      </c>
      <c r="AE292">
        <v>0</v>
      </c>
      <c r="AF292">
        <v>3</v>
      </c>
      <c r="AG292">
        <v>0</v>
      </c>
      <c r="AH292">
        <v>0</v>
      </c>
      <c r="AI292">
        <f t="shared" si="138"/>
        <v>1</v>
      </c>
      <c r="AJ292">
        <f t="shared" si="139"/>
        <v>0</v>
      </c>
      <c r="AK292">
        <f t="shared" si="140"/>
        <v>67728.481826152376</v>
      </c>
      <c r="AL292">
        <f t="shared" si="141"/>
        <v>1199.9985714285699</v>
      </c>
      <c r="AM292">
        <f t="shared" si="142"/>
        <v>963.35821285790337</v>
      </c>
      <c r="AN292">
        <f t="shared" si="143"/>
        <v>0.80279946642857103</v>
      </c>
      <c r="AO292">
        <f t="shared" si="144"/>
        <v>0.22320004701428564</v>
      </c>
      <c r="AP292">
        <v>10</v>
      </c>
      <c r="AQ292">
        <v>1</v>
      </c>
      <c r="AR292" t="s">
        <v>237</v>
      </c>
      <c r="AS292">
        <v>1560449124.1607101</v>
      </c>
      <c r="AT292">
        <v>844.75064285714302</v>
      </c>
      <c r="AU292">
        <v>907.13774999999998</v>
      </c>
      <c r="AV292">
        <v>21.207660714285701</v>
      </c>
      <c r="AW292">
        <v>18.987942857142901</v>
      </c>
      <c r="AX292">
        <v>600.037964285714</v>
      </c>
      <c r="AY292">
        <v>99.379242857142899</v>
      </c>
      <c r="AZ292">
        <v>9.9927142857142798E-2</v>
      </c>
      <c r="BA292">
        <v>23.8334892857143</v>
      </c>
      <c r="BB292">
        <v>24.4936714285714</v>
      </c>
      <c r="BC292">
        <v>24.311378571428602</v>
      </c>
      <c r="BD292">
        <v>0</v>
      </c>
      <c r="BE292">
        <v>0</v>
      </c>
      <c r="BF292">
        <v>12995.382142857099</v>
      </c>
      <c r="BG292">
        <v>1039.08857142857</v>
      </c>
      <c r="BH292">
        <v>12.925675</v>
      </c>
      <c r="BI292">
        <v>1199.9985714285699</v>
      </c>
      <c r="BJ292">
        <v>0.32999632142857099</v>
      </c>
      <c r="BK292">
        <v>0.330000321428571</v>
      </c>
      <c r="BL292">
        <v>0.32999892857142898</v>
      </c>
      <c r="BM292">
        <v>1.00043514285714E-2</v>
      </c>
      <c r="BN292">
        <v>27</v>
      </c>
      <c r="BO292">
        <v>17743.099999999999</v>
      </c>
      <c r="BP292">
        <v>1560439127</v>
      </c>
      <c r="BQ292" t="s">
        <v>238</v>
      </c>
      <c r="BR292">
        <v>2</v>
      </c>
      <c r="BS292">
        <v>-0.51400000000000001</v>
      </c>
      <c r="BT292">
        <v>2.4E-2</v>
      </c>
      <c r="BU292">
        <v>400</v>
      </c>
      <c r="BV292">
        <v>19</v>
      </c>
      <c r="BW292">
        <v>0.04</v>
      </c>
      <c r="BX292">
        <v>0.04</v>
      </c>
      <c r="BY292">
        <v>36.246472265938102</v>
      </c>
      <c r="BZ292">
        <v>1.4808984485098899</v>
      </c>
      <c r="CA292">
        <v>0.16104755637225099</v>
      </c>
      <c r="CB292">
        <v>0</v>
      </c>
      <c r="CC292">
        <v>-62.3409756097561</v>
      </c>
      <c r="CD292">
        <v>-2.7002445993031499</v>
      </c>
      <c r="CE292">
        <v>0.28821100398796401</v>
      </c>
      <c r="CF292">
        <v>0</v>
      </c>
      <c r="CG292">
        <v>2.2191985365853699</v>
      </c>
      <c r="CH292">
        <v>1.91126132404121E-2</v>
      </c>
      <c r="CI292">
        <v>2.3378847652291701E-3</v>
      </c>
      <c r="CJ292">
        <v>1</v>
      </c>
      <c r="CK292">
        <v>1</v>
      </c>
      <c r="CL292">
        <v>3</v>
      </c>
      <c r="CM292" t="s">
        <v>254</v>
      </c>
      <c r="CN292">
        <v>1.8608100000000001</v>
      </c>
      <c r="CO292">
        <v>1.8577600000000001</v>
      </c>
      <c r="CP292">
        <v>1.8605100000000001</v>
      </c>
      <c r="CQ292">
        <v>1.8533299999999999</v>
      </c>
      <c r="CR292">
        <v>1.85185</v>
      </c>
      <c r="CS292">
        <v>1.8527199999999999</v>
      </c>
      <c r="CT292">
        <v>1.8564000000000001</v>
      </c>
      <c r="CU292">
        <v>1.86267</v>
      </c>
      <c r="CV292" t="s">
        <v>240</v>
      </c>
      <c r="CW292" t="s">
        <v>19</v>
      </c>
      <c r="CX292" t="s">
        <v>19</v>
      </c>
      <c r="CY292" t="s">
        <v>19</v>
      </c>
      <c r="CZ292" t="s">
        <v>241</v>
      </c>
      <c r="DA292" t="s">
        <v>242</v>
      </c>
      <c r="DB292" t="s">
        <v>243</v>
      </c>
      <c r="DC292" t="s">
        <v>243</v>
      </c>
      <c r="DD292" t="s">
        <v>243</v>
      </c>
      <c r="DE292" t="s">
        <v>243</v>
      </c>
      <c r="DF292">
        <v>0</v>
      </c>
      <c r="DG292">
        <v>100</v>
      </c>
      <c r="DH292">
        <v>100</v>
      </c>
      <c r="DI292">
        <v>-0.51400000000000001</v>
      </c>
      <c r="DJ292">
        <v>2.4E-2</v>
      </c>
      <c r="DK292">
        <v>3</v>
      </c>
      <c r="DL292">
        <v>636.404</v>
      </c>
      <c r="DM292">
        <v>284.95299999999997</v>
      </c>
      <c r="DN292">
        <v>23.001100000000001</v>
      </c>
      <c r="DO292">
        <v>25.454799999999999</v>
      </c>
      <c r="DP292">
        <v>30.000499999999999</v>
      </c>
      <c r="DQ292">
        <v>25.526900000000001</v>
      </c>
      <c r="DR292">
        <v>25.540299999999998</v>
      </c>
      <c r="DS292">
        <v>37.738599999999998</v>
      </c>
      <c r="DT292">
        <v>24.1143</v>
      </c>
      <c r="DU292">
        <v>58.317100000000003</v>
      </c>
      <c r="DV292">
        <v>23</v>
      </c>
      <c r="DW292">
        <v>934.17</v>
      </c>
      <c r="DX292">
        <v>19</v>
      </c>
      <c r="DY292">
        <v>101.02800000000001</v>
      </c>
      <c r="DZ292">
        <v>105</v>
      </c>
    </row>
    <row r="293" spans="1:130" x14ac:dyDescent="0.25">
      <c r="A293">
        <v>277</v>
      </c>
      <c r="B293">
        <v>1560449135.5</v>
      </c>
      <c r="C293">
        <v>552</v>
      </c>
      <c r="D293" t="s">
        <v>795</v>
      </c>
      <c r="E293" t="s">
        <v>796</v>
      </c>
      <c r="G293">
        <v>1560449126.1607101</v>
      </c>
      <c r="H293">
        <f t="shared" si="116"/>
        <v>1.3611565340293835E-3</v>
      </c>
      <c r="I293">
        <f t="shared" si="117"/>
        <v>36.336153384369752</v>
      </c>
      <c r="J293">
        <f t="shared" si="118"/>
        <v>847.99760714285696</v>
      </c>
      <c r="K293">
        <f t="shared" si="119"/>
        <v>416.62531149470328</v>
      </c>
      <c r="L293">
        <f t="shared" si="120"/>
        <v>41.445652522572125</v>
      </c>
      <c r="M293">
        <f t="shared" si="121"/>
        <v>84.358326764940927</v>
      </c>
      <c r="N293">
        <f t="shared" si="122"/>
        <v>0.14073747435705403</v>
      </c>
      <c r="O293">
        <f t="shared" si="123"/>
        <v>3</v>
      </c>
      <c r="P293">
        <f t="shared" si="124"/>
        <v>0.13751196003224953</v>
      </c>
      <c r="Q293">
        <f t="shared" si="125"/>
        <v>8.6229061611092742E-2</v>
      </c>
      <c r="R293">
        <f t="shared" si="126"/>
        <v>215.02146712970901</v>
      </c>
      <c r="S293">
        <f t="shared" si="127"/>
        <v>24.73313693194098</v>
      </c>
      <c r="T293">
        <f t="shared" si="128"/>
        <v>24.407274999999998</v>
      </c>
      <c r="U293">
        <f t="shared" si="129"/>
        <v>3.0690349131720631</v>
      </c>
      <c r="V293">
        <f t="shared" si="130"/>
        <v>71.143034101624309</v>
      </c>
      <c r="W293">
        <f t="shared" si="131"/>
        <v>2.1099738364379457</v>
      </c>
      <c r="X293">
        <f t="shared" si="132"/>
        <v>2.9658193006274547</v>
      </c>
      <c r="Y293">
        <f t="shared" si="133"/>
        <v>0.95906107673411745</v>
      </c>
      <c r="Z293">
        <f t="shared" si="134"/>
        <v>-60.027003150695812</v>
      </c>
      <c r="AA293">
        <f t="shared" si="135"/>
        <v>-92.193563399999618</v>
      </c>
      <c r="AB293">
        <f t="shared" si="136"/>
        <v>-6.443124664464384</v>
      </c>
      <c r="AC293">
        <f t="shared" si="137"/>
        <v>56.357775914549194</v>
      </c>
      <c r="AD293">
        <v>0</v>
      </c>
      <c r="AE293">
        <v>0</v>
      </c>
      <c r="AF293">
        <v>3</v>
      </c>
      <c r="AG293">
        <v>0</v>
      </c>
      <c r="AH293">
        <v>0</v>
      </c>
      <c r="AI293">
        <f t="shared" si="138"/>
        <v>1</v>
      </c>
      <c r="AJ293">
        <f t="shared" si="139"/>
        <v>0</v>
      </c>
      <c r="AK293">
        <f t="shared" si="140"/>
        <v>67717.834289883045</v>
      </c>
      <c r="AL293">
        <f t="shared" si="141"/>
        <v>1199.9985714285699</v>
      </c>
      <c r="AM293">
        <f t="shared" si="142"/>
        <v>963.3578438583429</v>
      </c>
      <c r="AN293">
        <f t="shared" si="143"/>
        <v>0.80279915892857123</v>
      </c>
      <c r="AO293">
        <f t="shared" si="144"/>
        <v>0.22319999624285705</v>
      </c>
      <c r="AP293">
        <v>10</v>
      </c>
      <c r="AQ293">
        <v>1</v>
      </c>
      <c r="AR293" t="s">
        <v>237</v>
      </c>
      <c r="AS293">
        <v>1560449126.1607101</v>
      </c>
      <c r="AT293">
        <v>847.99760714285696</v>
      </c>
      <c r="AU293">
        <v>910.47775000000001</v>
      </c>
      <c r="AV293">
        <v>21.210149999999999</v>
      </c>
      <c r="AW293">
        <v>18.989810714285699</v>
      </c>
      <c r="AX293">
        <v>600.03721428571396</v>
      </c>
      <c r="AY293">
        <v>99.379557142857195</v>
      </c>
      <c r="AZ293">
        <v>9.9882485714285693E-2</v>
      </c>
      <c r="BA293">
        <v>23.837250000000001</v>
      </c>
      <c r="BB293">
        <v>24.498407142857101</v>
      </c>
      <c r="BC293">
        <v>24.3161428571429</v>
      </c>
      <c r="BD293">
        <v>0</v>
      </c>
      <c r="BE293">
        <v>0</v>
      </c>
      <c r="BF293">
        <v>12993.242857142901</v>
      </c>
      <c r="BG293">
        <v>1039.1064285714299</v>
      </c>
      <c r="BH293">
        <v>12.892049999999999</v>
      </c>
      <c r="BI293">
        <v>1199.9985714285699</v>
      </c>
      <c r="BJ293">
        <v>0.329994535714286</v>
      </c>
      <c r="BK293">
        <v>0.329999357142857</v>
      </c>
      <c r="BL293">
        <v>0.32999707142857099</v>
      </c>
      <c r="BM293">
        <v>1.00089957142857E-2</v>
      </c>
      <c r="BN293">
        <v>27</v>
      </c>
      <c r="BO293">
        <v>17743.099999999999</v>
      </c>
      <c r="BP293">
        <v>1560439127</v>
      </c>
      <c r="BQ293" t="s">
        <v>238</v>
      </c>
      <c r="BR293">
        <v>2</v>
      </c>
      <c r="BS293">
        <v>-0.51400000000000001</v>
      </c>
      <c r="BT293">
        <v>2.4E-2</v>
      </c>
      <c r="BU293">
        <v>400</v>
      </c>
      <c r="BV293">
        <v>19</v>
      </c>
      <c r="BW293">
        <v>0.04</v>
      </c>
      <c r="BX293">
        <v>0.04</v>
      </c>
      <c r="BY293">
        <v>36.297348789495501</v>
      </c>
      <c r="BZ293">
        <v>1.53252940583451</v>
      </c>
      <c r="CA293">
        <v>0.165141658906166</v>
      </c>
      <c r="CB293">
        <v>0</v>
      </c>
      <c r="CC293">
        <v>-62.428573170731703</v>
      </c>
      <c r="CD293">
        <v>-2.8492578397217598</v>
      </c>
      <c r="CE293">
        <v>0.30099614698481197</v>
      </c>
      <c r="CF293">
        <v>0</v>
      </c>
      <c r="CG293">
        <v>2.2200153658536599</v>
      </c>
      <c r="CH293">
        <v>1.82671777003507E-2</v>
      </c>
      <c r="CI293">
        <v>2.2600896782994798E-3</v>
      </c>
      <c r="CJ293">
        <v>1</v>
      </c>
      <c r="CK293">
        <v>1</v>
      </c>
      <c r="CL293">
        <v>3</v>
      </c>
      <c r="CM293" t="s">
        <v>254</v>
      </c>
      <c r="CN293">
        <v>1.8608100000000001</v>
      </c>
      <c r="CO293">
        <v>1.8577600000000001</v>
      </c>
      <c r="CP293">
        <v>1.86053</v>
      </c>
      <c r="CQ293">
        <v>1.8533299999999999</v>
      </c>
      <c r="CR293">
        <v>1.85185</v>
      </c>
      <c r="CS293">
        <v>1.8527199999999999</v>
      </c>
      <c r="CT293">
        <v>1.8564000000000001</v>
      </c>
      <c r="CU293">
        <v>1.86267</v>
      </c>
      <c r="CV293" t="s">
        <v>240</v>
      </c>
      <c r="CW293" t="s">
        <v>19</v>
      </c>
      <c r="CX293" t="s">
        <v>19</v>
      </c>
      <c r="CY293" t="s">
        <v>19</v>
      </c>
      <c r="CZ293" t="s">
        <v>241</v>
      </c>
      <c r="DA293" t="s">
        <v>242</v>
      </c>
      <c r="DB293" t="s">
        <v>243</v>
      </c>
      <c r="DC293" t="s">
        <v>243</v>
      </c>
      <c r="DD293" t="s">
        <v>243</v>
      </c>
      <c r="DE293" t="s">
        <v>243</v>
      </c>
      <c r="DF293">
        <v>0</v>
      </c>
      <c r="DG293">
        <v>100</v>
      </c>
      <c r="DH293">
        <v>100</v>
      </c>
      <c r="DI293">
        <v>-0.51400000000000001</v>
      </c>
      <c r="DJ293">
        <v>2.4E-2</v>
      </c>
      <c r="DK293">
        <v>3</v>
      </c>
      <c r="DL293">
        <v>636.63900000000001</v>
      </c>
      <c r="DM293">
        <v>284.839</v>
      </c>
      <c r="DN293">
        <v>23.001100000000001</v>
      </c>
      <c r="DO293">
        <v>25.456299999999999</v>
      </c>
      <c r="DP293">
        <v>30.000299999999999</v>
      </c>
      <c r="DQ293">
        <v>25.527999999999999</v>
      </c>
      <c r="DR293">
        <v>25.541899999999998</v>
      </c>
      <c r="DS293">
        <v>37.814799999999998</v>
      </c>
      <c r="DT293">
        <v>24.1143</v>
      </c>
      <c r="DU293">
        <v>58.317100000000003</v>
      </c>
      <c r="DV293">
        <v>23</v>
      </c>
      <c r="DW293">
        <v>934.17</v>
      </c>
      <c r="DX293">
        <v>19</v>
      </c>
      <c r="DY293">
        <v>101.027</v>
      </c>
      <c r="DZ293">
        <v>105</v>
      </c>
    </row>
    <row r="294" spans="1:130" x14ac:dyDescent="0.25">
      <c r="A294">
        <v>278</v>
      </c>
      <c r="B294">
        <v>1560449137.5</v>
      </c>
      <c r="C294">
        <v>554</v>
      </c>
      <c r="D294" t="s">
        <v>797</v>
      </c>
      <c r="E294" t="s">
        <v>798</v>
      </c>
      <c r="G294">
        <v>1560449128.1607101</v>
      </c>
      <c r="H294">
        <f t="shared" si="116"/>
        <v>1.3613604776509854E-3</v>
      </c>
      <c r="I294">
        <f t="shared" si="117"/>
        <v>36.3967410576793</v>
      </c>
      <c r="J294">
        <f t="shared" si="118"/>
        <v>851.25035714285696</v>
      </c>
      <c r="K294">
        <f t="shared" si="119"/>
        <v>418.98406914449987</v>
      </c>
      <c r="L294">
        <f t="shared" si="120"/>
        <v>41.680518573805536</v>
      </c>
      <c r="M294">
        <f t="shared" si="121"/>
        <v>84.682351752173318</v>
      </c>
      <c r="N294">
        <f t="shared" si="122"/>
        <v>0.1406891300170047</v>
      </c>
      <c r="O294">
        <f t="shared" si="123"/>
        <v>3</v>
      </c>
      <c r="P294">
        <f t="shared" si="124"/>
        <v>0.13746580591023838</v>
      </c>
      <c r="Q294">
        <f t="shared" si="125"/>
        <v>8.6200024301850156E-2</v>
      </c>
      <c r="R294">
        <f t="shared" si="126"/>
        <v>215.02140203672676</v>
      </c>
      <c r="S294">
        <f t="shared" si="127"/>
        <v>24.736764540809578</v>
      </c>
      <c r="T294">
        <f t="shared" si="128"/>
        <v>24.411192857142851</v>
      </c>
      <c r="U294">
        <f t="shared" si="129"/>
        <v>3.0697550552016621</v>
      </c>
      <c r="V294">
        <f t="shared" si="130"/>
        <v>71.135845211422563</v>
      </c>
      <c r="W294">
        <f t="shared" si="131"/>
        <v>2.1102278957431948</v>
      </c>
      <c r="X294">
        <f t="shared" si="132"/>
        <v>2.9664761689010577</v>
      </c>
      <c r="Y294">
        <f t="shared" si="133"/>
        <v>0.95952715945846734</v>
      </c>
      <c r="Z294">
        <f t="shared" si="134"/>
        <v>-60.035997064408456</v>
      </c>
      <c r="AA294">
        <f t="shared" si="135"/>
        <v>-92.231686885720336</v>
      </c>
      <c r="AB294">
        <f t="shared" si="136"/>
        <v>-6.4460363178892859</v>
      </c>
      <c r="AC294">
        <f t="shared" si="137"/>
        <v>56.307681768708676</v>
      </c>
      <c r="AD294">
        <v>0</v>
      </c>
      <c r="AE294">
        <v>0</v>
      </c>
      <c r="AF294">
        <v>3</v>
      </c>
      <c r="AG294">
        <v>0</v>
      </c>
      <c r="AH294">
        <v>0</v>
      </c>
      <c r="AI294">
        <f t="shared" si="138"/>
        <v>1</v>
      </c>
      <c r="AJ294">
        <f t="shared" si="139"/>
        <v>0</v>
      </c>
      <c r="AK294">
        <f t="shared" si="140"/>
        <v>67714.217410355108</v>
      </c>
      <c r="AL294">
        <f t="shared" si="141"/>
        <v>1199.99892857143</v>
      </c>
      <c r="AM294">
        <f t="shared" si="142"/>
        <v>963.35781621546823</v>
      </c>
      <c r="AN294">
        <f t="shared" si="143"/>
        <v>0.8027988969642853</v>
      </c>
      <c r="AO294">
        <f t="shared" si="144"/>
        <v>0.22319993507857133</v>
      </c>
      <c r="AP294">
        <v>10</v>
      </c>
      <c r="AQ294">
        <v>1</v>
      </c>
      <c r="AR294" t="s">
        <v>237</v>
      </c>
      <c r="AS294">
        <v>1560449128.1607101</v>
      </c>
      <c r="AT294">
        <v>851.25035714285696</v>
      </c>
      <c r="AU294">
        <v>913.83978571428599</v>
      </c>
      <c r="AV294">
        <v>21.212592857142901</v>
      </c>
      <c r="AW294">
        <v>18.991903571428601</v>
      </c>
      <c r="AX294">
        <v>600.03103571428596</v>
      </c>
      <c r="AY294">
        <v>99.380114285714299</v>
      </c>
      <c r="AZ294">
        <v>9.98460357142857E-2</v>
      </c>
      <c r="BA294">
        <v>23.840932142857099</v>
      </c>
      <c r="BB294">
        <v>24.5021321428571</v>
      </c>
      <c r="BC294">
        <v>24.320253571428601</v>
      </c>
      <c r="BD294">
        <v>0</v>
      </c>
      <c r="BE294">
        <v>0</v>
      </c>
      <c r="BF294">
        <v>12992.5678571429</v>
      </c>
      <c r="BG294">
        <v>1039.12785714286</v>
      </c>
      <c r="BH294">
        <v>12.8591678571429</v>
      </c>
      <c r="BI294">
        <v>1199.99892857143</v>
      </c>
      <c r="BJ294">
        <v>0.32999342857142799</v>
      </c>
      <c r="BK294">
        <v>0.329998607142857</v>
      </c>
      <c r="BL294">
        <v>0.329995642857143</v>
      </c>
      <c r="BM294">
        <v>1.0012243571428599E-2</v>
      </c>
      <c r="BN294">
        <v>27</v>
      </c>
      <c r="BO294">
        <v>17743.114285714299</v>
      </c>
      <c r="BP294">
        <v>1560439127</v>
      </c>
      <c r="BQ294" t="s">
        <v>238</v>
      </c>
      <c r="BR294">
        <v>2</v>
      </c>
      <c r="BS294">
        <v>-0.51400000000000001</v>
      </c>
      <c r="BT294">
        <v>2.4E-2</v>
      </c>
      <c r="BU294">
        <v>400</v>
      </c>
      <c r="BV294">
        <v>19</v>
      </c>
      <c r="BW294">
        <v>0.04</v>
      </c>
      <c r="BX294">
        <v>0.04</v>
      </c>
      <c r="BY294">
        <v>36.339626886270899</v>
      </c>
      <c r="BZ294">
        <v>1.52915172586115</v>
      </c>
      <c r="CA294">
        <v>0.16480025874499399</v>
      </c>
      <c r="CB294">
        <v>0</v>
      </c>
      <c r="CC294">
        <v>-62.513514634146297</v>
      </c>
      <c r="CD294">
        <v>-2.8043623693366602</v>
      </c>
      <c r="CE294">
        <v>0.29765514385592401</v>
      </c>
      <c r="CF294">
        <v>0</v>
      </c>
      <c r="CG294">
        <v>2.2204873170731698</v>
      </c>
      <c r="CH294">
        <v>1.70341463414624E-2</v>
      </c>
      <c r="CI294">
        <v>2.1835918322132501E-3</v>
      </c>
      <c r="CJ294">
        <v>1</v>
      </c>
      <c r="CK294">
        <v>1</v>
      </c>
      <c r="CL294">
        <v>3</v>
      </c>
      <c r="CM294" t="s">
        <v>254</v>
      </c>
      <c r="CN294">
        <v>1.8608100000000001</v>
      </c>
      <c r="CO294">
        <v>1.8577600000000001</v>
      </c>
      <c r="CP294">
        <v>1.86053</v>
      </c>
      <c r="CQ294">
        <v>1.85334</v>
      </c>
      <c r="CR294">
        <v>1.8518600000000001</v>
      </c>
      <c r="CS294">
        <v>1.8527199999999999</v>
      </c>
      <c r="CT294">
        <v>1.8564000000000001</v>
      </c>
      <c r="CU294">
        <v>1.86266</v>
      </c>
      <c r="CV294" t="s">
        <v>240</v>
      </c>
      <c r="CW294" t="s">
        <v>19</v>
      </c>
      <c r="CX294" t="s">
        <v>19</v>
      </c>
      <c r="CY294" t="s">
        <v>19</v>
      </c>
      <c r="CZ294" t="s">
        <v>241</v>
      </c>
      <c r="DA294" t="s">
        <v>242</v>
      </c>
      <c r="DB294" t="s">
        <v>243</v>
      </c>
      <c r="DC294" t="s">
        <v>243</v>
      </c>
      <c r="DD294" t="s">
        <v>243</v>
      </c>
      <c r="DE294" t="s">
        <v>243</v>
      </c>
      <c r="DF294">
        <v>0</v>
      </c>
      <c r="DG294">
        <v>100</v>
      </c>
      <c r="DH294">
        <v>100</v>
      </c>
      <c r="DI294">
        <v>-0.51400000000000001</v>
      </c>
      <c r="DJ294">
        <v>2.4E-2</v>
      </c>
      <c r="DK294">
        <v>3</v>
      </c>
      <c r="DL294">
        <v>636.65200000000004</v>
      </c>
      <c r="DM294">
        <v>284.85599999999999</v>
      </c>
      <c r="DN294">
        <v>23.001100000000001</v>
      </c>
      <c r="DO294">
        <v>25.4574</v>
      </c>
      <c r="DP294">
        <v>30.0002</v>
      </c>
      <c r="DQ294">
        <v>25.529</v>
      </c>
      <c r="DR294">
        <v>25.542999999999999</v>
      </c>
      <c r="DS294">
        <v>37.93</v>
      </c>
      <c r="DT294">
        <v>24.1143</v>
      </c>
      <c r="DU294">
        <v>58.317100000000003</v>
      </c>
      <c r="DV294">
        <v>23</v>
      </c>
      <c r="DW294">
        <v>939.17</v>
      </c>
      <c r="DX294">
        <v>19</v>
      </c>
      <c r="DY294">
        <v>101.027</v>
      </c>
      <c r="DZ294">
        <v>105</v>
      </c>
    </row>
    <row r="295" spans="1:130" x14ac:dyDescent="0.25">
      <c r="A295">
        <v>279</v>
      </c>
      <c r="B295">
        <v>1560449139.5</v>
      </c>
      <c r="C295">
        <v>556</v>
      </c>
      <c r="D295" t="s">
        <v>799</v>
      </c>
      <c r="E295" t="s">
        <v>800</v>
      </c>
      <c r="G295">
        <v>1560449130.1607101</v>
      </c>
      <c r="H295">
        <f t="shared" si="116"/>
        <v>1.3615447148780195E-3</v>
      </c>
      <c r="I295">
        <f t="shared" si="117"/>
        <v>36.449511951871543</v>
      </c>
      <c r="J295">
        <f t="shared" si="118"/>
        <v>854.51149999999996</v>
      </c>
      <c r="K295">
        <f t="shared" si="119"/>
        <v>421.51275841445579</v>
      </c>
      <c r="L295">
        <f t="shared" si="120"/>
        <v>41.93237080167912</v>
      </c>
      <c r="M295">
        <f t="shared" si="121"/>
        <v>85.007374882511215</v>
      </c>
      <c r="N295">
        <f t="shared" si="122"/>
        <v>0.14066487544868825</v>
      </c>
      <c r="O295">
        <f t="shared" si="123"/>
        <v>3</v>
      </c>
      <c r="P295">
        <f t="shared" si="124"/>
        <v>0.1374426499101957</v>
      </c>
      <c r="Q295">
        <f t="shared" si="125"/>
        <v>8.6185456007957101E-2</v>
      </c>
      <c r="R295">
        <f t="shared" si="126"/>
        <v>215.02138967872582</v>
      </c>
      <c r="S295">
        <f t="shared" si="127"/>
        <v>24.740219011799354</v>
      </c>
      <c r="T295">
        <f t="shared" si="128"/>
        <v>24.41416785714285</v>
      </c>
      <c r="U295">
        <f t="shared" si="129"/>
        <v>3.0703019891539682</v>
      </c>
      <c r="V295">
        <f t="shared" si="130"/>
        <v>71.1293625711901</v>
      </c>
      <c r="W295">
        <f t="shared" si="131"/>
        <v>2.1104802411036871</v>
      </c>
      <c r="X295">
        <f t="shared" si="132"/>
        <v>2.9671012993985495</v>
      </c>
      <c r="Y295">
        <f t="shared" si="133"/>
        <v>0.95982174805028109</v>
      </c>
      <c r="Z295">
        <f t="shared" si="134"/>
        <v>-60.04412192612066</v>
      </c>
      <c r="AA295">
        <f t="shared" si="135"/>
        <v>-92.146197857143775</v>
      </c>
      <c r="AB295">
        <f t="shared" si="136"/>
        <v>-6.4402721442691462</v>
      </c>
      <c r="AC295">
        <f t="shared" si="137"/>
        <v>56.390797751192238</v>
      </c>
      <c r="AD295">
        <v>0</v>
      </c>
      <c r="AE295">
        <v>0</v>
      </c>
      <c r="AF295">
        <v>3</v>
      </c>
      <c r="AG295">
        <v>0</v>
      </c>
      <c r="AH295">
        <v>0</v>
      </c>
      <c r="AI295">
        <f t="shared" si="138"/>
        <v>1</v>
      </c>
      <c r="AJ295">
        <f t="shared" si="139"/>
        <v>0</v>
      </c>
      <c r="AK295">
        <f t="shared" si="140"/>
        <v>67728.849704703884</v>
      </c>
      <c r="AL295">
        <f t="shared" si="141"/>
        <v>1199.99928571429</v>
      </c>
      <c r="AM295">
        <f t="shared" si="142"/>
        <v>963.35792014375716</v>
      </c>
      <c r="AN295">
        <f t="shared" si="143"/>
        <v>0.80279874464285705</v>
      </c>
      <c r="AO295">
        <f t="shared" si="144"/>
        <v>0.22319989817142857</v>
      </c>
      <c r="AP295">
        <v>10</v>
      </c>
      <c r="AQ295">
        <v>1</v>
      </c>
      <c r="AR295" t="s">
        <v>237</v>
      </c>
      <c r="AS295">
        <v>1560449130.1607101</v>
      </c>
      <c r="AT295">
        <v>854.51149999999996</v>
      </c>
      <c r="AU295">
        <v>917.19717857142905</v>
      </c>
      <c r="AV295">
        <v>21.214978571428599</v>
      </c>
      <c r="AW295">
        <v>18.993971428571399</v>
      </c>
      <c r="AX295">
        <v>600.02489285714296</v>
      </c>
      <c r="AY295">
        <v>99.380849999999995</v>
      </c>
      <c r="AZ295">
        <v>9.9818057142857103E-2</v>
      </c>
      <c r="BA295">
        <v>23.844435714285702</v>
      </c>
      <c r="BB295">
        <v>24.5048285714286</v>
      </c>
      <c r="BC295">
        <v>24.3235071428571</v>
      </c>
      <c r="BD295">
        <v>0</v>
      </c>
      <c r="BE295">
        <v>0</v>
      </c>
      <c r="BF295">
        <v>12995.7607142857</v>
      </c>
      <c r="BG295">
        <v>1039.1446428571401</v>
      </c>
      <c r="BH295">
        <v>12.8292642857143</v>
      </c>
      <c r="BI295">
        <v>1199.99928571429</v>
      </c>
      <c r="BJ295">
        <v>0.32999264285714303</v>
      </c>
      <c r="BK295">
        <v>0.32999800000000001</v>
      </c>
      <c r="BL295">
        <v>0.329994607142857</v>
      </c>
      <c r="BM295">
        <v>1.00146885714286E-2</v>
      </c>
      <c r="BN295">
        <v>27</v>
      </c>
      <c r="BO295">
        <v>17743.125</v>
      </c>
      <c r="BP295">
        <v>1560439127</v>
      </c>
      <c r="BQ295" t="s">
        <v>238</v>
      </c>
      <c r="BR295">
        <v>2</v>
      </c>
      <c r="BS295">
        <v>-0.51400000000000001</v>
      </c>
      <c r="BT295">
        <v>2.4E-2</v>
      </c>
      <c r="BU295">
        <v>400</v>
      </c>
      <c r="BV295">
        <v>19</v>
      </c>
      <c r="BW295">
        <v>0.04</v>
      </c>
      <c r="BX295">
        <v>0.04</v>
      </c>
      <c r="BY295">
        <v>36.406062644500402</v>
      </c>
      <c r="BZ295">
        <v>1.43213430888066</v>
      </c>
      <c r="CA295">
        <v>0.15219863850239801</v>
      </c>
      <c r="CB295">
        <v>0</v>
      </c>
      <c r="CC295">
        <v>-62.6351317073171</v>
      </c>
      <c r="CD295">
        <v>-2.5756369337973601</v>
      </c>
      <c r="CE295">
        <v>0.26886606280144998</v>
      </c>
      <c r="CF295">
        <v>0</v>
      </c>
      <c r="CG295">
        <v>2.2207978048780501</v>
      </c>
      <c r="CH295">
        <v>1.65273867595837E-2</v>
      </c>
      <c r="CI295">
        <v>2.1618177899742999E-3</v>
      </c>
      <c r="CJ295">
        <v>1</v>
      </c>
      <c r="CK295">
        <v>1</v>
      </c>
      <c r="CL295">
        <v>3</v>
      </c>
      <c r="CM295" t="s">
        <v>254</v>
      </c>
      <c r="CN295">
        <v>1.8608100000000001</v>
      </c>
      <c r="CO295">
        <v>1.8577399999999999</v>
      </c>
      <c r="CP295">
        <v>1.8605100000000001</v>
      </c>
      <c r="CQ295">
        <v>1.8533299999999999</v>
      </c>
      <c r="CR295">
        <v>1.8518600000000001</v>
      </c>
      <c r="CS295">
        <v>1.8527199999999999</v>
      </c>
      <c r="CT295">
        <v>1.8564000000000001</v>
      </c>
      <c r="CU295">
        <v>1.86266</v>
      </c>
      <c r="CV295" t="s">
        <v>240</v>
      </c>
      <c r="CW295" t="s">
        <v>19</v>
      </c>
      <c r="CX295" t="s">
        <v>19</v>
      </c>
      <c r="CY295" t="s">
        <v>19</v>
      </c>
      <c r="CZ295" t="s">
        <v>241</v>
      </c>
      <c r="DA295" t="s">
        <v>242</v>
      </c>
      <c r="DB295" t="s">
        <v>243</v>
      </c>
      <c r="DC295" t="s">
        <v>243</v>
      </c>
      <c r="DD295" t="s">
        <v>243</v>
      </c>
      <c r="DE295" t="s">
        <v>243</v>
      </c>
      <c r="DF295">
        <v>0</v>
      </c>
      <c r="DG295">
        <v>100</v>
      </c>
      <c r="DH295">
        <v>100</v>
      </c>
      <c r="DI295">
        <v>-0.51400000000000001</v>
      </c>
      <c r="DJ295">
        <v>2.4E-2</v>
      </c>
      <c r="DK295">
        <v>3</v>
      </c>
      <c r="DL295">
        <v>636.50400000000002</v>
      </c>
      <c r="DM295">
        <v>285.00599999999997</v>
      </c>
      <c r="DN295">
        <v>23.001200000000001</v>
      </c>
      <c r="DO295">
        <v>25.459</v>
      </c>
      <c r="DP295">
        <v>30.000299999999999</v>
      </c>
      <c r="DQ295">
        <v>25.530100000000001</v>
      </c>
      <c r="DR295">
        <v>25.5441</v>
      </c>
      <c r="DS295">
        <v>38.063800000000001</v>
      </c>
      <c r="DT295">
        <v>24.1143</v>
      </c>
      <c r="DU295">
        <v>58.317100000000003</v>
      </c>
      <c r="DV295">
        <v>23</v>
      </c>
      <c r="DW295">
        <v>944.17</v>
      </c>
      <c r="DX295">
        <v>19</v>
      </c>
      <c r="DY295">
        <v>101.027</v>
      </c>
      <c r="DZ295">
        <v>105</v>
      </c>
    </row>
    <row r="296" spans="1:130" x14ac:dyDescent="0.25">
      <c r="A296">
        <v>280</v>
      </c>
      <c r="B296">
        <v>1560449141.5</v>
      </c>
      <c r="C296">
        <v>558</v>
      </c>
      <c r="D296" t="s">
        <v>801</v>
      </c>
      <c r="E296" t="s">
        <v>802</v>
      </c>
      <c r="G296">
        <v>1560449132.1607101</v>
      </c>
      <c r="H296">
        <f t="shared" si="116"/>
        <v>1.36183395394264E-3</v>
      </c>
      <c r="I296">
        <f t="shared" si="117"/>
        <v>36.488130176873852</v>
      </c>
      <c r="J296">
        <f t="shared" si="118"/>
        <v>857.77092857142804</v>
      </c>
      <c r="K296">
        <f t="shared" si="119"/>
        <v>424.24920385594737</v>
      </c>
      <c r="L296">
        <f t="shared" si="120"/>
        <v>42.204962806978578</v>
      </c>
      <c r="M296">
        <f t="shared" si="121"/>
        <v>85.332370239537212</v>
      </c>
      <c r="N296">
        <f t="shared" si="122"/>
        <v>0.1406564724167339</v>
      </c>
      <c r="O296">
        <f t="shared" si="123"/>
        <v>3</v>
      </c>
      <c r="P296">
        <f t="shared" si="124"/>
        <v>0.13743462743621945</v>
      </c>
      <c r="Q296">
        <f t="shared" si="125"/>
        <v>8.6180408777397896E-2</v>
      </c>
      <c r="R296">
        <f t="shared" si="126"/>
        <v>215.021226199945</v>
      </c>
      <c r="S296">
        <f t="shared" si="127"/>
        <v>24.743520918062632</v>
      </c>
      <c r="T296">
        <f t="shared" si="128"/>
        <v>24.416967857142851</v>
      </c>
      <c r="U296">
        <f t="shared" si="129"/>
        <v>3.0708168283329313</v>
      </c>
      <c r="V296">
        <f t="shared" si="130"/>
        <v>71.123338270222831</v>
      </c>
      <c r="W296">
        <f t="shared" si="131"/>
        <v>2.1107303223899061</v>
      </c>
      <c r="X296">
        <f t="shared" si="132"/>
        <v>2.967704235662409</v>
      </c>
      <c r="Y296">
        <f t="shared" si="133"/>
        <v>0.96008650594302525</v>
      </c>
      <c r="Z296">
        <f t="shared" si="134"/>
        <v>-60.056877368870424</v>
      </c>
      <c r="AA296">
        <f t="shared" si="135"/>
        <v>-92.052622028568095</v>
      </c>
      <c r="AB296">
        <f t="shared" si="136"/>
        <v>-6.4339326191219914</v>
      </c>
      <c r="AC296">
        <f t="shared" si="137"/>
        <v>56.477794183384475</v>
      </c>
      <c r="AD296">
        <v>0</v>
      </c>
      <c r="AE296">
        <v>0</v>
      </c>
      <c r="AF296">
        <v>3</v>
      </c>
      <c r="AG296">
        <v>0</v>
      </c>
      <c r="AH296">
        <v>0</v>
      </c>
      <c r="AI296">
        <f t="shared" si="138"/>
        <v>1</v>
      </c>
      <c r="AJ296">
        <f t="shared" si="139"/>
        <v>0</v>
      </c>
      <c r="AK296">
        <f t="shared" si="140"/>
        <v>67729.290953218821</v>
      </c>
      <c r="AL296">
        <f t="shared" si="141"/>
        <v>1199.99892857143</v>
      </c>
      <c r="AM296">
        <f t="shared" si="142"/>
        <v>963.35728393022976</v>
      </c>
      <c r="AN296">
        <f t="shared" si="143"/>
        <v>0.80279845339285716</v>
      </c>
      <c r="AO296">
        <f t="shared" si="144"/>
        <v>0.22319987587857146</v>
      </c>
      <c r="AP296">
        <v>10</v>
      </c>
      <c r="AQ296">
        <v>1</v>
      </c>
      <c r="AR296" t="s">
        <v>237</v>
      </c>
      <c r="AS296">
        <v>1560449132.1607101</v>
      </c>
      <c r="AT296">
        <v>857.77092857142804</v>
      </c>
      <c r="AU296">
        <v>920.52871428571405</v>
      </c>
      <c r="AV296">
        <v>21.217307142857099</v>
      </c>
      <c r="AW296">
        <v>18.9958357142857</v>
      </c>
      <c r="AX296">
        <v>600.02549999999997</v>
      </c>
      <c r="AY296">
        <v>99.381746428571404</v>
      </c>
      <c r="AZ296">
        <v>9.9790421428571405E-2</v>
      </c>
      <c r="BA296">
        <v>23.8478142857143</v>
      </c>
      <c r="BB296">
        <v>24.507578571428599</v>
      </c>
      <c r="BC296">
        <v>24.326357142857098</v>
      </c>
      <c r="BD296">
        <v>0</v>
      </c>
      <c r="BE296">
        <v>0</v>
      </c>
      <c r="BF296">
        <v>12995.8892857143</v>
      </c>
      <c r="BG296">
        <v>1039.1582142857101</v>
      </c>
      <c r="BH296">
        <v>12.8014928571429</v>
      </c>
      <c r="BI296">
        <v>1199.99892857143</v>
      </c>
      <c r="BJ296">
        <v>0.32999103571428601</v>
      </c>
      <c r="BK296">
        <v>0.32999785714285701</v>
      </c>
      <c r="BL296">
        <v>0.32999310714285701</v>
      </c>
      <c r="BM296">
        <v>1.00179735714286E-2</v>
      </c>
      <c r="BN296">
        <v>27</v>
      </c>
      <c r="BO296">
        <v>17743.125</v>
      </c>
      <c r="BP296">
        <v>1560439127</v>
      </c>
      <c r="BQ296" t="s">
        <v>238</v>
      </c>
      <c r="BR296">
        <v>2</v>
      </c>
      <c r="BS296">
        <v>-0.51400000000000001</v>
      </c>
      <c r="BT296">
        <v>2.4E-2</v>
      </c>
      <c r="BU296">
        <v>400</v>
      </c>
      <c r="BV296">
        <v>19</v>
      </c>
      <c r="BW296">
        <v>0.04</v>
      </c>
      <c r="BX296">
        <v>0.04</v>
      </c>
      <c r="BY296">
        <v>36.459120585230302</v>
      </c>
      <c r="BZ296">
        <v>1.3882704020712999</v>
      </c>
      <c r="CA296">
        <v>0.14622136374547001</v>
      </c>
      <c r="CB296">
        <v>0</v>
      </c>
      <c r="CC296">
        <v>-62.719392682926802</v>
      </c>
      <c r="CD296">
        <v>-2.5332961672477001</v>
      </c>
      <c r="CE296">
        <v>0.26511253973916099</v>
      </c>
      <c r="CF296">
        <v>0</v>
      </c>
      <c r="CG296">
        <v>2.2212182926829298</v>
      </c>
      <c r="CH296">
        <v>1.7842578397212101E-2</v>
      </c>
      <c r="CI296">
        <v>2.24339453424667E-3</v>
      </c>
      <c r="CJ296">
        <v>1</v>
      </c>
      <c r="CK296">
        <v>1</v>
      </c>
      <c r="CL296">
        <v>3</v>
      </c>
      <c r="CM296" t="s">
        <v>254</v>
      </c>
      <c r="CN296">
        <v>1.8608100000000001</v>
      </c>
      <c r="CO296">
        <v>1.8577399999999999</v>
      </c>
      <c r="CP296">
        <v>1.86052</v>
      </c>
      <c r="CQ296">
        <v>1.8533299999999999</v>
      </c>
      <c r="CR296">
        <v>1.85185</v>
      </c>
      <c r="CS296">
        <v>1.8527199999999999</v>
      </c>
      <c r="CT296">
        <v>1.85639</v>
      </c>
      <c r="CU296">
        <v>1.86266</v>
      </c>
      <c r="CV296" t="s">
        <v>240</v>
      </c>
      <c r="CW296" t="s">
        <v>19</v>
      </c>
      <c r="CX296" t="s">
        <v>19</v>
      </c>
      <c r="CY296" t="s">
        <v>19</v>
      </c>
      <c r="CZ296" t="s">
        <v>241</v>
      </c>
      <c r="DA296" t="s">
        <v>242</v>
      </c>
      <c r="DB296" t="s">
        <v>243</v>
      </c>
      <c r="DC296" t="s">
        <v>243</v>
      </c>
      <c r="DD296" t="s">
        <v>243</v>
      </c>
      <c r="DE296" t="s">
        <v>243</v>
      </c>
      <c r="DF296">
        <v>0</v>
      </c>
      <c r="DG296">
        <v>100</v>
      </c>
      <c r="DH296">
        <v>100</v>
      </c>
      <c r="DI296">
        <v>-0.51400000000000001</v>
      </c>
      <c r="DJ296">
        <v>2.4E-2</v>
      </c>
      <c r="DK296">
        <v>3</v>
      </c>
      <c r="DL296">
        <v>637.10199999999998</v>
      </c>
      <c r="DM296">
        <v>284.93400000000003</v>
      </c>
      <c r="DN296">
        <v>23.001200000000001</v>
      </c>
      <c r="DO296">
        <v>25.461099999999998</v>
      </c>
      <c r="DP296">
        <v>30.000399999999999</v>
      </c>
      <c r="DQ296">
        <v>25.531199999999998</v>
      </c>
      <c r="DR296">
        <v>25.545500000000001</v>
      </c>
      <c r="DS296">
        <v>38.1434</v>
      </c>
      <c r="DT296">
        <v>24.1143</v>
      </c>
      <c r="DU296">
        <v>58.317100000000003</v>
      </c>
      <c r="DV296">
        <v>23</v>
      </c>
      <c r="DW296">
        <v>944.17</v>
      </c>
      <c r="DX296">
        <v>19</v>
      </c>
      <c r="DY296">
        <v>101.027</v>
      </c>
      <c r="DZ296">
        <v>105</v>
      </c>
    </row>
    <row r="297" spans="1:130" x14ac:dyDescent="0.25">
      <c r="A297">
        <v>281</v>
      </c>
      <c r="B297">
        <v>1560449143.5</v>
      </c>
      <c r="C297">
        <v>560</v>
      </c>
      <c r="D297" t="s">
        <v>803</v>
      </c>
      <c r="E297" t="s">
        <v>804</v>
      </c>
      <c r="G297">
        <v>1560449134.1607101</v>
      </c>
      <c r="H297">
        <f t="shared" si="116"/>
        <v>1.3624603390639707E-3</v>
      </c>
      <c r="I297">
        <f t="shared" si="117"/>
        <v>36.526942017195196</v>
      </c>
      <c r="J297">
        <f t="shared" si="118"/>
        <v>861.01989285714296</v>
      </c>
      <c r="K297">
        <f t="shared" si="119"/>
        <v>427.10273968189614</v>
      </c>
      <c r="L297">
        <f t="shared" si="120"/>
        <v>42.489275188047074</v>
      </c>
      <c r="M297">
        <f t="shared" si="121"/>
        <v>85.656465695438072</v>
      </c>
      <c r="N297">
        <f t="shared" si="122"/>
        <v>0.14069212612339091</v>
      </c>
      <c r="O297">
        <f t="shared" si="123"/>
        <v>3</v>
      </c>
      <c r="P297">
        <f t="shared" si="124"/>
        <v>0.13746866630052951</v>
      </c>
      <c r="Q297">
        <f t="shared" si="125"/>
        <v>8.6201823880032613E-2</v>
      </c>
      <c r="R297">
        <f t="shared" si="126"/>
        <v>215.02115297622387</v>
      </c>
      <c r="S297">
        <f t="shared" si="127"/>
        <v>24.746576787903727</v>
      </c>
      <c r="T297">
        <f t="shared" si="128"/>
        <v>24.419480357142852</v>
      </c>
      <c r="U297">
        <f t="shared" si="129"/>
        <v>3.071278868798951</v>
      </c>
      <c r="V297">
        <f t="shared" si="130"/>
        <v>71.118053944955918</v>
      </c>
      <c r="W297">
        <f t="shared" si="131"/>
        <v>2.110981969323948</v>
      </c>
      <c r="X297">
        <f t="shared" si="132"/>
        <v>2.9682785906343976</v>
      </c>
      <c r="Y297">
        <f t="shared" si="133"/>
        <v>0.96029689947500296</v>
      </c>
      <c r="Z297">
        <f t="shared" si="134"/>
        <v>-60.084500952721108</v>
      </c>
      <c r="AA297">
        <f t="shared" si="135"/>
        <v>-91.938540385704286</v>
      </c>
      <c r="AB297">
        <f t="shared" si="136"/>
        <v>-6.4261448676925523</v>
      </c>
      <c r="AC297">
        <f t="shared" si="137"/>
        <v>56.571966770105931</v>
      </c>
      <c r="AD297">
        <v>0</v>
      </c>
      <c r="AE297">
        <v>0</v>
      </c>
      <c r="AF297">
        <v>3</v>
      </c>
      <c r="AG297">
        <v>0</v>
      </c>
      <c r="AH297">
        <v>0</v>
      </c>
      <c r="AI297">
        <f t="shared" si="138"/>
        <v>1</v>
      </c>
      <c r="AJ297">
        <f t="shared" si="139"/>
        <v>0</v>
      </c>
      <c r="AK297">
        <f t="shared" si="140"/>
        <v>67739.396535131964</v>
      </c>
      <c r="AL297">
        <f t="shared" si="141"/>
        <v>1199.99892857143</v>
      </c>
      <c r="AM297">
        <f t="shared" si="142"/>
        <v>963.35692435912199</v>
      </c>
      <c r="AN297">
        <f t="shared" si="143"/>
        <v>0.80279815374999985</v>
      </c>
      <c r="AO297">
        <f t="shared" si="144"/>
        <v>0.2231998831785714</v>
      </c>
      <c r="AP297">
        <v>10</v>
      </c>
      <c r="AQ297">
        <v>1</v>
      </c>
      <c r="AR297" t="s">
        <v>237</v>
      </c>
      <c r="AS297">
        <v>1560449134.1607101</v>
      </c>
      <c r="AT297">
        <v>861.01989285714296</v>
      </c>
      <c r="AU297">
        <v>923.85057142857102</v>
      </c>
      <c r="AV297">
        <v>21.2196178571429</v>
      </c>
      <c r="AW297">
        <v>18.997132142857101</v>
      </c>
      <c r="AX297">
        <v>600.02610714285697</v>
      </c>
      <c r="AY297">
        <v>99.382778571428602</v>
      </c>
      <c r="AZ297">
        <v>9.9784382142857106E-2</v>
      </c>
      <c r="BA297">
        <v>23.8510321428572</v>
      </c>
      <c r="BB297">
        <v>24.5098357142857</v>
      </c>
      <c r="BC297">
        <v>24.329125000000001</v>
      </c>
      <c r="BD297">
        <v>0</v>
      </c>
      <c r="BE297">
        <v>0</v>
      </c>
      <c r="BF297">
        <v>12998.0571428571</v>
      </c>
      <c r="BG297">
        <v>1039.1689285714299</v>
      </c>
      <c r="BH297">
        <v>12.774857142857099</v>
      </c>
      <c r="BI297">
        <v>1199.99892857143</v>
      </c>
      <c r="BJ297">
        <v>0.32998899999999998</v>
      </c>
      <c r="BK297">
        <v>0.32999778571428601</v>
      </c>
      <c r="BL297">
        <v>0.32999196428571398</v>
      </c>
      <c r="BM297">
        <v>1.00212464285714E-2</v>
      </c>
      <c r="BN297">
        <v>27</v>
      </c>
      <c r="BO297">
        <v>17743.125</v>
      </c>
      <c r="BP297">
        <v>1560439127</v>
      </c>
      <c r="BQ297" t="s">
        <v>238</v>
      </c>
      <c r="BR297">
        <v>2</v>
      </c>
      <c r="BS297">
        <v>-0.51400000000000001</v>
      </c>
      <c r="BT297">
        <v>2.4E-2</v>
      </c>
      <c r="BU297">
        <v>400</v>
      </c>
      <c r="BV297">
        <v>19</v>
      </c>
      <c r="BW297">
        <v>0.04</v>
      </c>
      <c r="BX297">
        <v>0.04</v>
      </c>
      <c r="BY297">
        <v>36.489733657555099</v>
      </c>
      <c r="BZ297">
        <v>1.32951784338436</v>
      </c>
      <c r="CA297">
        <v>0.14284050243525401</v>
      </c>
      <c r="CB297">
        <v>0</v>
      </c>
      <c r="CC297">
        <v>-62.779456097561003</v>
      </c>
      <c r="CD297">
        <v>-2.4602487804869999</v>
      </c>
      <c r="CE297">
        <v>0.26037780060555399</v>
      </c>
      <c r="CF297">
        <v>0</v>
      </c>
      <c r="CG297">
        <v>2.2219819512195098</v>
      </c>
      <c r="CH297">
        <v>2.3826271777005199E-2</v>
      </c>
      <c r="CI297">
        <v>2.78091950007783E-3</v>
      </c>
      <c r="CJ297">
        <v>1</v>
      </c>
      <c r="CK297">
        <v>1</v>
      </c>
      <c r="CL297">
        <v>3</v>
      </c>
      <c r="CM297" t="s">
        <v>254</v>
      </c>
      <c r="CN297">
        <v>1.8608100000000001</v>
      </c>
      <c r="CO297">
        <v>1.8577600000000001</v>
      </c>
      <c r="CP297">
        <v>1.8605100000000001</v>
      </c>
      <c r="CQ297">
        <v>1.8533299999999999</v>
      </c>
      <c r="CR297">
        <v>1.85185</v>
      </c>
      <c r="CS297">
        <v>1.8527199999999999</v>
      </c>
      <c r="CT297">
        <v>1.8563799999999999</v>
      </c>
      <c r="CU297">
        <v>1.86266</v>
      </c>
      <c r="CV297" t="s">
        <v>240</v>
      </c>
      <c r="CW297" t="s">
        <v>19</v>
      </c>
      <c r="CX297" t="s">
        <v>19</v>
      </c>
      <c r="CY297" t="s">
        <v>19</v>
      </c>
      <c r="CZ297" t="s">
        <v>241</v>
      </c>
      <c r="DA297" t="s">
        <v>242</v>
      </c>
      <c r="DB297" t="s">
        <v>243</v>
      </c>
      <c r="DC297" t="s">
        <v>243</v>
      </c>
      <c r="DD297" t="s">
        <v>243</v>
      </c>
      <c r="DE297" t="s">
        <v>243</v>
      </c>
      <c r="DF297">
        <v>0</v>
      </c>
      <c r="DG297">
        <v>100</v>
      </c>
      <c r="DH297">
        <v>100</v>
      </c>
      <c r="DI297">
        <v>-0.51400000000000001</v>
      </c>
      <c r="DJ297">
        <v>2.4E-2</v>
      </c>
      <c r="DK297">
        <v>3</v>
      </c>
      <c r="DL297">
        <v>637.02200000000005</v>
      </c>
      <c r="DM297">
        <v>284.96300000000002</v>
      </c>
      <c r="DN297">
        <v>23.001300000000001</v>
      </c>
      <c r="DO297">
        <v>25.462700000000002</v>
      </c>
      <c r="DP297">
        <v>30.000399999999999</v>
      </c>
      <c r="DQ297">
        <v>25.532800000000002</v>
      </c>
      <c r="DR297">
        <v>25.546700000000001</v>
      </c>
      <c r="DS297">
        <v>38.257599999999996</v>
      </c>
      <c r="DT297">
        <v>24.1143</v>
      </c>
      <c r="DU297">
        <v>58.317100000000003</v>
      </c>
      <c r="DV297">
        <v>23</v>
      </c>
      <c r="DW297">
        <v>949.17</v>
      </c>
      <c r="DX297">
        <v>19</v>
      </c>
      <c r="DY297">
        <v>101.027</v>
      </c>
      <c r="DZ297">
        <v>105</v>
      </c>
    </row>
    <row r="298" spans="1:130" x14ac:dyDescent="0.25">
      <c r="A298">
        <v>282</v>
      </c>
      <c r="B298">
        <v>1560449145.5</v>
      </c>
      <c r="C298">
        <v>562</v>
      </c>
      <c r="D298" t="s">
        <v>805</v>
      </c>
      <c r="E298" t="s">
        <v>806</v>
      </c>
      <c r="G298">
        <v>1560449136.1607101</v>
      </c>
      <c r="H298">
        <f t="shared" si="116"/>
        <v>1.3632521463261649E-3</v>
      </c>
      <c r="I298">
        <f t="shared" si="117"/>
        <v>36.567866004389515</v>
      </c>
      <c r="J298">
        <f t="shared" si="118"/>
        <v>864.27189285714303</v>
      </c>
      <c r="K298">
        <f t="shared" si="119"/>
        <v>429.94769137015447</v>
      </c>
      <c r="L298">
        <f t="shared" si="120"/>
        <v>42.772701565944139</v>
      </c>
      <c r="M298">
        <f t="shared" si="121"/>
        <v>85.980793680285288</v>
      </c>
      <c r="N298">
        <f t="shared" si="122"/>
        <v>0.14073238171344379</v>
      </c>
      <c r="O298">
        <f t="shared" si="123"/>
        <v>3</v>
      </c>
      <c r="P298">
        <f t="shared" si="124"/>
        <v>0.13750709814275477</v>
      </c>
      <c r="Q298">
        <f t="shared" si="125"/>
        <v>8.6226002808915653E-2</v>
      </c>
      <c r="R298">
        <f t="shared" si="126"/>
        <v>215.0212438179411</v>
      </c>
      <c r="S298">
        <f t="shared" si="127"/>
        <v>24.749220230912261</v>
      </c>
      <c r="T298">
        <f t="shared" si="128"/>
        <v>24.422376785714299</v>
      </c>
      <c r="U298">
        <f t="shared" si="129"/>
        <v>3.0718115878713035</v>
      </c>
      <c r="V298">
        <f t="shared" si="130"/>
        <v>71.113888027308249</v>
      </c>
      <c r="W298">
        <f t="shared" si="131"/>
        <v>2.1112196712087261</v>
      </c>
      <c r="X298">
        <f t="shared" si="132"/>
        <v>2.9687867303753697</v>
      </c>
      <c r="Y298">
        <f t="shared" si="133"/>
        <v>0.96059191666257737</v>
      </c>
      <c r="Z298">
        <f t="shared" si="134"/>
        <v>-60.119419652983872</v>
      </c>
      <c r="AA298">
        <f t="shared" si="135"/>
        <v>-91.946627185712032</v>
      </c>
      <c r="AB298">
        <f t="shared" si="136"/>
        <v>-6.4268964237116792</v>
      </c>
      <c r="AC298">
        <f t="shared" si="137"/>
        <v>56.528300555533519</v>
      </c>
      <c r="AD298">
        <v>0</v>
      </c>
      <c r="AE298">
        <v>0</v>
      </c>
      <c r="AF298">
        <v>3</v>
      </c>
      <c r="AG298">
        <v>0</v>
      </c>
      <c r="AH298">
        <v>0</v>
      </c>
      <c r="AI298">
        <f t="shared" si="138"/>
        <v>1</v>
      </c>
      <c r="AJ298">
        <f t="shared" si="139"/>
        <v>0</v>
      </c>
      <c r="AK298">
        <f t="shared" si="140"/>
        <v>67754.998989732441</v>
      </c>
      <c r="AL298">
        <f t="shared" si="141"/>
        <v>1199.9996428571401</v>
      </c>
      <c r="AM298">
        <f t="shared" si="142"/>
        <v>963.35735185784335</v>
      </c>
      <c r="AN298">
        <f t="shared" si="143"/>
        <v>0.80279803214285705</v>
      </c>
      <c r="AO298">
        <f t="shared" si="144"/>
        <v>0.22319987842857139</v>
      </c>
      <c r="AP298">
        <v>10</v>
      </c>
      <c r="AQ298">
        <v>1</v>
      </c>
      <c r="AR298" t="s">
        <v>237</v>
      </c>
      <c r="AS298">
        <v>1560449136.1607101</v>
      </c>
      <c r="AT298">
        <v>864.27189285714303</v>
      </c>
      <c r="AU298">
        <v>927.17907142857098</v>
      </c>
      <c r="AV298">
        <v>21.221807142857099</v>
      </c>
      <c r="AW298">
        <v>18.998042857142899</v>
      </c>
      <c r="AX298">
        <v>600.02828571428597</v>
      </c>
      <c r="AY298">
        <v>99.383667857142896</v>
      </c>
      <c r="AZ298">
        <v>9.9833099999999994E-2</v>
      </c>
      <c r="BA298">
        <v>23.853878571428599</v>
      </c>
      <c r="BB298">
        <v>24.512760714285701</v>
      </c>
      <c r="BC298">
        <v>24.3319928571429</v>
      </c>
      <c r="BD298">
        <v>0</v>
      </c>
      <c r="BE298">
        <v>0</v>
      </c>
      <c r="BF298">
        <v>13001.4035714286</v>
      </c>
      <c r="BG298">
        <v>1039.17</v>
      </c>
      <c r="BH298">
        <v>12.749717857142899</v>
      </c>
      <c r="BI298">
        <v>1199.9996428571401</v>
      </c>
      <c r="BJ298">
        <v>0.32998824999999998</v>
      </c>
      <c r="BK298">
        <v>0.32999746428571403</v>
      </c>
      <c r="BL298">
        <v>0.32999189285714298</v>
      </c>
      <c r="BM298">
        <v>1.0022307142857101E-2</v>
      </c>
      <c r="BN298">
        <v>27</v>
      </c>
      <c r="BO298">
        <v>17743.132142857099</v>
      </c>
      <c r="BP298">
        <v>1560439127</v>
      </c>
      <c r="BQ298" t="s">
        <v>238</v>
      </c>
      <c r="BR298">
        <v>2</v>
      </c>
      <c r="BS298">
        <v>-0.51400000000000001</v>
      </c>
      <c r="BT298">
        <v>2.4E-2</v>
      </c>
      <c r="BU298">
        <v>400</v>
      </c>
      <c r="BV298">
        <v>19</v>
      </c>
      <c r="BW298">
        <v>0.04</v>
      </c>
      <c r="BX298">
        <v>0.04</v>
      </c>
      <c r="BY298">
        <v>36.534619974308697</v>
      </c>
      <c r="BZ298">
        <v>1.27682001986911</v>
      </c>
      <c r="CA298">
        <v>0.13749771713419101</v>
      </c>
      <c r="CB298">
        <v>0</v>
      </c>
      <c r="CC298">
        <v>-62.866824390243899</v>
      </c>
      <c r="CD298">
        <v>-2.3913386759586199</v>
      </c>
      <c r="CE298">
        <v>0.253382818233296</v>
      </c>
      <c r="CF298">
        <v>0</v>
      </c>
      <c r="CG298">
        <v>2.2230997560975601</v>
      </c>
      <c r="CH298">
        <v>2.9083275261318101E-2</v>
      </c>
      <c r="CI298">
        <v>3.3249826610990598E-3</v>
      </c>
      <c r="CJ298">
        <v>1</v>
      </c>
      <c r="CK298">
        <v>1</v>
      </c>
      <c r="CL298">
        <v>3</v>
      </c>
      <c r="CM298" t="s">
        <v>254</v>
      </c>
      <c r="CN298">
        <v>1.8608100000000001</v>
      </c>
      <c r="CO298">
        <v>1.8577600000000001</v>
      </c>
      <c r="CP298">
        <v>1.8605100000000001</v>
      </c>
      <c r="CQ298">
        <v>1.8533299999999999</v>
      </c>
      <c r="CR298">
        <v>1.8518300000000001</v>
      </c>
      <c r="CS298">
        <v>1.8527199999999999</v>
      </c>
      <c r="CT298">
        <v>1.85639</v>
      </c>
      <c r="CU298">
        <v>1.86266</v>
      </c>
      <c r="CV298" t="s">
        <v>240</v>
      </c>
      <c r="CW298" t="s">
        <v>19</v>
      </c>
      <c r="CX298" t="s">
        <v>19</v>
      </c>
      <c r="CY298" t="s">
        <v>19</v>
      </c>
      <c r="CZ298" t="s">
        <v>241</v>
      </c>
      <c r="DA298" t="s">
        <v>242</v>
      </c>
      <c r="DB298" t="s">
        <v>243</v>
      </c>
      <c r="DC298" t="s">
        <v>243</v>
      </c>
      <c r="DD298" t="s">
        <v>243</v>
      </c>
      <c r="DE298" t="s">
        <v>243</v>
      </c>
      <c r="DF298">
        <v>0</v>
      </c>
      <c r="DG298">
        <v>100</v>
      </c>
      <c r="DH298">
        <v>100</v>
      </c>
      <c r="DI298">
        <v>-0.51400000000000001</v>
      </c>
      <c r="DJ298">
        <v>2.4E-2</v>
      </c>
      <c r="DK298">
        <v>3</v>
      </c>
      <c r="DL298">
        <v>636.69600000000003</v>
      </c>
      <c r="DM298">
        <v>285.00200000000001</v>
      </c>
      <c r="DN298">
        <v>23.001300000000001</v>
      </c>
      <c r="DO298">
        <v>25.463899999999999</v>
      </c>
      <c r="DP298">
        <v>30.000399999999999</v>
      </c>
      <c r="DQ298">
        <v>25.534300000000002</v>
      </c>
      <c r="DR298">
        <v>25.547799999999999</v>
      </c>
      <c r="DS298">
        <v>38.39</v>
      </c>
      <c r="DT298">
        <v>24.1143</v>
      </c>
      <c r="DU298">
        <v>58.317100000000003</v>
      </c>
      <c r="DV298">
        <v>23</v>
      </c>
      <c r="DW298">
        <v>954.17</v>
      </c>
      <c r="DX298">
        <v>19</v>
      </c>
      <c r="DY298">
        <v>101.027</v>
      </c>
      <c r="DZ298">
        <v>105</v>
      </c>
    </row>
    <row r="299" spans="1:130" x14ac:dyDescent="0.25">
      <c r="A299">
        <v>283</v>
      </c>
      <c r="B299">
        <v>1560449147.5</v>
      </c>
      <c r="C299">
        <v>564</v>
      </c>
      <c r="D299" t="s">
        <v>807</v>
      </c>
      <c r="E299" t="s">
        <v>808</v>
      </c>
      <c r="G299">
        <v>1560449138.1607101</v>
      </c>
      <c r="H299">
        <f t="shared" si="116"/>
        <v>1.3639652475493467E-3</v>
      </c>
      <c r="I299">
        <f t="shared" si="117"/>
        <v>36.613471449318432</v>
      </c>
      <c r="J299">
        <f t="shared" si="118"/>
        <v>867.52646428571404</v>
      </c>
      <c r="K299">
        <f t="shared" si="119"/>
        <v>432.67238959414675</v>
      </c>
      <c r="L299">
        <f t="shared" si="120"/>
        <v>43.044065658519379</v>
      </c>
      <c r="M299">
        <f t="shared" si="121"/>
        <v>86.305174509158476</v>
      </c>
      <c r="N299">
        <f t="shared" si="122"/>
        <v>0.14074944158166883</v>
      </c>
      <c r="O299">
        <f t="shared" si="123"/>
        <v>3</v>
      </c>
      <c r="P299">
        <f t="shared" si="124"/>
        <v>0.13752338497505878</v>
      </c>
      <c r="Q299">
        <f t="shared" si="125"/>
        <v>8.6236249486024277E-2</v>
      </c>
      <c r="R299">
        <f t="shared" si="126"/>
        <v>215.02127545951097</v>
      </c>
      <c r="S299">
        <f t="shared" si="127"/>
        <v>24.751344426812725</v>
      </c>
      <c r="T299">
        <f t="shared" si="128"/>
        <v>24.425705357142903</v>
      </c>
      <c r="U299">
        <f t="shared" si="129"/>
        <v>3.0724238875871288</v>
      </c>
      <c r="V299">
        <f t="shared" si="130"/>
        <v>71.111460824091452</v>
      </c>
      <c r="W299">
        <f t="shared" si="131"/>
        <v>2.1114405372941643</v>
      </c>
      <c r="X299">
        <f t="shared" si="132"/>
        <v>2.9691986535296166</v>
      </c>
      <c r="Y299">
        <f t="shared" si="133"/>
        <v>0.96098335029296456</v>
      </c>
      <c r="Z299">
        <f t="shared" si="134"/>
        <v>-60.150867416926189</v>
      </c>
      <c r="AA299">
        <f t="shared" si="135"/>
        <v>-92.111828957152397</v>
      </c>
      <c r="AB299">
        <f t="shared" si="136"/>
        <v>-6.4386269133941321</v>
      </c>
      <c r="AC299">
        <f t="shared" si="137"/>
        <v>56.319952172038256</v>
      </c>
      <c r="AD299">
        <v>0</v>
      </c>
      <c r="AE299">
        <v>0</v>
      </c>
      <c r="AF299">
        <v>3</v>
      </c>
      <c r="AG299">
        <v>0</v>
      </c>
      <c r="AH299">
        <v>0</v>
      </c>
      <c r="AI299">
        <f t="shared" si="138"/>
        <v>1</v>
      </c>
      <c r="AJ299">
        <f t="shared" si="139"/>
        <v>0</v>
      </c>
      <c r="AK299">
        <f t="shared" si="140"/>
        <v>67748.305136738694</v>
      </c>
      <c r="AL299">
        <f t="shared" si="141"/>
        <v>1200</v>
      </c>
      <c r="AM299">
        <f t="shared" si="142"/>
        <v>963.35762849999992</v>
      </c>
      <c r="AN299">
        <f t="shared" si="143"/>
        <v>0.80279802374999998</v>
      </c>
      <c r="AO299">
        <f t="shared" si="144"/>
        <v>0.22319984717857144</v>
      </c>
      <c r="AP299">
        <v>10</v>
      </c>
      <c r="AQ299">
        <v>1</v>
      </c>
      <c r="AR299" t="s">
        <v>237</v>
      </c>
      <c r="AS299">
        <v>1560449138.1607101</v>
      </c>
      <c r="AT299">
        <v>867.52646428571404</v>
      </c>
      <c r="AU299">
        <v>930.51682142857101</v>
      </c>
      <c r="AV299">
        <v>21.2238785714286</v>
      </c>
      <c r="AW299">
        <v>18.998999999999999</v>
      </c>
      <c r="AX299">
        <v>600.040214285714</v>
      </c>
      <c r="AY299">
        <v>99.384271428571395</v>
      </c>
      <c r="AZ299">
        <v>9.9926532142857197E-2</v>
      </c>
      <c r="BA299">
        <v>23.856185714285701</v>
      </c>
      <c r="BB299">
        <v>24.515892857142902</v>
      </c>
      <c r="BC299">
        <v>24.3355178571429</v>
      </c>
      <c r="BD299">
        <v>0</v>
      </c>
      <c r="BE299">
        <v>0</v>
      </c>
      <c r="BF299">
        <v>12999.9964285714</v>
      </c>
      <c r="BG299">
        <v>1039.16928571429</v>
      </c>
      <c r="BH299">
        <v>12.728692857142899</v>
      </c>
      <c r="BI299">
        <v>1200</v>
      </c>
      <c r="BJ299">
        <v>0.32998832142857099</v>
      </c>
      <c r="BK299">
        <v>0.329996678571429</v>
      </c>
      <c r="BL299">
        <v>0.32999200000000001</v>
      </c>
      <c r="BM299">
        <v>1.0022825000000001E-2</v>
      </c>
      <c r="BN299">
        <v>27</v>
      </c>
      <c r="BO299">
        <v>17743.135714285701</v>
      </c>
      <c r="BP299">
        <v>1560439127</v>
      </c>
      <c r="BQ299" t="s">
        <v>238</v>
      </c>
      <c r="BR299">
        <v>2</v>
      </c>
      <c r="BS299">
        <v>-0.51400000000000001</v>
      </c>
      <c r="BT299">
        <v>2.4E-2</v>
      </c>
      <c r="BU299">
        <v>400</v>
      </c>
      <c r="BV299">
        <v>19</v>
      </c>
      <c r="BW299">
        <v>0.04</v>
      </c>
      <c r="BX299">
        <v>0.04</v>
      </c>
      <c r="BY299">
        <v>36.578913663544199</v>
      </c>
      <c r="BZ299">
        <v>1.36877152639747</v>
      </c>
      <c r="CA299">
        <v>0.14559193002979801</v>
      </c>
      <c r="CB299">
        <v>0</v>
      </c>
      <c r="CC299">
        <v>-62.943892682926801</v>
      </c>
      <c r="CD299">
        <v>-2.5400989547041699</v>
      </c>
      <c r="CE299">
        <v>0.26639732327652899</v>
      </c>
      <c r="CF299">
        <v>0</v>
      </c>
      <c r="CG299">
        <v>2.2242814634146302</v>
      </c>
      <c r="CH299">
        <v>3.0199651567945698E-2</v>
      </c>
      <c r="CI299">
        <v>3.4392636484840201E-3</v>
      </c>
      <c r="CJ299">
        <v>1</v>
      </c>
      <c r="CK299">
        <v>1</v>
      </c>
      <c r="CL299">
        <v>3</v>
      </c>
      <c r="CM299" t="s">
        <v>254</v>
      </c>
      <c r="CN299">
        <v>1.8608100000000001</v>
      </c>
      <c r="CO299">
        <v>1.8577600000000001</v>
      </c>
      <c r="CP299">
        <v>1.8605100000000001</v>
      </c>
      <c r="CQ299">
        <v>1.8533299999999999</v>
      </c>
      <c r="CR299">
        <v>1.85185</v>
      </c>
      <c r="CS299">
        <v>1.8527199999999999</v>
      </c>
      <c r="CT299">
        <v>1.8563799999999999</v>
      </c>
      <c r="CU299">
        <v>1.86267</v>
      </c>
      <c r="CV299" t="s">
        <v>240</v>
      </c>
      <c r="CW299" t="s">
        <v>19</v>
      </c>
      <c r="CX299" t="s">
        <v>19</v>
      </c>
      <c r="CY299" t="s">
        <v>19</v>
      </c>
      <c r="CZ299" t="s">
        <v>241</v>
      </c>
      <c r="DA299" t="s">
        <v>242</v>
      </c>
      <c r="DB299" t="s">
        <v>243</v>
      </c>
      <c r="DC299" t="s">
        <v>243</v>
      </c>
      <c r="DD299" t="s">
        <v>243</v>
      </c>
      <c r="DE299" t="s">
        <v>243</v>
      </c>
      <c r="DF299">
        <v>0</v>
      </c>
      <c r="DG299">
        <v>100</v>
      </c>
      <c r="DH299">
        <v>100</v>
      </c>
      <c r="DI299">
        <v>-0.51400000000000001</v>
      </c>
      <c r="DJ299">
        <v>2.4E-2</v>
      </c>
      <c r="DK299">
        <v>3</v>
      </c>
      <c r="DL299">
        <v>637.07399999999996</v>
      </c>
      <c r="DM299">
        <v>284.87400000000002</v>
      </c>
      <c r="DN299">
        <v>23.001200000000001</v>
      </c>
      <c r="DO299">
        <v>25.465499999999999</v>
      </c>
      <c r="DP299">
        <v>30.000499999999999</v>
      </c>
      <c r="DQ299">
        <v>25.535499999999999</v>
      </c>
      <c r="DR299">
        <v>25.5489</v>
      </c>
      <c r="DS299">
        <v>38.468699999999998</v>
      </c>
      <c r="DT299">
        <v>24.1143</v>
      </c>
      <c r="DU299">
        <v>58.317100000000003</v>
      </c>
      <c r="DV299">
        <v>23</v>
      </c>
      <c r="DW299">
        <v>954.17</v>
      </c>
      <c r="DX299">
        <v>19</v>
      </c>
      <c r="DY299">
        <v>101.027</v>
      </c>
      <c r="DZ299">
        <v>104.999</v>
      </c>
    </row>
    <row r="300" spans="1:130" x14ac:dyDescent="0.25">
      <c r="A300">
        <v>284</v>
      </c>
      <c r="B300">
        <v>1560449149.5</v>
      </c>
      <c r="C300">
        <v>566</v>
      </c>
      <c r="D300" t="s">
        <v>809</v>
      </c>
      <c r="E300" t="s">
        <v>810</v>
      </c>
      <c r="G300">
        <v>1560449140.1607101</v>
      </c>
      <c r="H300">
        <f t="shared" si="116"/>
        <v>1.3645619131836895E-3</v>
      </c>
      <c r="I300">
        <f t="shared" si="117"/>
        <v>36.666285618268418</v>
      </c>
      <c r="J300">
        <f t="shared" si="118"/>
        <v>870.77449999999999</v>
      </c>
      <c r="K300">
        <f t="shared" si="119"/>
        <v>435.37634702795526</v>
      </c>
      <c r="L300">
        <f t="shared" si="120"/>
        <v>43.313356954332654</v>
      </c>
      <c r="M300">
        <f t="shared" si="121"/>
        <v>86.628883270061536</v>
      </c>
      <c r="N300">
        <f t="shared" si="122"/>
        <v>0.14078899520978197</v>
      </c>
      <c r="O300">
        <f t="shared" si="123"/>
        <v>3</v>
      </c>
      <c r="P300">
        <f t="shared" si="124"/>
        <v>0.13756114595659283</v>
      </c>
      <c r="Q300">
        <f t="shared" si="125"/>
        <v>8.6260006413126228E-2</v>
      </c>
      <c r="R300">
        <f t="shared" si="126"/>
        <v>215.02134498795894</v>
      </c>
      <c r="S300">
        <f t="shared" si="127"/>
        <v>24.752977400378665</v>
      </c>
      <c r="T300">
        <f t="shared" si="128"/>
        <v>24.4276464285714</v>
      </c>
      <c r="U300">
        <f t="shared" si="129"/>
        <v>3.0727810021720039</v>
      </c>
      <c r="V300">
        <f t="shared" si="130"/>
        <v>71.110451543642853</v>
      </c>
      <c r="W300">
        <f t="shared" si="131"/>
        <v>2.1116373127380528</v>
      </c>
      <c r="X300">
        <f t="shared" si="132"/>
        <v>2.9695175138102883</v>
      </c>
      <c r="Y300">
        <f t="shared" si="133"/>
        <v>0.96114368943395112</v>
      </c>
      <c r="Z300">
        <f t="shared" si="134"/>
        <v>-60.177180371400709</v>
      </c>
      <c r="AA300">
        <f t="shared" si="135"/>
        <v>-92.136955800000038</v>
      </c>
      <c r="AB300">
        <f t="shared" si="136"/>
        <v>-6.440504450729847</v>
      </c>
      <c r="AC300">
        <f t="shared" si="137"/>
        <v>56.26670436582836</v>
      </c>
      <c r="AD300">
        <v>0</v>
      </c>
      <c r="AE300">
        <v>0</v>
      </c>
      <c r="AF300">
        <v>3</v>
      </c>
      <c r="AG300">
        <v>0</v>
      </c>
      <c r="AH300">
        <v>0</v>
      </c>
      <c r="AI300">
        <f t="shared" si="138"/>
        <v>1</v>
      </c>
      <c r="AJ300">
        <f t="shared" si="139"/>
        <v>0</v>
      </c>
      <c r="AK300">
        <f t="shared" si="140"/>
        <v>67724.090729816831</v>
      </c>
      <c r="AL300">
        <f t="shared" si="141"/>
        <v>1200</v>
      </c>
      <c r="AM300">
        <f t="shared" si="142"/>
        <v>963.35779264285679</v>
      </c>
      <c r="AN300">
        <f t="shared" si="143"/>
        <v>0.80279816053571396</v>
      </c>
      <c r="AO300">
        <f t="shared" si="144"/>
        <v>0.22319988132142848</v>
      </c>
      <c r="AP300">
        <v>10</v>
      </c>
      <c r="AQ300">
        <v>1</v>
      </c>
      <c r="AR300" t="s">
        <v>237</v>
      </c>
      <c r="AS300">
        <v>1560449140.1607101</v>
      </c>
      <c r="AT300">
        <v>870.77449999999999</v>
      </c>
      <c r="AU300">
        <v>933.86260714285697</v>
      </c>
      <c r="AV300">
        <v>21.2257142857143</v>
      </c>
      <c r="AW300">
        <v>18.999814285714301</v>
      </c>
      <c r="AX300">
        <v>600.02610714285697</v>
      </c>
      <c r="AY300">
        <v>99.385039285714299</v>
      </c>
      <c r="AZ300">
        <v>9.9825360714285702E-2</v>
      </c>
      <c r="BA300">
        <v>23.8579714285714</v>
      </c>
      <c r="BB300">
        <v>24.517085714285699</v>
      </c>
      <c r="BC300">
        <v>24.338207142857101</v>
      </c>
      <c r="BD300">
        <v>0</v>
      </c>
      <c r="BE300">
        <v>0</v>
      </c>
      <c r="BF300">
        <v>12994.7928571429</v>
      </c>
      <c r="BG300">
        <v>1039.17107142857</v>
      </c>
      <c r="BH300">
        <v>12.710642857142901</v>
      </c>
      <c r="BI300">
        <v>1200</v>
      </c>
      <c r="BJ300">
        <v>0.329988</v>
      </c>
      <c r="BK300">
        <v>0.32999600000000001</v>
      </c>
      <c r="BL300">
        <v>0.32999207142857101</v>
      </c>
      <c r="BM300">
        <v>1.00239178571429E-2</v>
      </c>
      <c r="BN300">
        <v>27</v>
      </c>
      <c r="BO300">
        <v>17743.1392857143</v>
      </c>
      <c r="BP300">
        <v>1560439127</v>
      </c>
      <c r="BQ300" t="s">
        <v>238</v>
      </c>
      <c r="BR300">
        <v>2</v>
      </c>
      <c r="BS300">
        <v>-0.51400000000000001</v>
      </c>
      <c r="BT300">
        <v>2.4E-2</v>
      </c>
      <c r="BU300">
        <v>400</v>
      </c>
      <c r="BV300">
        <v>19</v>
      </c>
      <c r="BW300">
        <v>0.04</v>
      </c>
      <c r="BX300">
        <v>0.04</v>
      </c>
      <c r="BY300">
        <v>36.618160209855802</v>
      </c>
      <c r="BZ300">
        <v>1.38635434104241</v>
      </c>
      <c r="CA300">
        <v>0.147124561397495</v>
      </c>
      <c r="CB300">
        <v>0</v>
      </c>
      <c r="CC300">
        <v>-63.023792682926803</v>
      </c>
      <c r="CD300">
        <v>-2.5435108013933001</v>
      </c>
      <c r="CE300">
        <v>0.26685282724729598</v>
      </c>
      <c r="CF300">
        <v>0</v>
      </c>
      <c r="CG300">
        <v>2.22538804878049</v>
      </c>
      <c r="CH300">
        <v>3.09873867595713E-2</v>
      </c>
      <c r="CI300">
        <v>3.5089413451173902E-3</v>
      </c>
      <c r="CJ300">
        <v>1</v>
      </c>
      <c r="CK300">
        <v>1</v>
      </c>
      <c r="CL300">
        <v>3</v>
      </c>
      <c r="CM300" t="s">
        <v>254</v>
      </c>
      <c r="CN300">
        <v>1.8608100000000001</v>
      </c>
      <c r="CO300">
        <v>1.85775</v>
      </c>
      <c r="CP300">
        <v>1.8605100000000001</v>
      </c>
      <c r="CQ300">
        <v>1.8533299999999999</v>
      </c>
      <c r="CR300">
        <v>1.8518600000000001</v>
      </c>
      <c r="CS300">
        <v>1.8527199999999999</v>
      </c>
      <c r="CT300">
        <v>1.8563799999999999</v>
      </c>
      <c r="CU300">
        <v>1.8626799999999999</v>
      </c>
      <c r="CV300" t="s">
        <v>240</v>
      </c>
      <c r="CW300" t="s">
        <v>19</v>
      </c>
      <c r="CX300" t="s">
        <v>19</v>
      </c>
      <c r="CY300" t="s">
        <v>19</v>
      </c>
      <c r="CZ300" t="s">
        <v>241</v>
      </c>
      <c r="DA300" t="s">
        <v>242</v>
      </c>
      <c r="DB300" t="s">
        <v>243</v>
      </c>
      <c r="DC300" t="s">
        <v>243</v>
      </c>
      <c r="DD300" t="s">
        <v>243</v>
      </c>
      <c r="DE300" t="s">
        <v>243</v>
      </c>
      <c r="DF300">
        <v>0</v>
      </c>
      <c r="DG300">
        <v>100</v>
      </c>
      <c r="DH300">
        <v>100</v>
      </c>
      <c r="DI300">
        <v>-0.51400000000000001</v>
      </c>
      <c r="DJ300">
        <v>2.4E-2</v>
      </c>
      <c r="DK300">
        <v>3</v>
      </c>
      <c r="DL300">
        <v>636.30100000000004</v>
      </c>
      <c r="DM300">
        <v>285.25700000000001</v>
      </c>
      <c r="DN300">
        <v>23.001100000000001</v>
      </c>
      <c r="DO300">
        <v>25.467500000000001</v>
      </c>
      <c r="DP300">
        <v>30.000299999999999</v>
      </c>
      <c r="DQ300">
        <v>25.5366</v>
      </c>
      <c r="DR300">
        <v>25.549900000000001</v>
      </c>
      <c r="DS300">
        <v>38.585999999999999</v>
      </c>
      <c r="DT300">
        <v>24.1143</v>
      </c>
      <c r="DU300">
        <v>58.317100000000003</v>
      </c>
      <c r="DV300">
        <v>23</v>
      </c>
      <c r="DW300">
        <v>959.17</v>
      </c>
      <c r="DX300">
        <v>19</v>
      </c>
      <c r="DY300">
        <v>101.026</v>
      </c>
      <c r="DZ300">
        <v>104.998</v>
      </c>
    </row>
    <row r="301" spans="1:130" x14ac:dyDescent="0.25">
      <c r="A301">
        <v>285</v>
      </c>
      <c r="B301">
        <v>1560449151.5</v>
      </c>
      <c r="C301">
        <v>568</v>
      </c>
      <c r="D301" t="s">
        <v>811</v>
      </c>
      <c r="E301" t="s">
        <v>812</v>
      </c>
      <c r="G301">
        <v>1560449142.1607101</v>
      </c>
      <c r="H301">
        <f t="shared" si="116"/>
        <v>1.3647356039548041E-3</v>
      </c>
      <c r="I301">
        <f t="shared" si="117"/>
        <v>36.712964124867881</v>
      </c>
      <c r="J301">
        <f t="shared" si="118"/>
        <v>874.02496428571396</v>
      </c>
      <c r="K301">
        <f t="shared" si="119"/>
        <v>438.13904688603827</v>
      </c>
      <c r="L301">
        <f t="shared" si="120"/>
        <v>43.588507803586943</v>
      </c>
      <c r="M301">
        <f t="shared" si="121"/>
        <v>86.952861761729594</v>
      </c>
      <c r="N301">
        <f t="shared" si="122"/>
        <v>0.14082268700576783</v>
      </c>
      <c r="O301">
        <f t="shared" si="123"/>
        <v>3</v>
      </c>
      <c r="P301">
        <f t="shared" si="124"/>
        <v>0.13759331039186762</v>
      </c>
      <c r="Q301">
        <f t="shared" si="125"/>
        <v>8.6280242365620846E-2</v>
      </c>
      <c r="R301">
        <f t="shared" si="126"/>
        <v>215.0214880069037</v>
      </c>
      <c r="S301">
        <f t="shared" si="127"/>
        <v>24.75429029633538</v>
      </c>
      <c r="T301">
        <f t="shared" si="128"/>
        <v>24.4279607142857</v>
      </c>
      <c r="U301">
        <f t="shared" si="129"/>
        <v>3.0728388272656502</v>
      </c>
      <c r="V301">
        <f t="shared" si="130"/>
        <v>71.10984627092536</v>
      </c>
      <c r="W301">
        <f t="shared" si="131"/>
        <v>2.1117916765003519</v>
      </c>
      <c r="X301">
        <f t="shared" si="132"/>
        <v>2.9697598676483135</v>
      </c>
      <c r="Y301">
        <f t="shared" si="133"/>
        <v>0.96104715076529823</v>
      </c>
      <c r="Z301">
        <f t="shared" si="134"/>
        <v>-60.184840134406862</v>
      </c>
      <c r="AA301">
        <f t="shared" si="135"/>
        <v>-91.968288257136138</v>
      </c>
      <c r="AB301">
        <f t="shared" si="136"/>
        <v>-6.4287685700297406</v>
      </c>
      <c r="AC301">
        <f t="shared" si="137"/>
        <v>56.439591045330943</v>
      </c>
      <c r="AD301">
        <v>0</v>
      </c>
      <c r="AE301">
        <v>0</v>
      </c>
      <c r="AF301">
        <v>3</v>
      </c>
      <c r="AG301">
        <v>0</v>
      </c>
      <c r="AH301">
        <v>0</v>
      </c>
      <c r="AI301">
        <f t="shared" si="138"/>
        <v>1</v>
      </c>
      <c r="AJ301">
        <f t="shared" si="139"/>
        <v>0</v>
      </c>
      <c r="AK301">
        <f t="shared" si="140"/>
        <v>67704.001236065451</v>
      </c>
      <c r="AL301">
        <f t="shared" si="141"/>
        <v>1200.00071428571</v>
      </c>
      <c r="AM301">
        <f t="shared" si="142"/>
        <v>963.35842585586113</v>
      </c>
      <c r="AN301">
        <f t="shared" si="143"/>
        <v>0.80279821035714283</v>
      </c>
      <c r="AO301">
        <f t="shared" si="144"/>
        <v>0.22319988307142857</v>
      </c>
      <c r="AP301">
        <v>10</v>
      </c>
      <c r="AQ301">
        <v>1</v>
      </c>
      <c r="AR301" t="s">
        <v>237</v>
      </c>
      <c r="AS301">
        <v>1560449142.1607101</v>
      </c>
      <c r="AT301">
        <v>874.02496428571396</v>
      </c>
      <c r="AU301">
        <v>937.20100000000002</v>
      </c>
      <c r="AV301">
        <v>21.2271178571429</v>
      </c>
      <c r="AW301">
        <v>19.00085</v>
      </c>
      <c r="AX301">
        <v>600.00246428571404</v>
      </c>
      <c r="AY301">
        <v>99.385864285714305</v>
      </c>
      <c r="AZ301">
        <v>9.9694267857142901E-2</v>
      </c>
      <c r="BA301">
        <v>23.859328571428598</v>
      </c>
      <c r="BB301">
        <v>24.516939285714301</v>
      </c>
      <c r="BC301">
        <v>24.338982142857098</v>
      </c>
      <c r="BD301">
        <v>0</v>
      </c>
      <c r="BE301">
        <v>0</v>
      </c>
      <c r="BF301">
        <v>12990.4428571429</v>
      </c>
      <c r="BG301">
        <v>1039.1717857142901</v>
      </c>
      <c r="BH301">
        <v>12.6958678571429</v>
      </c>
      <c r="BI301">
        <v>1200.00071428571</v>
      </c>
      <c r="BJ301">
        <v>0.329987714285714</v>
      </c>
      <c r="BK301">
        <v>0.32999514285714299</v>
      </c>
      <c r="BL301">
        <v>0.32999214285714301</v>
      </c>
      <c r="BM301">
        <v>1.0025021428571399E-2</v>
      </c>
      <c r="BN301">
        <v>27</v>
      </c>
      <c r="BO301">
        <v>17743.142857142899</v>
      </c>
      <c r="BP301">
        <v>1560439127</v>
      </c>
      <c r="BQ301" t="s">
        <v>238</v>
      </c>
      <c r="BR301">
        <v>2</v>
      </c>
      <c r="BS301">
        <v>-0.51400000000000001</v>
      </c>
      <c r="BT301">
        <v>2.4E-2</v>
      </c>
      <c r="BU301">
        <v>400</v>
      </c>
      <c r="BV301">
        <v>19</v>
      </c>
      <c r="BW301">
        <v>0.04</v>
      </c>
      <c r="BX301">
        <v>0.04</v>
      </c>
      <c r="BY301">
        <v>36.672805320186399</v>
      </c>
      <c r="BZ301">
        <v>1.3100202088700199</v>
      </c>
      <c r="CA301">
        <v>0.138233848191256</v>
      </c>
      <c r="CB301">
        <v>0</v>
      </c>
      <c r="CC301">
        <v>-63.128373170731699</v>
      </c>
      <c r="CD301">
        <v>-2.40572613240374</v>
      </c>
      <c r="CE301">
        <v>0.25047252711857598</v>
      </c>
      <c r="CF301">
        <v>0</v>
      </c>
      <c r="CG301">
        <v>2.2260341463414601</v>
      </c>
      <c r="CH301">
        <v>2.6097282229966198E-2</v>
      </c>
      <c r="CI301">
        <v>3.3038624665830902E-3</v>
      </c>
      <c r="CJ301">
        <v>1</v>
      </c>
      <c r="CK301">
        <v>1</v>
      </c>
      <c r="CL301">
        <v>3</v>
      </c>
      <c r="CM301" t="s">
        <v>254</v>
      </c>
      <c r="CN301">
        <v>1.8608100000000001</v>
      </c>
      <c r="CO301">
        <v>1.85775</v>
      </c>
      <c r="CP301">
        <v>1.8605</v>
      </c>
      <c r="CQ301">
        <v>1.8533299999999999</v>
      </c>
      <c r="CR301">
        <v>1.8518600000000001</v>
      </c>
      <c r="CS301">
        <v>1.8527199999999999</v>
      </c>
      <c r="CT301">
        <v>1.85639</v>
      </c>
      <c r="CU301">
        <v>1.8626799999999999</v>
      </c>
      <c r="CV301" t="s">
        <v>240</v>
      </c>
      <c r="CW301" t="s">
        <v>19</v>
      </c>
      <c r="CX301" t="s">
        <v>19</v>
      </c>
      <c r="CY301" t="s">
        <v>19</v>
      </c>
      <c r="CZ301" t="s">
        <v>241</v>
      </c>
      <c r="DA301" t="s">
        <v>242</v>
      </c>
      <c r="DB301" t="s">
        <v>243</v>
      </c>
      <c r="DC301" t="s">
        <v>243</v>
      </c>
      <c r="DD301" t="s">
        <v>243</v>
      </c>
      <c r="DE301" t="s">
        <v>243</v>
      </c>
      <c r="DF301">
        <v>0</v>
      </c>
      <c r="DG301">
        <v>100</v>
      </c>
      <c r="DH301">
        <v>100</v>
      </c>
      <c r="DI301">
        <v>-0.51400000000000001</v>
      </c>
      <c r="DJ301">
        <v>2.4E-2</v>
      </c>
      <c r="DK301">
        <v>3</v>
      </c>
      <c r="DL301">
        <v>636.05200000000002</v>
      </c>
      <c r="DM301">
        <v>285.29599999999999</v>
      </c>
      <c r="DN301">
        <v>23.000900000000001</v>
      </c>
      <c r="DO301">
        <v>25.469100000000001</v>
      </c>
      <c r="DP301">
        <v>30.000399999999999</v>
      </c>
      <c r="DQ301">
        <v>25.537600000000001</v>
      </c>
      <c r="DR301">
        <v>25.550999999999998</v>
      </c>
      <c r="DS301">
        <v>38.718899999999998</v>
      </c>
      <c r="DT301">
        <v>24.1143</v>
      </c>
      <c r="DU301">
        <v>58.317100000000003</v>
      </c>
      <c r="DV301">
        <v>23</v>
      </c>
      <c r="DW301">
        <v>964.17</v>
      </c>
      <c r="DX301">
        <v>19</v>
      </c>
      <c r="DY301">
        <v>101.02500000000001</v>
      </c>
      <c r="DZ301">
        <v>104.998</v>
      </c>
    </row>
    <row r="302" spans="1:130" x14ac:dyDescent="0.25">
      <c r="A302">
        <v>286</v>
      </c>
      <c r="B302">
        <v>1560449153.5</v>
      </c>
      <c r="C302">
        <v>570</v>
      </c>
      <c r="D302" t="s">
        <v>813</v>
      </c>
      <c r="E302" t="s">
        <v>814</v>
      </c>
      <c r="G302">
        <v>1560449144.1607101</v>
      </c>
      <c r="H302">
        <f t="shared" si="116"/>
        <v>1.364643733852736E-3</v>
      </c>
      <c r="I302">
        <f t="shared" si="117"/>
        <v>36.752488118387518</v>
      </c>
      <c r="J302">
        <f t="shared" si="118"/>
        <v>877.28285714285698</v>
      </c>
      <c r="K302">
        <f t="shared" si="119"/>
        <v>440.9312003237211</v>
      </c>
      <c r="L302">
        <f t="shared" si="120"/>
        <v>43.86650855991715</v>
      </c>
      <c r="M302">
        <f t="shared" si="121"/>
        <v>87.277416372604534</v>
      </c>
      <c r="N302">
        <f t="shared" si="122"/>
        <v>0.1408356894965716</v>
      </c>
      <c r="O302">
        <f t="shared" si="123"/>
        <v>3</v>
      </c>
      <c r="P302">
        <f t="shared" si="124"/>
        <v>0.13760572334230689</v>
      </c>
      <c r="Q302">
        <f t="shared" si="125"/>
        <v>8.6288051865225548E-2</v>
      </c>
      <c r="R302">
        <f t="shared" si="126"/>
        <v>215.02142058052215</v>
      </c>
      <c r="S302">
        <f t="shared" si="127"/>
        <v>24.755216363184736</v>
      </c>
      <c r="T302">
        <f t="shared" si="128"/>
        <v>24.427907142857151</v>
      </c>
      <c r="U302">
        <f t="shared" si="129"/>
        <v>3.0728289706483509</v>
      </c>
      <c r="V302">
        <f t="shared" si="130"/>
        <v>71.110601190749094</v>
      </c>
      <c r="W302">
        <f t="shared" si="131"/>
        <v>2.1119288442989834</v>
      </c>
      <c r="X302">
        <f t="shared" si="132"/>
        <v>2.9699212338732526</v>
      </c>
      <c r="Y302">
        <f t="shared" si="133"/>
        <v>0.9609001263493675</v>
      </c>
      <c r="Z302">
        <f t="shared" si="134"/>
        <v>-60.180788662905655</v>
      </c>
      <c r="AA302">
        <f t="shared" si="135"/>
        <v>-91.813483800008257</v>
      </c>
      <c r="AB302">
        <f t="shared" si="136"/>
        <v>-6.4179749454401644</v>
      </c>
      <c r="AC302">
        <f t="shared" si="137"/>
        <v>56.60917317216807</v>
      </c>
      <c r="AD302">
        <v>0</v>
      </c>
      <c r="AE302">
        <v>0</v>
      </c>
      <c r="AF302">
        <v>3</v>
      </c>
      <c r="AG302">
        <v>0</v>
      </c>
      <c r="AH302">
        <v>0</v>
      </c>
      <c r="AI302">
        <f t="shared" si="138"/>
        <v>1</v>
      </c>
      <c r="AJ302">
        <f t="shared" si="139"/>
        <v>0</v>
      </c>
      <c r="AK302">
        <f t="shared" si="140"/>
        <v>67700.205178344811</v>
      </c>
      <c r="AL302">
        <f t="shared" si="141"/>
        <v>1200.0003571428599</v>
      </c>
      <c r="AM302">
        <f t="shared" si="142"/>
        <v>963.35812499935832</v>
      </c>
      <c r="AN302">
        <f t="shared" si="143"/>
        <v>0.80279819857142809</v>
      </c>
      <c r="AO302">
        <f t="shared" si="144"/>
        <v>0.22319988278571415</v>
      </c>
      <c r="AP302">
        <v>10</v>
      </c>
      <c r="AQ302">
        <v>1</v>
      </c>
      <c r="AR302" t="s">
        <v>237</v>
      </c>
      <c r="AS302">
        <v>1560449144.1607101</v>
      </c>
      <c r="AT302">
        <v>877.28285714285698</v>
      </c>
      <c r="AU302">
        <v>940.53171428571397</v>
      </c>
      <c r="AV302">
        <v>21.2283892857143</v>
      </c>
      <c r="AW302">
        <v>19.002285714285701</v>
      </c>
      <c r="AX302">
        <v>600.00557142857099</v>
      </c>
      <c r="AY302">
        <v>99.386307142857106</v>
      </c>
      <c r="AZ302">
        <v>9.97544642857143E-2</v>
      </c>
      <c r="BA302">
        <v>23.8602321428571</v>
      </c>
      <c r="BB302">
        <v>24.5170107142857</v>
      </c>
      <c r="BC302">
        <v>24.338803571428599</v>
      </c>
      <c r="BD302">
        <v>0</v>
      </c>
      <c r="BE302">
        <v>0</v>
      </c>
      <c r="BF302">
        <v>12989.6107142857</v>
      </c>
      <c r="BG302">
        <v>1039.17035714286</v>
      </c>
      <c r="BH302">
        <v>12.6878285714286</v>
      </c>
      <c r="BI302">
        <v>1200.0003571428599</v>
      </c>
      <c r="BJ302">
        <v>0.32998732142857101</v>
      </c>
      <c r="BK302">
        <v>0.32999471428571397</v>
      </c>
      <c r="BL302">
        <v>0.32999189285714298</v>
      </c>
      <c r="BM302">
        <v>1.00261357142857E-2</v>
      </c>
      <c r="BN302">
        <v>27</v>
      </c>
      <c r="BO302">
        <v>17743.142857142899</v>
      </c>
      <c r="BP302">
        <v>1560439127</v>
      </c>
      <c r="BQ302" t="s">
        <v>238</v>
      </c>
      <c r="BR302">
        <v>2</v>
      </c>
      <c r="BS302">
        <v>-0.51400000000000001</v>
      </c>
      <c r="BT302">
        <v>2.4E-2</v>
      </c>
      <c r="BU302">
        <v>400</v>
      </c>
      <c r="BV302">
        <v>19</v>
      </c>
      <c r="BW302">
        <v>0.04</v>
      </c>
      <c r="BX302">
        <v>0.04</v>
      </c>
      <c r="BY302">
        <v>36.720448802878302</v>
      </c>
      <c r="BZ302">
        <v>1.28573452898748</v>
      </c>
      <c r="CA302">
        <v>0.134878480076736</v>
      </c>
      <c r="CB302">
        <v>0</v>
      </c>
      <c r="CC302">
        <v>-63.206512195122002</v>
      </c>
      <c r="CD302">
        <v>-2.3873644599302</v>
      </c>
      <c r="CE302">
        <v>0.249184116664005</v>
      </c>
      <c r="CF302">
        <v>0</v>
      </c>
      <c r="CG302">
        <v>2.2259095121951198</v>
      </c>
      <c r="CH302">
        <v>1.60852264808337E-2</v>
      </c>
      <c r="CI302">
        <v>3.4092978686481E-3</v>
      </c>
      <c r="CJ302">
        <v>1</v>
      </c>
      <c r="CK302">
        <v>1</v>
      </c>
      <c r="CL302">
        <v>3</v>
      </c>
      <c r="CM302" t="s">
        <v>254</v>
      </c>
      <c r="CN302">
        <v>1.8608100000000001</v>
      </c>
      <c r="CO302">
        <v>1.8577600000000001</v>
      </c>
      <c r="CP302">
        <v>1.8605</v>
      </c>
      <c r="CQ302">
        <v>1.8533299999999999</v>
      </c>
      <c r="CR302">
        <v>1.8518600000000001</v>
      </c>
      <c r="CS302">
        <v>1.8527199999999999</v>
      </c>
      <c r="CT302">
        <v>1.85639</v>
      </c>
      <c r="CU302">
        <v>1.8626799999999999</v>
      </c>
      <c r="CV302" t="s">
        <v>240</v>
      </c>
      <c r="CW302" t="s">
        <v>19</v>
      </c>
      <c r="CX302" t="s">
        <v>19</v>
      </c>
      <c r="CY302" t="s">
        <v>19</v>
      </c>
      <c r="CZ302" t="s">
        <v>241</v>
      </c>
      <c r="DA302" t="s">
        <v>242</v>
      </c>
      <c r="DB302" t="s">
        <v>243</v>
      </c>
      <c r="DC302" t="s">
        <v>243</v>
      </c>
      <c r="DD302" t="s">
        <v>243</v>
      </c>
      <c r="DE302" t="s">
        <v>243</v>
      </c>
      <c r="DF302">
        <v>0</v>
      </c>
      <c r="DG302">
        <v>100</v>
      </c>
      <c r="DH302">
        <v>100</v>
      </c>
      <c r="DI302">
        <v>-0.51400000000000001</v>
      </c>
      <c r="DJ302">
        <v>2.4E-2</v>
      </c>
      <c r="DK302">
        <v>3</v>
      </c>
      <c r="DL302">
        <v>636.73099999999999</v>
      </c>
      <c r="DM302">
        <v>285.01499999999999</v>
      </c>
      <c r="DN302">
        <v>23.000499999999999</v>
      </c>
      <c r="DO302">
        <v>25.470300000000002</v>
      </c>
      <c r="DP302">
        <v>30.000499999999999</v>
      </c>
      <c r="DQ302">
        <v>25.538699999999999</v>
      </c>
      <c r="DR302">
        <v>25.552600000000002</v>
      </c>
      <c r="DS302">
        <v>38.797400000000003</v>
      </c>
      <c r="DT302">
        <v>24.1143</v>
      </c>
      <c r="DU302">
        <v>58.317100000000003</v>
      </c>
      <c r="DV302">
        <v>23</v>
      </c>
      <c r="DW302">
        <v>964.17</v>
      </c>
      <c r="DX302">
        <v>19</v>
      </c>
      <c r="DY302">
        <v>101.024</v>
      </c>
      <c r="DZ302">
        <v>104.999</v>
      </c>
    </row>
    <row r="303" spans="1:130" x14ac:dyDescent="0.25">
      <c r="A303">
        <v>287</v>
      </c>
      <c r="B303">
        <v>1560449155.5</v>
      </c>
      <c r="C303">
        <v>572</v>
      </c>
      <c r="D303" t="s">
        <v>815</v>
      </c>
      <c r="E303" t="s">
        <v>816</v>
      </c>
      <c r="G303">
        <v>1560449146.1607101</v>
      </c>
      <c r="H303">
        <f t="shared" si="116"/>
        <v>1.3647486356174589E-3</v>
      </c>
      <c r="I303">
        <f t="shared" si="117"/>
        <v>36.793117561563975</v>
      </c>
      <c r="J303">
        <f t="shared" si="118"/>
        <v>880.54321428571404</v>
      </c>
      <c r="K303">
        <f t="shared" si="119"/>
        <v>443.80810042988719</v>
      </c>
      <c r="L303">
        <f t="shared" si="120"/>
        <v>44.152827395731627</v>
      </c>
      <c r="M303">
        <f t="shared" si="121"/>
        <v>87.601989502176465</v>
      </c>
      <c r="N303">
        <f t="shared" si="122"/>
        <v>0.14088066997283416</v>
      </c>
      <c r="O303">
        <f t="shared" si="123"/>
        <v>3</v>
      </c>
      <c r="P303">
        <f t="shared" si="124"/>
        <v>0.13764866397261297</v>
      </c>
      <c r="Q303">
        <f t="shared" si="125"/>
        <v>8.631506762455203E-2</v>
      </c>
      <c r="R303">
        <f t="shared" si="126"/>
        <v>215.02112980871527</v>
      </c>
      <c r="S303">
        <f t="shared" si="127"/>
        <v>24.755562722106664</v>
      </c>
      <c r="T303">
        <f t="shared" si="128"/>
        <v>24.427387500000002</v>
      </c>
      <c r="U303">
        <f t="shared" si="129"/>
        <v>3.0727333628947395</v>
      </c>
      <c r="V303">
        <f t="shared" si="130"/>
        <v>71.113309892912184</v>
      </c>
      <c r="W303">
        <f t="shared" si="131"/>
        <v>2.112056916926849</v>
      </c>
      <c r="X303">
        <f t="shared" si="132"/>
        <v>2.969988206296887</v>
      </c>
      <c r="Y303">
        <f t="shared" si="133"/>
        <v>0.96067644596789048</v>
      </c>
      <c r="Z303">
        <f t="shared" si="134"/>
        <v>-60.18541483072994</v>
      </c>
      <c r="AA303">
        <f t="shared" si="135"/>
        <v>-91.668787842847962</v>
      </c>
      <c r="AB303">
        <f t="shared" si="136"/>
        <v>-6.4078556660457915</v>
      </c>
      <c r="AC303">
        <f t="shared" si="137"/>
        <v>56.759071469091566</v>
      </c>
      <c r="AD303">
        <v>0</v>
      </c>
      <c r="AE303">
        <v>0</v>
      </c>
      <c r="AF303">
        <v>3</v>
      </c>
      <c r="AG303">
        <v>0</v>
      </c>
      <c r="AH303">
        <v>0</v>
      </c>
      <c r="AI303">
        <f t="shared" si="138"/>
        <v>1</v>
      </c>
      <c r="AJ303">
        <f t="shared" si="139"/>
        <v>0</v>
      </c>
      <c r="AK303">
        <f t="shared" si="140"/>
        <v>67702.558409953694</v>
      </c>
      <c r="AL303">
        <f t="shared" si="141"/>
        <v>1199.99892857143</v>
      </c>
      <c r="AM303">
        <f t="shared" si="142"/>
        <v>963.35682364492664</v>
      </c>
      <c r="AN303">
        <f t="shared" si="143"/>
        <v>0.80279806982142876</v>
      </c>
      <c r="AO303">
        <f t="shared" si="144"/>
        <v>0.22319988246428574</v>
      </c>
      <c r="AP303">
        <v>10</v>
      </c>
      <c r="AQ303">
        <v>1</v>
      </c>
      <c r="AR303" t="s">
        <v>237</v>
      </c>
      <c r="AS303">
        <v>1560449146.1607101</v>
      </c>
      <c r="AT303">
        <v>880.54321428571404</v>
      </c>
      <c r="AU303">
        <v>943.86642857142897</v>
      </c>
      <c r="AV303">
        <v>21.229624999999999</v>
      </c>
      <c r="AW303">
        <v>19.003385714285699</v>
      </c>
      <c r="AX303">
        <v>600.01435714285697</v>
      </c>
      <c r="AY303">
        <v>99.386503571428605</v>
      </c>
      <c r="AZ303">
        <v>9.9799974999999999E-2</v>
      </c>
      <c r="BA303">
        <v>23.860607142857202</v>
      </c>
      <c r="BB303">
        <v>24.516871428571399</v>
      </c>
      <c r="BC303">
        <v>24.337903571428601</v>
      </c>
      <c r="BD303">
        <v>0</v>
      </c>
      <c r="BE303">
        <v>0</v>
      </c>
      <c r="BF303">
        <v>12990.103571428601</v>
      </c>
      <c r="BG303">
        <v>1039.17035714286</v>
      </c>
      <c r="BH303">
        <v>12.6843535714286</v>
      </c>
      <c r="BI303">
        <v>1199.99892857143</v>
      </c>
      <c r="BJ303">
        <v>0.32998642857142901</v>
      </c>
      <c r="BK303">
        <v>0.32999464285714297</v>
      </c>
      <c r="BL303">
        <v>0.32999121428571399</v>
      </c>
      <c r="BM303">
        <v>1.00278178571429E-2</v>
      </c>
      <c r="BN303">
        <v>27</v>
      </c>
      <c r="BO303">
        <v>17743.125</v>
      </c>
      <c r="BP303">
        <v>1560439127</v>
      </c>
      <c r="BQ303" t="s">
        <v>238</v>
      </c>
      <c r="BR303">
        <v>2</v>
      </c>
      <c r="BS303">
        <v>-0.51400000000000001</v>
      </c>
      <c r="BT303">
        <v>2.4E-2</v>
      </c>
      <c r="BU303">
        <v>400</v>
      </c>
      <c r="BV303">
        <v>19</v>
      </c>
      <c r="BW303">
        <v>0.04</v>
      </c>
      <c r="BX303">
        <v>0.04</v>
      </c>
      <c r="BY303">
        <v>36.755068156155197</v>
      </c>
      <c r="BZ303">
        <v>1.21374744251067</v>
      </c>
      <c r="CA303">
        <v>0.12936433533507499</v>
      </c>
      <c r="CB303">
        <v>0</v>
      </c>
      <c r="CC303">
        <v>-63.271529268292703</v>
      </c>
      <c r="CD303">
        <v>-2.2713993031358699</v>
      </c>
      <c r="CE303">
        <v>0.24059491838591099</v>
      </c>
      <c r="CF303">
        <v>0</v>
      </c>
      <c r="CG303">
        <v>2.22586731707317</v>
      </c>
      <c r="CH303">
        <v>8.5879442508733205E-3</v>
      </c>
      <c r="CI303">
        <v>3.44985190519207E-3</v>
      </c>
      <c r="CJ303">
        <v>1</v>
      </c>
      <c r="CK303">
        <v>1</v>
      </c>
      <c r="CL303">
        <v>3</v>
      </c>
      <c r="CM303" t="s">
        <v>254</v>
      </c>
      <c r="CN303">
        <v>1.8608100000000001</v>
      </c>
      <c r="CO303">
        <v>1.8577399999999999</v>
      </c>
      <c r="CP303">
        <v>1.8605</v>
      </c>
      <c r="CQ303">
        <v>1.8533299999999999</v>
      </c>
      <c r="CR303">
        <v>1.85185</v>
      </c>
      <c r="CS303">
        <v>1.8527199999999999</v>
      </c>
      <c r="CT303">
        <v>1.85639</v>
      </c>
      <c r="CU303">
        <v>1.8626499999999999</v>
      </c>
      <c r="CV303" t="s">
        <v>240</v>
      </c>
      <c r="CW303" t="s">
        <v>19</v>
      </c>
      <c r="CX303" t="s">
        <v>19</v>
      </c>
      <c r="CY303" t="s">
        <v>19</v>
      </c>
      <c r="CZ303" t="s">
        <v>241</v>
      </c>
      <c r="DA303" t="s">
        <v>242</v>
      </c>
      <c r="DB303" t="s">
        <v>243</v>
      </c>
      <c r="DC303" t="s">
        <v>243</v>
      </c>
      <c r="DD303" t="s">
        <v>243</v>
      </c>
      <c r="DE303" t="s">
        <v>243</v>
      </c>
      <c r="DF303">
        <v>0</v>
      </c>
      <c r="DG303">
        <v>100</v>
      </c>
      <c r="DH303">
        <v>100</v>
      </c>
      <c r="DI303">
        <v>-0.51400000000000001</v>
      </c>
      <c r="DJ303">
        <v>2.4E-2</v>
      </c>
      <c r="DK303">
        <v>3</v>
      </c>
      <c r="DL303">
        <v>636.80399999999997</v>
      </c>
      <c r="DM303">
        <v>285.06400000000002</v>
      </c>
      <c r="DN303">
        <v>23.0002</v>
      </c>
      <c r="DO303">
        <v>25.471900000000002</v>
      </c>
      <c r="DP303">
        <v>30.000299999999999</v>
      </c>
      <c r="DQ303">
        <v>25.5397</v>
      </c>
      <c r="DR303">
        <v>25.553699999999999</v>
      </c>
      <c r="DS303">
        <v>38.913499999999999</v>
      </c>
      <c r="DT303">
        <v>24.1143</v>
      </c>
      <c r="DU303">
        <v>57.944000000000003</v>
      </c>
      <c r="DV303">
        <v>23</v>
      </c>
      <c r="DW303">
        <v>969.17</v>
      </c>
      <c r="DX303">
        <v>19</v>
      </c>
      <c r="DY303">
        <v>101.024</v>
      </c>
      <c r="DZ303">
        <v>104.999</v>
      </c>
    </row>
    <row r="304" spans="1:130" x14ac:dyDescent="0.25">
      <c r="A304">
        <v>288</v>
      </c>
      <c r="B304">
        <v>1560449157.5</v>
      </c>
      <c r="C304">
        <v>574</v>
      </c>
      <c r="D304" t="s">
        <v>817</v>
      </c>
      <c r="E304" t="s">
        <v>818</v>
      </c>
      <c r="G304">
        <v>1560449148.1607101</v>
      </c>
      <c r="H304">
        <f t="shared" si="116"/>
        <v>1.3649563844426681E-3</v>
      </c>
      <c r="I304">
        <f t="shared" si="117"/>
        <v>36.832789375617182</v>
      </c>
      <c r="J304">
        <f t="shared" si="118"/>
        <v>883.80196428571401</v>
      </c>
      <c r="K304">
        <f t="shared" si="119"/>
        <v>446.74249366646097</v>
      </c>
      <c r="L304">
        <f t="shared" si="120"/>
        <v>44.44481491632925</v>
      </c>
      <c r="M304">
        <f t="shared" si="121"/>
        <v>87.926300457761329</v>
      </c>
      <c r="N304">
        <f t="shared" si="122"/>
        <v>0.14094177194092894</v>
      </c>
      <c r="O304">
        <f t="shared" si="123"/>
        <v>3</v>
      </c>
      <c r="P304">
        <f t="shared" si="124"/>
        <v>0.13770699398413186</v>
      </c>
      <c r="Q304">
        <f t="shared" si="125"/>
        <v>8.6351765581184889E-2</v>
      </c>
      <c r="R304">
        <f t="shared" si="126"/>
        <v>215.02104064625138</v>
      </c>
      <c r="S304">
        <f t="shared" si="127"/>
        <v>24.755316508185864</v>
      </c>
      <c r="T304">
        <f t="shared" si="128"/>
        <v>24.426512500000001</v>
      </c>
      <c r="U304">
        <f t="shared" si="129"/>
        <v>3.0725723797695359</v>
      </c>
      <c r="V304">
        <f t="shared" si="130"/>
        <v>71.117441711429407</v>
      </c>
      <c r="W304">
        <f t="shared" si="131"/>
        <v>2.1121551363797013</v>
      </c>
      <c r="X304">
        <f t="shared" si="132"/>
        <v>2.9699537631712265</v>
      </c>
      <c r="Y304">
        <f t="shared" si="133"/>
        <v>0.96041724338983459</v>
      </c>
      <c r="Z304">
        <f t="shared" si="134"/>
        <v>-60.194576553921664</v>
      </c>
      <c r="AA304">
        <f t="shared" si="135"/>
        <v>-91.558460785712356</v>
      </c>
      <c r="AB304">
        <f t="shared" si="136"/>
        <v>-6.4001090405803263</v>
      </c>
      <c r="AC304">
        <f t="shared" si="137"/>
        <v>56.867894266037041</v>
      </c>
      <c r="AD304">
        <v>0</v>
      </c>
      <c r="AE304">
        <v>0</v>
      </c>
      <c r="AF304">
        <v>3</v>
      </c>
      <c r="AG304">
        <v>0</v>
      </c>
      <c r="AH304">
        <v>0</v>
      </c>
      <c r="AI304">
        <f t="shared" si="138"/>
        <v>1</v>
      </c>
      <c r="AJ304">
        <f t="shared" si="139"/>
        <v>0</v>
      </c>
      <c r="AK304">
        <f t="shared" si="140"/>
        <v>67711.419928228788</v>
      </c>
      <c r="AL304">
        <f t="shared" si="141"/>
        <v>1199.99892857143</v>
      </c>
      <c r="AM304">
        <f t="shared" si="142"/>
        <v>963.35652621662007</v>
      </c>
      <c r="AN304">
        <f t="shared" si="143"/>
        <v>0.8027978219642854</v>
      </c>
      <c r="AO304">
        <f t="shared" si="144"/>
        <v>0.22319985882142848</v>
      </c>
      <c r="AP304">
        <v>10</v>
      </c>
      <c r="AQ304">
        <v>1</v>
      </c>
      <c r="AR304" t="s">
        <v>237</v>
      </c>
      <c r="AS304">
        <v>1560449148.1607101</v>
      </c>
      <c r="AT304">
        <v>883.80196428571401</v>
      </c>
      <c r="AU304">
        <v>947.19807142857098</v>
      </c>
      <c r="AV304">
        <v>21.230585714285699</v>
      </c>
      <c r="AW304">
        <v>19.004042857142899</v>
      </c>
      <c r="AX304">
        <v>600.02328571428598</v>
      </c>
      <c r="AY304">
        <v>99.386600000000001</v>
      </c>
      <c r="AZ304">
        <v>9.9827967857142902E-2</v>
      </c>
      <c r="BA304">
        <v>23.860414285714299</v>
      </c>
      <c r="BB304">
        <v>24.5164857142857</v>
      </c>
      <c r="BC304">
        <v>24.336539285714299</v>
      </c>
      <c r="BD304">
        <v>0</v>
      </c>
      <c r="BE304">
        <v>0</v>
      </c>
      <c r="BF304">
        <v>12991.975</v>
      </c>
      <c r="BG304">
        <v>1039.1682142857101</v>
      </c>
      <c r="BH304">
        <v>12.6798857142857</v>
      </c>
      <c r="BI304">
        <v>1199.99892857143</v>
      </c>
      <c r="BJ304">
        <v>0.32998535714285698</v>
      </c>
      <c r="BK304">
        <v>0.32999471428571397</v>
      </c>
      <c r="BL304">
        <v>0.32999024999999998</v>
      </c>
      <c r="BM304">
        <v>1.00297392857143E-2</v>
      </c>
      <c r="BN304">
        <v>27</v>
      </c>
      <c r="BO304">
        <v>17743.121428571401</v>
      </c>
      <c r="BP304">
        <v>1560439127</v>
      </c>
      <c r="BQ304" t="s">
        <v>238</v>
      </c>
      <c r="BR304">
        <v>2</v>
      </c>
      <c r="BS304">
        <v>-0.51400000000000001</v>
      </c>
      <c r="BT304">
        <v>2.4E-2</v>
      </c>
      <c r="BU304">
        <v>400</v>
      </c>
      <c r="BV304">
        <v>19</v>
      </c>
      <c r="BW304">
        <v>0.04</v>
      </c>
      <c r="BX304">
        <v>0.04</v>
      </c>
      <c r="BY304">
        <v>36.8025794025043</v>
      </c>
      <c r="BZ304">
        <v>1.2061746264867299</v>
      </c>
      <c r="CA304">
        <v>0.12815674631510601</v>
      </c>
      <c r="CB304">
        <v>0</v>
      </c>
      <c r="CC304">
        <v>-63.361887804878101</v>
      </c>
      <c r="CD304">
        <v>-2.25197351916403</v>
      </c>
      <c r="CE304">
        <v>0.23812400151009799</v>
      </c>
      <c r="CF304">
        <v>0</v>
      </c>
      <c r="CG304">
        <v>2.2261151219512199</v>
      </c>
      <c r="CH304">
        <v>1.11783972126088E-3</v>
      </c>
      <c r="CI304">
        <v>3.2860155440684702E-3</v>
      </c>
      <c r="CJ304">
        <v>1</v>
      </c>
      <c r="CK304">
        <v>1</v>
      </c>
      <c r="CL304">
        <v>3</v>
      </c>
      <c r="CM304" t="s">
        <v>254</v>
      </c>
      <c r="CN304">
        <v>1.8608100000000001</v>
      </c>
      <c r="CO304">
        <v>1.8577399999999999</v>
      </c>
      <c r="CP304">
        <v>1.8605</v>
      </c>
      <c r="CQ304">
        <v>1.8533299999999999</v>
      </c>
      <c r="CR304">
        <v>1.85185</v>
      </c>
      <c r="CS304">
        <v>1.8527199999999999</v>
      </c>
      <c r="CT304">
        <v>1.85639</v>
      </c>
      <c r="CU304">
        <v>1.8626499999999999</v>
      </c>
      <c r="CV304" t="s">
        <v>240</v>
      </c>
      <c r="CW304" t="s">
        <v>19</v>
      </c>
      <c r="CX304" t="s">
        <v>19</v>
      </c>
      <c r="CY304" t="s">
        <v>19</v>
      </c>
      <c r="CZ304" t="s">
        <v>241</v>
      </c>
      <c r="DA304" t="s">
        <v>242</v>
      </c>
      <c r="DB304" t="s">
        <v>243</v>
      </c>
      <c r="DC304" t="s">
        <v>243</v>
      </c>
      <c r="DD304" t="s">
        <v>243</v>
      </c>
      <c r="DE304" t="s">
        <v>243</v>
      </c>
      <c r="DF304">
        <v>0</v>
      </c>
      <c r="DG304">
        <v>100</v>
      </c>
      <c r="DH304">
        <v>100</v>
      </c>
      <c r="DI304">
        <v>-0.51400000000000001</v>
      </c>
      <c r="DJ304">
        <v>2.4E-2</v>
      </c>
      <c r="DK304">
        <v>3</v>
      </c>
      <c r="DL304">
        <v>636.77499999999998</v>
      </c>
      <c r="DM304">
        <v>285.089</v>
      </c>
      <c r="DN304">
        <v>23.0001</v>
      </c>
      <c r="DO304">
        <v>25.473400000000002</v>
      </c>
      <c r="DP304">
        <v>30.0002</v>
      </c>
      <c r="DQ304">
        <v>25.540800000000001</v>
      </c>
      <c r="DR304">
        <v>25.554200000000002</v>
      </c>
      <c r="DS304">
        <v>39.0441</v>
      </c>
      <c r="DT304">
        <v>24.1143</v>
      </c>
      <c r="DU304">
        <v>57.944000000000003</v>
      </c>
      <c r="DV304">
        <v>23</v>
      </c>
      <c r="DW304">
        <v>974.17</v>
      </c>
      <c r="DX304">
        <v>19</v>
      </c>
      <c r="DY304">
        <v>101.024</v>
      </c>
      <c r="DZ304">
        <v>104.999</v>
      </c>
    </row>
    <row r="305" spans="1:130" x14ac:dyDescent="0.25">
      <c r="A305">
        <v>289</v>
      </c>
      <c r="B305">
        <v>1560449159.5</v>
      </c>
      <c r="C305">
        <v>576</v>
      </c>
      <c r="D305" t="s">
        <v>819</v>
      </c>
      <c r="E305" t="s">
        <v>820</v>
      </c>
      <c r="G305">
        <v>1560449150.1607101</v>
      </c>
      <c r="H305">
        <f t="shared" si="116"/>
        <v>1.3651966541776992E-3</v>
      </c>
      <c r="I305">
        <f t="shared" si="117"/>
        <v>36.868544734734016</v>
      </c>
      <c r="J305">
        <f t="shared" si="118"/>
        <v>887.06382142857206</v>
      </c>
      <c r="K305">
        <f t="shared" si="119"/>
        <v>449.70222490953364</v>
      </c>
      <c r="L305">
        <f t="shared" si="120"/>
        <v>44.739212491313815</v>
      </c>
      <c r="M305">
        <f t="shared" si="121"/>
        <v>88.250701468585035</v>
      </c>
      <c r="N305">
        <f t="shared" si="122"/>
        <v>0.14099534724230325</v>
      </c>
      <c r="O305">
        <f t="shared" si="123"/>
        <v>3</v>
      </c>
      <c r="P305">
        <f t="shared" si="124"/>
        <v>0.13775813782918997</v>
      </c>
      <c r="Q305">
        <f t="shared" si="125"/>
        <v>8.6383942491459614E-2</v>
      </c>
      <c r="R305">
        <f t="shared" si="126"/>
        <v>215.02128351978541</v>
      </c>
      <c r="S305">
        <f t="shared" si="127"/>
        <v>24.75445000011884</v>
      </c>
      <c r="T305">
        <f t="shared" si="128"/>
        <v>24.42592857142855</v>
      </c>
      <c r="U305">
        <f t="shared" si="129"/>
        <v>3.0724649522754994</v>
      </c>
      <c r="V305">
        <f t="shared" si="130"/>
        <v>71.123628828929938</v>
      </c>
      <c r="W305">
        <f t="shared" si="131"/>
        <v>2.1122363682821046</v>
      </c>
      <c r="X305">
        <f t="shared" si="132"/>
        <v>2.9698096161017875</v>
      </c>
      <c r="Y305">
        <f t="shared" si="133"/>
        <v>0.96022858399339484</v>
      </c>
      <c r="Z305">
        <f t="shared" si="134"/>
        <v>-60.205172449236535</v>
      </c>
      <c r="AA305">
        <f t="shared" si="135"/>
        <v>-91.594562571415779</v>
      </c>
      <c r="AB305">
        <f t="shared" si="136"/>
        <v>-6.40258766748138</v>
      </c>
      <c r="AC305">
        <f t="shared" si="137"/>
        <v>56.818960831651722</v>
      </c>
      <c r="AD305">
        <v>0</v>
      </c>
      <c r="AE305">
        <v>0</v>
      </c>
      <c r="AF305">
        <v>3</v>
      </c>
      <c r="AG305">
        <v>0</v>
      </c>
      <c r="AH305">
        <v>0</v>
      </c>
      <c r="AI305">
        <f t="shared" si="138"/>
        <v>1</v>
      </c>
      <c r="AJ305">
        <f t="shared" si="139"/>
        <v>0</v>
      </c>
      <c r="AK305">
        <f t="shared" si="140"/>
        <v>67727.14007913864</v>
      </c>
      <c r="AL305">
        <f t="shared" si="141"/>
        <v>1200.0003571428599</v>
      </c>
      <c r="AM305">
        <f t="shared" si="142"/>
        <v>963.35756164204849</v>
      </c>
      <c r="AN305">
        <f t="shared" si="143"/>
        <v>0.80279772910714298</v>
      </c>
      <c r="AO305">
        <f t="shared" si="144"/>
        <v>0.22319987103571431</v>
      </c>
      <c r="AP305">
        <v>10</v>
      </c>
      <c r="AQ305">
        <v>1</v>
      </c>
      <c r="AR305" t="s">
        <v>237</v>
      </c>
      <c r="AS305">
        <v>1560449150.1607101</v>
      </c>
      <c r="AT305">
        <v>887.06382142857206</v>
      </c>
      <c r="AU305">
        <v>950.52635714285702</v>
      </c>
      <c r="AV305">
        <v>21.231428571428602</v>
      </c>
      <c r="AW305">
        <v>19.004528571428601</v>
      </c>
      <c r="AX305">
        <v>600.03214285714296</v>
      </c>
      <c r="AY305">
        <v>99.386385714285694</v>
      </c>
      <c r="AZ305">
        <v>9.9918807142857197E-2</v>
      </c>
      <c r="BA305">
        <v>23.8596071428572</v>
      </c>
      <c r="BB305">
        <v>24.515924999999999</v>
      </c>
      <c r="BC305">
        <v>24.3359321428571</v>
      </c>
      <c r="BD305">
        <v>0</v>
      </c>
      <c r="BE305">
        <v>0</v>
      </c>
      <c r="BF305">
        <v>12995.328571428599</v>
      </c>
      <c r="BG305">
        <v>1039.1671428571401</v>
      </c>
      <c r="BH305">
        <v>12.6742357142857</v>
      </c>
      <c r="BI305">
        <v>1200.0003571428599</v>
      </c>
      <c r="BJ305">
        <v>0.32998467857142899</v>
      </c>
      <c r="BK305">
        <v>0.32999485714285698</v>
      </c>
      <c r="BL305">
        <v>0.32999000000000001</v>
      </c>
      <c r="BM305">
        <v>1.0030532142857099E-2</v>
      </c>
      <c r="BN305">
        <v>27</v>
      </c>
      <c r="BO305">
        <v>17743.142857142899</v>
      </c>
      <c r="BP305">
        <v>1560439127</v>
      </c>
      <c r="BQ305" t="s">
        <v>238</v>
      </c>
      <c r="BR305">
        <v>2</v>
      </c>
      <c r="BS305">
        <v>-0.51400000000000001</v>
      </c>
      <c r="BT305">
        <v>2.4E-2</v>
      </c>
      <c r="BU305">
        <v>400</v>
      </c>
      <c r="BV305">
        <v>19</v>
      </c>
      <c r="BW305">
        <v>0.04</v>
      </c>
      <c r="BX305">
        <v>0.04</v>
      </c>
      <c r="BY305">
        <v>36.842945468094001</v>
      </c>
      <c r="BZ305">
        <v>1.30812242397967</v>
      </c>
      <c r="CA305">
        <v>0.13689358191001</v>
      </c>
      <c r="CB305">
        <v>0</v>
      </c>
      <c r="CC305">
        <v>-63.426751219512198</v>
      </c>
      <c r="CD305">
        <v>-2.3930362369338298</v>
      </c>
      <c r="CE305">
        <v>0.25031432252168201</v>
      </c>
      <c r="CF305">
        <v>0</v>
      </c>
      <c r="CG305">
        <v>2.2265302439024399</v>
      </c>
      <c r="CH305">
        <v>-6.28703832753022E-3</v>
      </c>
      <c r="CI305">
        <v>3.0090323278867798E-3</v>
      </c>
      <c r="CJ305">
        <v>1</v>
      </c>
      <c r="CK305">
        <v>1</v>
      </c>
      <c r="CL305">
        <v>3</v>
      </c>
      <c r="CM305" t="s">
        <v>254</v>
      </c>
      <c r="CN305">
        <v>1.8608100000000001</v>
      </c>
      <c r="CO305">
        <v>1.85775</v>
      </c>
      <c r="CP305">
        <v>1.8605100000000001</v>
      </c>
      <c r="CQ305">
        <v>1.8533299999999999</v>
      </c>
      <c r="CR305">
        <v>1.85185</v>
      </c>
      <c r="CS305">
        <v>1.8527199999999999</v>
      </c>
      <c r="CT305">
        <v>1.8564000000000001</v>
      </c>
      <c r="CU305">
        <v>1.86266</v>
      </c>
      <c r="CV305" t="s">
        <v>240</v>
      </c>
      <c r="CW305" t="s">
        <v>19</v>
      </c>
      <c r="CX305" t="s">
        <v>19</v>
      </c>
      <c r="CY305" t="s">
        <v>19</v>
      </c>
      <c r="CZ305" t="s">
        <v>241</v>
      </c>
      <c r="DA305" t="s">
        <v>242</v>
      </c>
      <c r="DB305" t="s">
        <v>243</v>
      </c>
      <c r="DC305" t="s">
        <v>243</v>
      </c>
      <c r="DD305" t="s">
        <v>243</v>
      </c>
      <c r="DE305" t="s">
        <v>243</v>
      </c>
      <c r="DF305">
        <v>0</v>
      </c>
      <c r="DG305">
        <v>100</v>
      </c>
      <c r="DH305">
        <v>100</v>
      </c>
      <c r="DI305">
        <v>-0.51400000000000001</v>
      </c>
      <c r="DJ305">
        <v>2.4E-2</v>
      </c>
      <c r="DK305">
        <v>3</v>
      </c>
      <c r="DL305">
        <v>637.07000000000005</v>
      </c>
      <c r="DM305">
        <v>284.87200000000001</v>
      </c>
      <c r="DN305">
        <v>22.9999</v>
      </c>
      <c r="DO305">
        <v>25.474599999999999</v>
      </c>
      <c r="DP305">
        <v>30.000299999999999</v>
      </c>
      <c r="DQ305">
        <v>25.541899999999998</v>
      </c>
      <c r="DR305">
        <v>25.555299999999999</v>
      </c>
      <c r="DS305">
        <v>39.125500000000002</v>
      </c>
      <c r="DT305">
        <v>24.1143</v>
      </c>
      <c r="DU305">
        <v>57.944000000000003</v>
      </c>
      <c r="DV305">
        <v>23</v>
      </c>
      <c r="DW305">
        <v>974.17</v>
      </c>
      <c r="DX305">
        <v>19</v>
      </c>
      <c r="DY305">
        <v>101.023</v>
      </c>
      <c r="DZ305">
        <v>104.999</v>
      </c>
    </row>
    <row r="306" spans="1:130" x14ac:dyDescent="0.25">
      <c r="A306">
        <v>290</v>
      </c>
      <c r="B306">
        <v>1560449161.5</v>
      </c>
      <c r="C306">
        <v>578</v>
      </c>
      <c r="D306" t="s">
        <v>821</v>
      </c>
      <c r="E306" t="s">
        <v>822</v>
      </c>
      <c r="G306">
        <v>1560449152.1607101</v>
      </c>
      <c r="H306">
        <f t="shared" si="116"/>
        <v>1.3655263844472225E-3</v>
      </c>
      <c r="I306">
        <f t="shared" si="117"/>
        <v>36.910169875806837</v>
      </c>
      <c r="J306">
        <f t="shared" si="118"/>
        <v>890.32746428571397</v>
      </c>
      <c r="K306">
        <f t="shared" si="119"/>
        <v>452.62390586317667</v>
      </c>
      <c r="L306">
        <f t="shared" si="120"/>
        <v>45.029712114434489</v>
      </c>
      <c r="M306">
        <f t="shared" si="121"/>
        <v>88.575059525201681</v>
      </c>
      <c r="N306">
        <f t="shared" si="122"/>
        <v>0.14105822309790442</v>
      </c>
      <c r="O306">
        <f t="shared" si="123"/>
        <v>3</v>
      </c>
      <c r="P306">
        <f t="shared" si="124"/>
        <v>0.13781815899483185</v>
      </c>
      <c r="Q306">
        <f t="shared" si="125"/>
        <v>8.6421704627254528E-2</v>
      </c>
      <c r="R306">
        <f t="shared" si="126"/>
        <v>215.02125226785208</v>
      </c>
      <c r="S306">
        <f t="shared" si="127"/>
        <v>24.752913056356867</v>
      </c>
      <c r="T306">
        <f t="shared" si="128"/>
        <v>24.425217857142847</v>
      </c>
      <c r="U306">
        <f t="shared" si="129"/>
        <v>3.072334203975811</v>
      </c>
      <c r="V306">
        <f t="shared" si="130"/>
        <v>71.131830598531181</v>
      </c>
      <c r="W306">
        <f t="shared" si="131"/>
        <v>2.1122953034519916</v>
      </c>
      <c r="X306">
        <f t="shared" si="132"/>
        <v>2.9695500392416565</v>
      </c>
      <c r="Y306">
        <f t="shared" si="133"/>
        <v>0.96003890052381946</v>
      </c>
      <c r="Z306">
        <f t="shared" si="134"/>
        <v>-60.219713554122514</v>
      </c>
      <c r="AA306">
        <f t="shared" si="135"/>
        <v>-91.714709314279773</v>
      </c>
      <c r="AB306">
        <f t="shared" si="136"/>
        <v>-6.4109160648272452</v>
      </c>
      <c r="AC306">
        <f t="shared" si="137"/>
        <v>56.675913334622564</v>
      </c>
      <c r="AD306">
        <v>0</v>
      </c>
      <c r="AE306">
        <v>0</v>
      </c>
      <c r="AF306">
        <v>3</v>
      </c>
      <c r="AG306">
        <v>0</v>
      </c>
      <c r="AH306">
        <v>0</v>
      </c>
      <c r="AI306">
        <f t="shared" si="138"/>
        <v>1</v>
      </c>
      <c r="AJ306">
        <f t="shared" si="139"/>
        <v>0</v>
      </c>
      <c r="AK306">
        <f t="shared" si="140"/>
        <v>67728.322215411012</v>
      </c>
      <c r="AL306">
        <f t="shared" si="141"/>
        <v>1200.0003571428599</v>
      </c>
      <c r="AM306">
        <f t="shared" si="142"/>
        <v>963.35745599915936</v>
      </c>
      <c r="AN306">
        <f t="shared" si="143"/>
        <v>0.80279764107142826</v>
      </c>
      <c r="AO306">
        <f t="shared" si="144"/>
        <v>0.2231998630714285</v>
      </c>
      <c r="AP306">
        <v>10</v>
      </c>
      <c r="AQ306">
        <v>1</v>
      </c>
      <c r="AR306" t="s">
        <v>237</v>
      </c>
      <c r="AS306">
        <v>1560449152.1607101</v>
      </c>
      <c r="AT306">
        <v>890.32746428571397</v>
      </c>
      <c r="AU306">
        <v>953.86625000000004</v>
      </c>
      <c r="AV306">
        <v>21.232099999999999</v>
      </c>
      <c r="AW306">
        <v>19.0047</v>
      </c>
      <c r="AX306">
        <v>600.04192857142903</v>
      </c>
      <c r="AY306">
        <v>99.385942857142894</v>
      </c>
      <c r="AZ306">
        <v>9.9991339285714298E-2</v>
      </c>
      <c r="BA306">
        <v>23.858153571428598</v>
      </c>
      <c r="BB306">
        <v>24.515157142857099</v>
      </c>
      <c r="BC306">
        <v>24.335278571428599</v>
      </c>
      <c r="BD306">
        <v>0</v>
      </c>
      <c r="BE306">
        <v>0</v>
      </c>
      <c r="BF306">
        <v>12995.575000000001</v>
      </c>
      <c r="BG306">
        <v>1039.1675</v>
      </c>
      <c r="BH306">
        <v>12.6710178571429</v>
      </c>
      <c r="BI306">
        <v>1200.0003571428599</v>
      </c>
      <c r="BJ306">
        <v>0.32998446428571399</v>
      </c>
      <c r="BK306">
        <v>0.32999499999999998</v>
      </c>
      <c r="BL306">
        <v>0.32999000000000001</v>
      </c>
      <c r="BM306">
        <v>1.0030521428571399E-2</v>
      </c>
      <c r="BN306">
        <v>27</v>
      </c>
      <c r="BO306">
        <v>17743.142857142899</v>
      </c>
      <c r="BP306">
        <v>1560439127</v>
      </c>
      <c r="BQ306" t="s">
        <v>238</v>
      </c>
      <c r="BR306">
        <v>2</v>
      </c>
      <c r="BS306">
        <v>-0.51400000000000001</v>
      </c>
      <c r="BT306">
        <v>2.4E-2</v>
      </c>
      <c r="BU306">
        <v>400</v>
      </c>
      <c r="BV306">
        <v>19</v>
      </c>
      <c r="BW306">
        <v>0.04</v>
      </c>
      <c r="BX306">
        <v>0.04</v>
      </c>
      <c r="BY306">
        <v>36.869755853449398</v>
      </c>
      <c r="BZ306">
        <v>1.2576018860943701</v>
      </c>
      <c r="CA306">
        <v>0.133999688349145</v>
      </c>
      <c r="CB306">
        <v>0</v>
      </c>
      <c r="CC306">
        <v>-63.481995121951201</v>
      </c>
      <c r="CD306">
        <v>-2.2660975609750098</v>
      </c>
      <c r="CE306">
        <v>0.24237823591341201</v>
      </c>
      <c r="CF306">
        <v>0</v>
      </c>
      <c r="CG306">
        <v>2.2272241463414599</v>
      </c>
      <c r="CH306">
        <v>-6.9869686411224803E-3</v>
      </c>
      <c r="CI306">
        <v>3.0005600904885999E-3</v>
      </c>
      <c r="CJ306">
        <v>1</v>
      </c>
      <c r="CK306">
        <v>1</v>
      </c>
      <c r="CL306">
        <v>3</v>
      </c>
      <c r="CM306" t="s">
        <v>254</v>
      </c>
      <c r="CN306">
        <v>1.8608100000000001</v>
      </c>
      <c r="CO306">
        <v>1.8577399999999999</v>
      </c>
      <c r="CP306">
        <v>1.8605100000000001</v>
      </c>
      <c r="CQ306">
        <v>1.8533299999999999</v>
      </c>
      <c r="CR306">
        <v>1.8518399999999999</v>
      </c>
      <c r="CS306">
        <v>1.8527199999999999</v>
      </c>
      <c r="CT306">
        <v>1.85639</v>
      </c>
      <c r="CU306">
        <v>1.86267</v>
      </c>
      <c r="CV306" t="s">
        <v>240</v>
      </c>
      <c r="CW306" t="s">
        <v>19</v>
      </c>
      <c r="CX306" t="s">
        <v>19</v>
      </c>
      <c r="CY306" t="s">
        <v>19</v>
      </c>
      <c r="CZ306" t="s">
        <v>241</v>
      </c>
      <c r="DA306" t="s">
        <v>242</v>
      </c>
      <c r="DB306" t="s">
        <v>243</v>
      </c>
      <c r="DC306" t="s">
        <v>243</v>
      </c>
      <c r="DD306" t="s">
        <v>243</v>
      </c>
      <c r="DE306" t="s">
        <v>243</v>
      </c>
      <c r="DF306">
        <v>0</v>
      </c>
      <c r="DG306">
        <v>100</v>
      </c>
      <c r="DH306">
        <v>100</v>
      </c>
      <c r="DI306">
        <v>-0.51400000000000001</v>
      </c>
      <c r="DJ306">
        <v>2.4E-2</v>
      </c>
      <c r="DK306">
        <v>3</v>
      </c>
      <c r="DL306">
        <v>637.00199999999995</v>
      </c>
      <c r="DM306">
        <v>284.82100000000003</v>
      </c>
      <c r="DN306">
        <v>22.9998</v>
      </c>
      <c r="DO306">
        <v>25.476199999999999</v>
      </c>
      <c r="DP306">
        <v>30.000399999999999</v>
      </c>
      <c r="DQ306">
        <v>25.542999999999999</v>
      </c>
      <c r="DR306">
        <v>25.556100000000001</v>
      </c>
      <c r="DS306">
        <v>39.237400000000001</v>
      </c>
      <c r="DT306">
        <v>24.1143</v>
      </c>
      <c r="DU306">
        <v>57.944000000000003</v>
      </c>
      <c r="DV306">
        <v>23</v>
      </c>
      <c r="DW306">
        <v>979.17</v>
      </c>
      <c r="DX306">
        <v>19</v>
      </c>
      <c r="DY306">
        <v>101.02200000000001</v>
      </c>
      <c r="DZ306">
        <v>104.999</v>
      </c>
    </row>
    <row r="307" spans="1:130" x14ac:dyDescent="0.25">
      <c r="A307">
        <v>291</v>
      </c>
      <c r="B307">
        <v>1560449163.5</v>
      </c>
      <c r="C307">
        <v>580</v>
      </c>
      <c r="D307" t="s">
        <v>823</v>
      </c>
      <c r="E307" t="s">
        <v>824</v>
      </c>
      <c r="G307">
        <v>1560449154.1607101</v>
      </c>
      <c r="H307">
        <f t="shared" si="116"/>
        <v>1.365944419999232E-3</v>
      </c>
      <c r="I307">
        <f t="shared" si="117"/>
        <v>36.960253712352873</v>
      </c>
      <c r="J307">
        <f t="shared" si="118"/>
        <v>893.58225000000004</v>
      </c>
      <c r="K307">
        <f t="shared" si="119"/>
        <v>455.51466187753709</v>
      </c>
      <c r="L307">
        <f t="shared" si="120"/>
        <v>45.317213517074791</v>
      </c>
      <c r="M307">
        <f t="shared" si="121"/>
        <v>88.89869197932623</v>
      </c>
      <c r="N307">
        <f t="shared" si="122"/>
        <v>0.14114603217475274</v>
      </c>
      <c r="O307">
        <f t="shared" si="123"/>
        <v>3</v>
      </c>
      <c r="P307">
        <f t="shared" si="124"/>
        <v>0.13790197930672132</v>
      </c>
      <c r="Q307">
        <f t="shared" si="125"/>
        <v>8.647444010665227E-2</v>
      </c>
      <c r="R307">
        <f t="shared" si="126"/>
        <v>215.02116846514653</v>
      </c>
      <c r="S307">
        <f t="shared" si="127"/>
        <v>24.750978520570424</v>
      </c>
      <c r="T307">
        <f t="shared" si="128"/>
        <v>24.423835714285701</v>
      </c>
      <c r="U307">
        <f t="shared" si="129"/>
        <v>3.0720799485957753</v>
      </c>
      <c r="V307">
        <f t="shared" si="130"/>
        <v>71.140878494260534</v>
      </c>
      <c r="W307">
        <f t="shared" si="131"/>
        <v>2.1123316991152157</v>
      </c>
      <c r="X307">
        <f t="shared" si="132"/>
        <v>2.9692235235549327</v>
      </c>
      <c r="Y307">
        <f t="shared" si="133"/>
        <v>0.95974824948055959</v>
      </c>
      <c r="Z307">
        <f t="shared" si="134"/>
        <v>-60.238148921966129</v>
      </c>
      <c r="AA307">
        <f t="shared" si="135"/>
        <v>-91.786912885712468</v>
      </c>
      <c r="AB307">
        <f t="shared" si="136"/>
        <v>-6.4158591599578516</v>
      </c>
      <c r="AC307">
        <f t="shared" si="137"/>
        <v>56.580247497510072</v>
      </c>
      <c r="AD307">
        <v>0</v>
      </c>
      <c r="AE307">
        <v>0</v>
      </c>
      <c r="AF307">
        <v>3</v>
      </c>
      <c r="AG307">
        <v>0</v>
      </c>
      <c r="AH307">
        <v>0</v>
      </c>
      <c r="AI307">
        <f t="shared" si="138"/>
        <v>1</v>
      </c>
      <c r="AJ307">
        <f t="shared" si="139"/>
        <v>0</v>
      </c>
      <c r="AK307">
        <f t="shared" si="140"/>
        <v>67726.733042503824</v>
      </c>
      <c r="AL307">
        <f t="shared" si="141"/>
        <v>1200</v>
      </c>
      <c r="AM307">
        <f t="shared" si="142"/>
        <v>963.35701564285694</v>
      </c>
      <c r="AN307">
        <f t="shared" si="143"/>
        <v>0.80279751303571412</v>
      </c>
      <c r="AO307">
        <f t="shared" si="144"/>
        <v>0.22319987810714281</v>
      </c>
      <c r="AP307">
        <v>10</v>
      </c>
      <c r="AQ307">
        <v>1</v>
      </c>
      <c r="AR307" t="s">
        <v>237</v>
      </c>
      <c r="AS307">
        <v>1560449154.1607101</v>
      </c>
      <c r="AT307">
        <v>893.58225000000004</v>
      </c>
      <c r="AU307">
        <v>957.21246428571396</v>
      </c>
      <c r="AV307">
        <v>21.232507142857099</v>
      </c>
      <c r="AW307">
        <v>19.004428571428601</v>
      </c>
      <c r="AX307">
        <v>600.04257142857102</v>
      </c>
      <c r="AY307">
        <v>99.385767857142895</v>
      </c>
      <c r="AZ307">
        <v>9.9972800000000001E-2</v>
      </c>
      <c r="BA307">
        <v>23.856324999999998</v>
      </c>
      <c r="BB307">
        <v>24.514060714285701</v>
      </c>
      <c r="BC307">
        <v>24.333610714285701</v>
      </c>
      <c r="BD307">
        <v>0</v>
      </c>
      <c r="BE307">
        <v>0</v>
      </c>
      <c r="BF307">
        <v>12995.171428571401</v>
      </c>
      <c r="BG307">
        <v>1039.17035714286</v>
      </c>
      <c r="BH307">
        <v>12.670525</v>
      </c>
      <c r="BI307">
        <v>1200</v>
      </c>
      <c r="BJ307">
        <v>0.32998396428571403</v>
      </c>
      <c r="BK307">
        <v>0.32999585714285701</v>
      </c>
      <c r="BL307">
        <v>0.329989642857143</v>
      </c>
      <c r="BM307">
        <v>1.0030525E-2</v>
      </c>
      <c r="BN307">
        <v>27</v>
      </c>
      <c r="BO307">
        <v>17743.1392857143</v>
      </c>
      <c r="BP307">
        <v>1560439127</v>
      </c>
      <c r="BQ307" t="s">
        <v>238</v>
      </c>
      <c r="BR307">
        <v>2</v>
      </c>
      <c r="BS307">
        <v>-0.51400000000000001</v>
      </c>
      <c r="BT307">
        <v>2.4E-2</v>
      </c>
      <c r="BU307">
        <v>400</v>
      </c>
      <c r="BV307">
        <v>19</v>
      </c>
      <c r="BW307">
        <v>0.04</v>
      </c>
      <c r="BX307">
        <v>0.04</v>
      </c>
      <c r="BY307">
        <v>36.919413281916597</v>
      </c>
      <c r="BZ307">
        <v>1.22119599055595</v>
      </c>
      <c r="CA307">
        <v>0.13043061821822</v>
      </c>
      <c r="CB307">
        <v>0</v>
      </c>
      <c r="CC307">
        <v>-63.581085365853703</v>
      </c>
      <c r="CD307">
        <v>-2.2114766550521598</v>
      </c>
      <c r="CE307">
        <v>0.23612024795251901</v>
      </c>
      <c r="CF307">
        <v>0</v>
      </c>
      <c r="CG307">
        <v>2.22811243902439</v>
      </c>
      <c r="CH307">
        <v>3.5245296167201799E-3</v>
      </c>
      <c r="CI307">
        <v>3.7958775973530698E-3</v>
      </c>
      <c r="CJ307">
        <v>1</v>
      </c>
      <c r="CK307">
        <v>1</v>
      </c>
      <c r="CL307">
        <v>3</v>
      </c>
      <c r="CM307" t="s">
        <v>254</v>
      </c>
      <c r="CN307">
        <v>1.8608100000000001</v>
      </c>
      <c r="CO307">
        <v>1.85775</v>
      </c>
      <c r="CP307">
        <v>1.86052</v>
      </c>
      <c r="CQ307">
        <v>1.8533299999999999</v>
      </c>
      <c r="CR307">
        <v>1.85185</v>
      </c>
      <c r="CS307">
        <v>1.8527199999999999</v>
      </c>
      <c r="CT307">
        <v>1.8563799999999999</v>
      </c>
      <c r="CU307">
        <v>1.86267</v>
      </c>
      <c r="CV307" t="s">
        <v>240</v>
      </c>
      <c r="CW307" t="s">
        <v>19</v>
      </c>
      <c r="CX307" t="s">
        <v>19</v>
      </c>
      <c r="CY307" t="s">
        <v>19</v>
      </c>
      <c r="CZ307" t="s">
        <v>241</v>
      </c>
      <c r="DA307" t="s">
        <v>242</v>
      </c>
      <c r="DB307" t="s">
        <v>243</v>
      </c>
      <c r="DC307" t="s">
        <v>243</v>
      </c>
      <c r="DD307" t="s">
        <v>243</v>
      </c>
      <c r="DE307" t="s">
        <v>243</v>
      </c>
      <c r="DF307">
        <v>0</v>
      </c>
      <c r="DG307">
        <v>100</v>
      </c>
      <c r="DH307">
        <v>100</v>
      </c>
      <c r="DI307">
        <v>-0.51400000000000001</v>
      </c>
      <c r="DJ307">
        <v>2.4E-2</v>
      </c>
      <c r="DK307">
        <v>3</v>
      </c>
      <c r="DL307">
        <v>636.572</v>
      </c>
      <c r="DM307">
        <v>285.02499999999998</v>
      </c>
      <c r="DN307">
        <v>22.9998</v>
      </c>
      <c r="DO307">
        <v>25.4773</v>
      </c>
      <c r="DP307">
        <v>30.000399999999999</v>
      </c>
      <c r="DQ307">
        <v>25.544</v>
      </c>
      <c r="DR307">
        <v>25.556899999999999</v>
      </c>
      <c r="DS307">
        <v>39.370100000000001</v>
      </c>
      <c r="DT307">
        <v>24.1143</v>
      </c>
      <c r="DU307">
        <v>57.944000000000003</v>
      </c>
      <c r="DV307">
        <v>23</v>
      </c>
      <c r="DW307">
        <v>984.17</v>
      </c>
      <c r="DX307">
        <v>19</v>
      </c>
      <c r="DY307">
        <v>101.023</v>
      </c>
      <c r="DZ307">
        <v>104.999</v>
      </c>
    </row>
    <row r="308" spans="1:130" x14ac:dyDescent="0.25">
      <c r="A308">
        <v>292</v>
      </c>
      <c r="B308">
        <v>1560449165.5</v>
      </c>
      <c r="C308">
        <v>582</v>
      </c>
      <c r="D308" t="s">
        <v>825</v>
      </c>
      <c r="E308" t="s">
        <v>826</v>
      </c>
      <c r="G308">
        <v>1560449156.1607101</v>
      </c>
      <c r="H308">
        <f t="shared" si="116"/>
        <v>1.366360797742212E-3</v>
      </c>
      <c r="I308">
        <f t="shared" si="117"/>
        <v>37.003628737065107</v>
      </c>
      <c r="J308">
        <f t="shared" si="118"/>
        <v>896.83860714285697</v>
      </c>
      <c r="K308">
        <f t="shared" si="119"/>
        <v>458.54060879706549</v>
      </c>
      <c r="L308">
        <f t="shared" si="120"/>
        <v>45.61832770581259</v>
      </c>
      <c r="M308">
        <f t="shared" si="121"/>
        <v>89.222800979822821</v>
      </c>
      <c r="N308">
        <f t="shared" si="122"/>
        <v>0.14125249481458638</v>
      </c>
      <c r="O308">
        <f t="shared" si="123"/>
        <v>3</v>
      </c>
      <c r="P308">
        <f t="shared" si="124"/>
        <v>0.13800360262065825</v>
      </c>
      <c r="Q308">
        <f t="shared" si="125"/>
        <v>8.6538376614963053E-2</v>
      </c>
      <c r="R308">
        <f t="shared" si="126"/>
        <v>215.02118218405323</v>
      </c>
      <c r="S308">
        <f t="shared" si="127"/>
        <v>24.749019985498173</v>
      </c>
      <c r="T308">
        <f t="shared" si="128"/>
        <v>24.42175357142855</v>
      </c>
      <c r="U308">
        <f t="shared" si="129"/>
        <v>3.071696957774229</v>
      </c>
      <c r="V308">
        <f t="shared" si="130"/>
        <v>71.149752401008342</v>
      </c>
      <c r="W308">
        <f t="shared" si="131"/>
        <v>2.1123597167527275</v>
      </c>
      <c r="X308">
        <f t="shared" si="132"/>
        <v>2.9688925758268572</v>
      </c>
      <c r="Y308">
        <f t="shared" si="133"/>
        <v>0.95933724102150153</v>
      </c>
      <c r="Z308">
        <f t="shared" si="134"/>
        <v>-60.256511180431545</v>
      </c>
      <c r="AA308">
        <f t="shared" si="135"/>
        <v>-91.749944657143828</v>
      </c>
      <c r="AB308">
        <f t="shared" si="136"/>
        <v>-6.4131476767555222</v>
      </c>
      <c r="AC308">
        <f t="shared" si="137"/>
        <v>56.601578669722329</v>
      </c>
      <c r="AD308">
        <v>0</v>
      </c>
      <c r="AE308">
        <v>0</v>
      </c>
      <c r="AF308">
        <v>3</v>
      </c>
      <c r="AG308">
        <v>0</v>
      </c>
      <c r="AH308">
        <v>0</v>
      </c>
      <c r="AI308">
        <f t="shared" si="138"/>
        <v>1</v>
      </c>
      <c r="AJ308">
        <f t="shared" si="139"/>
        <v>0</v>
      </c>
      <c r="AK308">
        <f t="shared" si="140"/>
        <v>67734.906982860688</v>
      </c>
      <c r="AL308">
        <f t="shared" si="141"/>
        <v>1200</v>
      </c>
      <c r="AM308">
        <f t="shared" si="142"/>
        <v>963.35679964285782</v>
      </c>
      <c r="AN308">
        <f t="shared" si="143"/>
        <v>0.80279733303571488</v>
      </c>
      <c r="AO308">
        <f t="shared" si="144"/>
        <v>0.22319994239285729</v>
      </c>
      <c r="AP308">
        <v>10</v>
      </c>
      <c r="AQ308">
        <v>1</v>
      </c>
      <c r="AR308" t="s">
        <v>237</v>
      </c>
      <c r="AS308">
        <v>1560449156.1607101</v>
      </c>
      <c r="AT308">
        <v>896.83860714285697</v>
      </c>
      <c r="AU308">
        <v>960.551285714286</v>
      </c>
      <c r="AV308">
        <v>21.232753571428599</v>
      </c>
      <c r="AW308">
        <v>19.003921428571399</v>
      </c>
      <c r="AX308">
        <v>600.02239285714302</v>
      </c>
      <c r="AY308">
        <v>99.386114285714299</v>
      </c>
      <c r="AZ308">
        <v>9.9791282142857193E-2</v>
      </c>
      <c r="BA308">
        <v>23.854471428571401</v>
      </c>
      <c r="BB308">
        <v>24.511782142857101</v>
      </c>
      <c r="BC308">
        <v>24.331724999999999</v>
      </c>
      <c r="BD308">
        <v>0</v>
      </c>
      <c r="BE308">
        <v>0</v>
      </c>
      <c r="BF308">
        <v>12996.7785714286</v>
      </c>
      <c r="BG308">
        <v>1039.17392857143</v>
      </c>
      <c r="BH308">
        <v>12.670525</v>
      </c>
      <c r="BI308">
        <v>1200</v>
      </c>
      <c r="BJ308">
        <v>0.32998267857142899</v>
      </c>
      <c r="BK308">
        <v>0.32999714285714299</v>
      </c>
      <c r="BL308">
        <v>0.329989642857143</v>
      </c>
      <c r="BM308">
        <v>1.0030525E-2</v>
      </c>
      <c r="BN308">
        <v>27</v>
      </c>
      <c r="BO308">
        <v>17743.135714285701</v>
      </c>
      <c r="BP308">
        <v>1560439127</v>
      </c>
      <c r="BQ308" t="s">
        <v>238</v>
      </c>
      <c r="BR308">
        <v>2</v>
      </c>
      <c r="BS308">
        <v>-0.51400000000000001</v>
      </c>
      <c r="BT308">
        <v>2.4E-2</v>
      </c>
      <c r="BU308">
        <v>400</v>
      </c>
      <c r="BV308">
        <v>19</v>
      </c>
      <c r="BW308">
        <v>0.04</v>
      </c>
      <c r="BX308">
        <v>0.04</v>
      </c>
      <c r="BY308">
        <v>36.971729863075602</v>
      </c>
      <c r="BZ308">
        <v>1.26391328842214</v>
      </c>
      <c r="CA308">
        <v>0.13507762459124001</v>
      </c>
      <c r="CB308">
        <v>0</v>
      </c>
      <c r="CC308">
        <v>-63.670982926829303</v>
      </c>
      <c r="CD308">
        <v>-2.3258404181180401</v>
      </c>
      <c r="CE308">
        <v>0.249092334630999</v>
      </c>
      <c r="CF308">
        <v>0</v>
      </c>
      <c r="CG308">
        <v>2.2288080487804902</v>
      </c>
      <c r="CH308">
        <v>1.9449407665501701E-2</v>
      </c>
      <c r="CI308">
        <v>4.5707133560294903E-3</v>
      </c>
      <c r="CJ308">
        <v>1</v>
      </c>
      <c r="CK308">
        <v>1</v>
      </c>
      <c r="CL308">
        <v>3</v>
      </c>
      <c r="CM308" t="s">
        <v>254</v>
      </c>
      <c r="CN308">
        <v>1.8608100000000001</v>
      </c>
      <c r="CO308">
        <v>1.85775</v>
      </c>
      <c r="CP308">
        <v>1.86052</v>
      </c>
      <c r="CQ308">
        <v>1.8533299999999999</v>
      </c>
      <c r="CR308">
        <v>1.8518699999999999</v>
      </c>
      <c r="CS308">
        <v>1.8527199999999999</v>
      </c>
      <c r="CT308">
        <v>1.8564000000000001</v>
      </c>
      <c r="CU308">
        <v>1.86266</v>
      </c>
      <c r="CV308" t="s">
        <v>240</v>
      </c>
      <c r="CW308" t="s">
        <v>19</v>
      </c>
      <c r="CX308" t="s">
        <v>19</v>
      </c>
      <c r="CY308" t="s">
        <v>19</v>
      </c>
      <c r="CZ308" t="s">
        <v>241</v>
      </c>
      <c r="DA308" t="s">
        <v>242</v>
      </c>
      <c r="DB308" t="s">
        <v>243</v>
      </c>
      <c r="DC308" t="s">
        <v>243</v>
      </c>
      <c r="DD308" t="s">
        <v>243</v>
      </c>
      <c r="DE308" t="s">
        <v>243</v>
      </c>
      <c r="DF308">
        <v>0</v>
      </c>
      <c r="DG308">
        <v>100</v>
      </c>
      <c r="DH308">
        <v>100</v>
      </c>
      <c r="DI308">
        <v>-0.51400000000000001</v>
      </c>
      <c r="DJ308">
        <v>2.4E-2</v>
      </c>
      <c r="DK308">
        <v>3</v>
      </c>
      <c r="DL308">
        <v>636.36400000000003</v>
      </c>
      <c r="DM308">
        <v>285.09699999999998</v>
      </c>
      <c r="DN308">
        <v>22.9999</v>
      </c>
      <c r="DO308">
        <v>25.478300000000001</v>
      </c>
      <c r="DP308">
        <v>30.000399999999999</v>
      </c>
      <c r="DQ308">
        <v>25.545100000000001</v>
      </c>
      <c r="DR308">
        <v>25.558</v>
      </c>
      <c r="DS308">
        <v>39.447299999999998</v>
      </c>
      <c r="DT308">
        <v>24.1143</v>
      </c>
      <c r="DU308">
        <v>57.944000000000003</v>
      </c>
      <c r="DV308">
        <v>23</v>
      </c>
      <c r="DW308">
        <v>984.17</v>
      </c>
      <c r="DX308">
        <v>19</v>
      </c>
      <c r="DY308">
        <v>101.023</v>
      </c>
      <c r="DZ308">
        <v>104.999</v>
      </c>
    </row>
    <row r="309" spans="1:130" x14ac:dyDescent="0.25">
      <c r="A309">
        <v>293</v>
      </c>
      <c r="B309">
        <v>1560449167.5</v>
      </c>
      <c r="C309">
        <v>584</v>
      </c>
      <c r="D309" t="s">
        <v>827</v>
      </c>
      <c r="E309" t="s">
        <v>828</v>
      </c>
      <c r="G309">
        <v>1560449158.1607101</v>
      </c>
      <c r="H309">
        <f t="shared" si="116"/>
        <v>1.3665306703295045E-3</v>
      </c>
      <c r="I309">
        <f t="shared" si="117"/>
        <v>37.043770384161391</v>
      </c>
      <c r="J309">
        <f t="shared" si="118"/>
        <v>900.10110714285702</v>
      </c>
      <c r="K309">
        <f t="shared" si="119"/>
        <v>461.48635047404872</v>
      </c>
      <c r="L309">
        <f t="shared" si="120"/>
        <v>45.911606128108268</v>
      </c>
      <c r="M309">
        <f t="shared" si="121"/>
        <v>89.547800198569263</v>
      </c>
      <c r="N309">
        <f t="shared" si="122"/>
        <v>0.14131736402207837</v>
      </c>
      <c r="O309">
        <f t="shared" si="123"/>
        <v>3</v>
      </c>
      <c r="P309">
        <f t="shared" si="124"/>
        <v>0.13806552143026848</v>
      </c>
      <c r="Q309">
        <f t="shared" si="125"/>
        <v>8.6577333109245605E-2</v>
      </c>
      <c r="R309">
        <f t="shared" si="126"/>
        <v>215.02104680572373</v>
      </c>
      <c r="S309">
        <f t="shared" si="127"/>
        <v>24.747187670577627</v>
      </c>
      <c r="T309">
        <f t="shared" si="128"/>
        <v>24.420144642857149</v>
      </c>
      <c r="U309">
        <f t="shared" si="129"/>
        <v>3.0714010389087263</v>
      </c>
      <c r="V309">
        <f t="shared" si="130"/>
        <v>71.157711576868749</v>
      </c>
      <c r="W309">
        <f t="shared" si="131"/>
        <v>2.1123687105267215</v>
      </c>
      <c r="X309">
        <f t="shared" si="132"/>
        <v>2.9685731366512766</v>
      </c>
      <c r="Y309">
        <f t="shared" si="133"/>
        <v>0.95903232838200481</v>
      </c>
      <c r="Z309">
        <f t="shared" si="134"/>
        <v>-60.26400256153115</v>
      </c>
      <c r="AA309">
        <f t="shared" si="135"/>
        <v>-91.779114900008267</v>
      </c>
      <c r="AB309">
        <f t="shared" si="136"/>
        <v>-6.4150765752622618</v>
      </c>
      <c r="AC309">
        <f t="shared" si="137"/>
        <v>56.562852768922056</v>
      </c>
      <c r="AD309">
        <v>0</v>
      </c>
      <c r="AE309">
        <v>0</v>
      </c>
      <c r="AF309">
        <v>3</v>
      </c>
      <c r="AG309">
        <v>0</v>
      </c>
      <c r="AH309">
        <v>0</v>
      </c>
      <c r="AI309">
        <f t="shared" si="138"/>
        <v>1</v>
      </c>
      <c r="AJ309">
        <f t="shared" si="139"/>
        <v>0</v>
      </c>
      <c r="AK309">
        <f t="shared" si="140"/>
        <v>67763.867186074436</v>
      </c>
      <c r="AL309">
        <f t="shared" si="141"/>
        <v>1199.99892857143</v>
      </c>
      <c r="AM309">
        <f t="shared" si="142"/>
        <v>963.35593028858136</v>
      </c>
      <c r="AN309">
        <f t="shared" si="143"/>
        <v>0.80279732535714299</v>
      </c>
      <c r="AO309">
        <f t="shared" si="144"/>
        <v>0.22320000328571432</v>
      </c>
      <c r="AP309">
        <v>10</v>
      </c>
      <c r="AQ309">
        <v>1</v>
      </c>
      <c r="AR309" t="s">
        <v>237</v>
      </c>
      <c r="AS309">
        <v>1560449158.1607101</v>
      </c>
      <c r="AT309">
        <v>900.10110714285702</v>
      </c>
      <c r="AU309">
        <v>963.88953571428601</v>
      </c>
      <c r="AV309">
        <v>21.232742857142899</v>
      </c>
      <c r="AW309">
        <v>19.003592857142898</v>
      </c>
      <c r="AX309">
        <v>600.01142857142804</v>
      </c>
      <c r="AY309">
        <v>99.386650000000003</v>
      </c>
      <c r="AZ309">
        <v>9.9729349999999994E-2</v>
      </c>
      <c r="BA309">
        <v>23.852682142857098</v>
      </c>
      <c r="BB309">
        <v>24.510075000000001</v>
      </c>
      <c r="BC309">
        <v>24.330214285714298</v>
      </c>
      <c r="BD309">
        <v>0</v>
      </c>
      <c r="BE309">
        <v>0</v>
      </c>
      <c r="BF309">
        <v>13002.8071428571</v>
      </c>
      <c r="BG309">
        <v>1039.175</v>
      </c>
      <c r="BH309">
        <v>12.670525</v>
      </c>
      <c r="BI309">
        <v>1199.99892857143</v>
      </c>
      <c r="BJ309">
        <v>0.329981928571429</v>
      </c>
      <c r="BK309">
        <v>0.32999760714285697</v>
      </c>
      <c r="BL309">
        <v>0.32999000000000001</v>
      </c>
      <c r="BM309">
        <v>1.00305071428571E-2</v>
      </c>
      <c r="BN309">
        <v>27</v>
      </c>
      <c r="BO309">
        <v>17743.117857142901</v>
      </c>
      <c r="BP309">
        <v>1560439127</v>
      </c>
      <c r="BQ309" t="s">
        <v>238</v>
      </c>
      <c r="BR309">
        <v>2</v>
      </c>
      <c r="BS309">
        <v>-0.51400000000000001</v>
      </c>
      <c r="BT309">
        <v>2.4E-2</v>
      </c>
      <c r="BU309">
        <v>400</v>
      </c>
      <c r="BV309">
        <v>19</v>
      </c>
      <c r="BW309">
        <v>0.04</v>
      </c>
      <c r="BX309">
        <v>0.04</v>
      </c>
      <c r="BY309">
        <v>37.006972953382402</v>
      </c>
      <c r="BZ309">
        <v>1.2177933219119601</v>
      </c>
      <c r="CA309">
        <v>0.13164651172075201</v>
      </c>
      <c r="CB309">
        <v>0</v>
      </c>
      <c r="CC309">
        <v>-63.739321951219502</v>
      </c>
      <c r="CD309">
        <v>-2.3035358885013499</v>
      </c>
      <c r="CE309">
        <v>0.24798537477744401</v>
      </c>
      <c r="CF309">
        <v>0</v>
      </c>
      <c r="CG309">
        <v>2.2292324390243898</v>
      </c>
      <c r="CH309">
        <v>2.96456445992796E-2</v>
      </c>
      <c r="CI309">
        <v>4.8428830258823701E-3</v>
      </c>
      <c r="CJ309">
        <v>1</v>
      </c>
      <c r="CK309">
        <v>1</v>
      </c>
      <c r="CL309">
        <v>3</v>
      </c>
      <c r="CM309" t="s">
        <v>254</v>
      </c>
      <c r="CN309">
        <v>1.8608100000000001</v>
      </c>
      <c r="CO309">
        <v>1.85775</v>
      </c>
      <c r="CP309">
        <v>1.8605100000000001</v>
      </c>
      <c r="CQ309">
        <v>1.8533299999999999</v>
      </c>
      <c r="CR309">
        <v>1.85185</v>
      </c>
      <c r="CS309">
        <v>1.8527199999999999</v>
      </c>
      <c r="CT309">
        <v>1.8564000000000001</v>
      </c>
      <c r="CU309">
        <v>1.86266</v>
      </c>
      <c r="CV309" t="s">
        <v>240</v>
      </c>
      <c r="CW309" t="s">
        <v>19</v>
      </c>
      <c r="CX309" t="s">
        <v>19</v>
      </c>
      <c r="CY309" t="s">
        <v>19</v>
      </c>
      <c r="CZ309" t="s">
        <v>241</v>
      </c>
      <c r="DA309" t="s">
        <v>242</v>
      </c>
      <c r="DB309" t="s">
        <v>243</v>
      </c>
      <c r="DC309" t="s">
        <v>243</v>
      </c>
      <c r="DD309" t="s">
        <v>243</v>
      </c>
      <c r="DE309" t="s">
        <v>243</v>
      </c>
      <c r="DF309">
        <v>0</v>
      </c>
      <c r="DG309">
        <v>100</v>
      </c>
      <c r="DH309">
        <v>100</v>
      </c>
      <c r="DI309">
        <v>-0.51400000000000001</v>
      </c>
      <c r="DJ309">
        <v>2.4E-2</v>
      </c>
      <c r="DK309">
        <v>3</v>
      </c>
      <c r="DL309">
        <v>636.43700000000001</v>
      </c>
      <c r="DM309">
        <v>285.08</v>
      </c>
      <c r="DN309">
        <v>23</v>
      </c>
      <c r="DO309">
        <v>25.479800000000001</v>
      </c>
      <c r="DP309">
        <v>30.000399999999999</v>
      </c>
      <c r="DQ309">
        <v>25.546199999999999</v>
      </c>
      <c r="DR309">
        <v>25.559100000000001</v>
      </c>
      <c r="DS309">
        <v>39.561599999999999</v>
      </c>
      <c r="DT309">
        <v>24.1143</v>
      </c>
      <c r="DU309">
        <v>57.944000000000003</v>
      </c>
      <c r="DV309">
        <v>23</v>
      </c>
      <c r="DW309">
        <v>989.17</v>
      </c>
      <c r="DX309">
        <v>19</v>
      </c>
      <c r="DY309">
        <v>101.024</v>
      </c>
      <c r="DZ309">
        <v>104.998</v>
      </c>
    </row>
    <row r="310" spans="1:130" x14ac:dyDescent="0.25">
      <c r="A310">
        <v>294</v>
      </c>
      <c r="B310">
        <v>1560449169.5</v>
      </c>
      <c r="C310">
        <v>586</v>
      </c>
      <c r="D310" t="s">
        <v>829</v>
      </c>
      <c r="E310" t="s">
        <v>830</v>
      </c>
      <c r="G310">
        <v>1560449160.1607101</v>
      </c>
      <c r="H310">
        <f t="shared" si="116"/>
        <v>1.3669788367629003E-3</v>
      </c>
      <c r="I310">
        <f t="shared" si="117"/>
        <v>37.087097737639361</v>
      </c>
      <c r="J310">
        <f t="shared" si="118"/>
        <v>903.36717857142901</v>
      </c>
      <c r="K310">
        <f t="shared" si="119"/>
        <v>464.44102392951601</v>
      </c>
      <c r="L310">
        <f t="shared" si="120"/>
        <v>46.205800243070556</v>
      </c>
      <c r="M310">
        <f t="shared" si="121"/>
        <v>89.873205097300612</v>
      </c>
      <c r="N310">
        <f t="shared" si="122"/>
        <v>0.14139674680789061</v>
      </c>
      <c r="O310">
        <f t="shared" si="123"/>
        <v>3</v>
      </c>
      <c r="P310">
        <f t="shared" si="124"/>
        <v>0.13814129192814414</v>
      </c>
      <c r="Q310">
        <f t="shared" si="125"/>
        <v>8.6625004612549003E-2</v>
      </c>
      <c r="R310">
        <f t="shared" si="126"/>
        <v>215.02083550057694</v>
      </c>
      <c r="S310">
        <f t="shared" si="127"/>
        <v>24.74513406761201</v>
      </c>
      <c r="T310">
        <f t="shared" si="128"/>
        <v>24.419139285714301</v>
      </c>
      <c r="U310">
        <f t="shared" si="129"/>
        <v>3.0712161433231726</v>
      </c>
      <c r="V310">
        <f t="shared" si="130"/>
        <v>71.166710259466043</v>
      </c>
      <c r="W310">
        <f t="shared" si="131"/>
        <v>2.1123894748320629</v>
      </c>
      <c r="X310">
        <f t="shared" si="132"/>
        <v>2.9682269520826825</v>
      </c>
      <c r="Y310">
        <f t="shared" si="133"/>
        <v>0.95882666849110976</v>
      </c>
      <c r="Z310">
        <f t="shared" si="134"/>
        <v>-60.283766701243906</v>
      </c>
      <c r="AA310">
        <f t="shared" si="135"/>
        <v>-91.930164771424046</v>
      </c>
      <c r="AB310">
        <f t="shared" si="136"/>
        <v>-6.4255389966920298</v>
      </c>
      <c r="AC310">
        <f t="shared" si="137"/>
        <v>56.381365031216944</v>
      </c>
      <c r="AD310">
        <v>0</v>
      </c>
      <c r="AE310">
        <v>0</v>
      </c>
      <c r="AF310">
        <v>3</v>
      </c>
      <c r="AG310">
        <v>0</v>
      </c>
      <c r="AH310">
        <v>0</v>
      </c>
      <c r="AI310">
        <f t="shared" si="138"/>
        <v>1</v>
      </c>
      <c r="AJ310">
        <f t="shared" si="139"/>
        <v>0</v>
      </c>
      <c r="AK310">
        <f t="shared" si="140"/>
        <v>67790.178342924279</v>
      </c>
      <c r="AL310">
        <f t="shared" si="141"/>
        <v>1199.9978571428601</v>
      </c>
      <c r="AM310">
        <f t="shared" si="142"/>
        <v>963.35503522008207</v>
      </c>
      <c r="AN310">
        <f t="shared" si="143"/>
        <v>0.80279729625000018</v>
      </c>
      <c r="AO310">
        <f t="shared" si="144"/>
        <v>0.22319999132142868</v>
      </c>
      <c r="AP310">
        <v>10</v>
      </c>
      <c r="AQ310">
        <v>1</v>
      </c>
      <c r="AR310" t="s">
        <v>237</v>
      </c>
      <c r="AS310">
        <v>1560449160.1607101</v>
      </c>
      <c r="AT310">
        <v>903.36717857142901</v>
      </c>
      <c r="AU310">
        <v>967.23228571428604</v>
      </c>
      <c r="AV310">
        <v>21.232839285714299</v>
      </c>
      <c r="AW310">
        <v>19.003085714285699</v>
      </c>
      <c r="AX310">
        <v>600.04567857142899</v>
      </c>
      <c r="AY310">
        <v>99.386953571428606</v>
      </c>
      <c r="AZ310">
        <v>9.9951896428571399E-2</v>
      </c>
      <c r="BA310">
        <v>23.850742857142901</v>
      </c>
      <c r="BB310">
        <v>24.509828571428599</v>
      </c>
      <c r="BC310">
        <v>24.32845</v>
      </c>
      <c r="BD310">
        <v>0</v>
      </c>
      <c r="BE310">
        <v>0</v>
      </c>
      <c r="BF310">
        <v>13008.296428571401</v>
      </c>
      <c r="BG310">
        <v>1039.17392857143</v>
      </c>
      <c r="BH310">
        <v>12.670525</v>
      </c>
      <c r="BI310">
        <v>1199.9978571428601</v>
      </c>
      <c r="BJ310">
        <v>0.32998196428571402</v>
      </c>
      <c r="BK310">
        <v>0.32999753571428603</v>
      </c>
      <c r="BL310">
        <v>0.32999003571428598</v>
      </c>
      <c r="BM310">
        <v>1.0030453571428601E-2</v>
      </c>
      <c r="BN310">
        <v>27</v>
      </c>
      <c r="BO310">
        <v>17743.1107142857</v>
      </c>
      <c r="BP310">
        <v>1560439127</v>
      </c>
      <c r="BQ310" t="s">
        <v>238</v>
      </c>
      <c r="BR310">
        <v>2</v>
      </c>
      <c r="BS310">
        <v>-0.51400000000000001</v>
      </c>
      <c r="BT310">
        <v>2.4E-2</v>
      </c>
      <c r="BU310">
        <v>400</v>
      </c>
      <c r="BV310">
        <v>19</v>
      </c>
      <c r="BW310">
        <v>0.04</v>
      </c>
      <c r="BX310">
        <v>0.04</v>
      </c>
      <c r="BY310">
        <v>37.054777070276799</v>
      </c>
      <c r="BZ310">
        <v>1.2598426508793401</v>
      </c>
      <c r="CA310">
        <v>0.13585931518908201</v>
      </c>
      <c r="CB310">
        <v>0</v>
      </c>
      <c r="CC310">
        <v>-63.8286365853658</v>
      </c>
      <c r="CD310">
        <v>-2.3584620209058298</v>
      </c>
      <c r="CE310">
        <v>0.253492299162483</v>
      </c>
      <c r="CF310">
        <v>0</v>
      </c>
      <c r="CG310">
        <v>2.2296190243902401</v>
      </c>
      <c r="CH310">
        <v>4.1211846689903402E-2</v>
      </c>
      <c r="CI310">
        <v>5.1048918695115499E-3</v>
      </c>
      <c r="CJ310">
        <v>1</v>
      </c>
      <c r="CK310">
        <v>1</v>
      </c>
      <c r="CL310">
        <v>3</v>
      </c>
      <c r="CM310" t="s">
        <v>254</v>
      </c>
      <c r="CN310">
        <v>1.8608100000000001</v>
      </c>
      <c r="CO310">
        <v>1.85775</v>
      </c>
      <c r="CP310">
        <v>1.8605</v>
      </c>
      <c r="CQ310">
        <v>1.8533299999999999</v>
      </c>
      <c r="CR310">
        <v>1.8518399999999999</v>
      </c>
      <c r="CS310">
        <v>1.8527199999999999</v>
      </c>
      <c r="CT310">
        <v>1.85639</v>
      </c>
      <c r="CU310">
        <v>1.86266</v>
      </c>
      <c r="CV310" t="s">
        <v>240</v>
      </c>
      <c r="CW310" t="s">
        <v>19</v>
      </c>
      <c r="CX310" t="s">
        <v>19</v>
      </c>
      <c r="CY310" t="s">
        <v>19</v>
      </c>
      <c r="CZ310" t="s">
        <v>241</v>
      </c>
      <c r="DA310" t="s">
        <v>242</v>
      </c>
      <c r="DB310" t="s">
        <v>243</v>
      </c>
      <c r="DC310" t="s">
        <v>243</v>
      </c>
      <c r="DD310" t="s">
        <v>243</v>
      </c>
      <c r="DE310" t="s">
        <v>243</v>
      </c>
      <c r="DF310">
        <v>0</v>
      </c>
      <c r="DG310">
        <v>100</v>
      </c>
      <c r="DH310">
        <v>100</v>
      </c>
      <c r="DI310">
        <v>-0.51400000000000001</v>
      </c>
      <c r="DJ310">
        <v>2.4E-2</v>
      </c>
      <c r="DK310">
        <v>3</v>
      </c>
      <c r="DL310">
        <v>637.17700000000002</v>
      </c>
      <c r="DM310">
        <v>285.00799999999998</v>
      </c>
      <c r="DN310">
        <v>23.0001</v>
      </c>
      <c r="DO310">
        <v>25.481000000000002</v>
      </c>
      <c r="DP310">
        <v>30.000299999999999</v>
      </c>
      <c r="DQ310">
        <v>25.5473</v>
      </c>
      <c r="DR310">
        <v>25.560099999999998</v>
      </c>
      <c r="DS310">
        <v>39.693100000000001</v>
      </c>
      <c r="DT310">
        <v>24.1143</v>
      </c>
      <c r="DU310">
        <v>57.944000000000003</v>
      </c>
      <c r="DV310">
        <v>23</v>
      </c>
      <c r="DW310">
        <v>994.17</v>
      </c>
      <c r="DX310">
        <v>19</v>
      </c>
      <c r="DY310">
        <v>101.024</v>
      </c>
      <c r="DZ310">
        <v>104.997</v>
      </c>
    </row>
    <row r="311" spans="1:130" x14ac:dyDescent="0.25">
      <c r="A311">
        <v>295</v>
      </c>
      <c r="B311">
        <v>1560449171.5</v>
      </c>
      <c r="C311">
        <v>588</v>
      </c>
      <c r="D311" t="s">
        <v>831</v>
      </c>
      <c r="E311" t="s">
        <v>832</v>
      </c>
      <c r="G311">
        <v>1560449162.1607101</v>
      </c>
      <c r="H311">
        <f t="shared" si="116"/>
        <v>1.3678709735145849E-3</v>
      </c>
      <c r="I311">
        <f t="shared" si="117"/>
        <v>37.126835236077319</v>
      </c>
      <c r="J311">
        <f t="shared" si="118"/>
        <v>906.63746428571403</v>
      </c>
      <c r="K311">
        <f t="shared" si="119"/>
        <v>467.59761458751672</v>
      </c>
      <c r="L311">
        <f t="shared" si="120"/>
        <v>46.519986219546198</v>
      </c>
      <c r="M311">
        <f t="shared" si="121"/>
        <v>90.198839833477848</v>
      </c>
      <c r="N311">
        <f t="shared" si="122"/>
        <v>0.1415290991872174</v>
      </c>
      <c r="O311">
        <f t="shared" si="123"/>
        <v>3</v>
      </c>
      <c r="P311">
        <f t="shared" si="124"/>
        <v>0.1382676173000118</v>
      </c>
      <c r="Q311">
        <f t="shared" si="125"/>
        <v>8.670448343090742E-2</v>
      </c>
      <c r="R311">
        <f t="shared" si="126"/>
        <v>215.020838984373</v>
      </c>
      <c r="S311">
        <f t="shared" si="127"/>
        <v>24.742740100305241</v>
      </c>
      <c r="T311">
        <f t="shared" si="128"/>
        <v>24.417876785714299</v>
      </c>
      <c r="U311">
        <f t="shared" si="129"/>
        <v>3.070983970285317</v>
      </c>
      <c r="V311">
        <f t="shared" si="130"/>
        <v>71.176476530407413</v>
      </c>
      <c r="W311">
        <f t="shared" si="131"/>
        <v>2.1124039458293118</v>
      </c>
      <c r="X311">
        <f t="shared" si="132"/>
        <v>2.9678400067006248</v>
      </c>
      <c r="Y311">
        <f t="shared" si="133"/>
        <v>0.95858002445600521</v>
      </c>
      <c r="Z311">
        <f t="shared" si="134"/>
        <v>-60.323109931993194</v>
      </c>
      <c r="AA311">
        <f t="shared" si="135"/>
        <v>-92.076593614287773</v>
      </c>
      <c r="AB311">
        <f t="shared" si="136"/>
        <v>-6.4356623384027545</v>
      </c>
      <c r="AC311">
        <f t="shared" si="137"/>
        <v>56.185473099689276</v>
      </c>
      <c r="AD311">
        <v>0</v>
      </c>
      <c r="AE311">
        <v>0</v>
      </c>
      <c r="AF311">
        <v>3</v>
      </c>
      <c r="AG311">
        <v>0</v>
      </c>
      <c r="AH311">
        <v>0</v>
      </c>
      <c r="AI311">
        <f t="shared" si="138"/>
        <v>1</v>
      </c>
      <c r="AJ311">
        <f t="shared" si="139"/>
        <v>0</v>
      </c>
      <c r="AK311">
        <f t="shared" si="140"/>
        <v>67780.814273673561</v>
      </c>
      <c r="AL311">
        <f t="shared" si="141"/>
        <v>1199.99821428571</v>
      </c>
      <c r="AM311">
        <f t="shared" si="142"/>
        <v>963.35525121921444</v>
      </c>
      <c r="AN311">
        <f t="shared" si="143"/>
        <v>0.8027972373214276</v>
      </c>
      <c r="AO311">
        <f t="shared" si="144"/>
        <v>0.22319994489285691</v>
      </c>
      <c r="AP311">
        <v>10</v>
      </c>
      <c r="AQ311">
        <v>1</v>
      </c>
      <c r="AR311" t="s">
        <v>237</v>
      </c>
      <c r="AS311">
        <v>1560449162.1607101</v>
      </c>
      <c r="AT311">
        <v>906.63746428571403</v>
      </c>
      <c r="AU311">
        <v>970.57560714285705</v>
      </c>
      <c r="AV311">
        <v>21.232917857142901</v>
      </c>
      <c r="AW311">
        <v>19.001778571428598</v>
      </c>
      <c r="AX311">
        <v>600.06432142857102</v>
      </c>
      <c r="AY311">
        <v>99.387160714285699</v>
      </c>
      <c r="AZ311">
        <v>0.100058142857143</v>
      </c>
      <c r="BA311">
        <v>23.848575</v>
      </c>
      <c r="BB311">
        <v>24.509060714285699</v>
      </c>
      <c r="BC311">
        <v>24.326692857142898</v>
      </c>
      <c r="BD311">
        <v>0</v>
      </c>
      <c r="BE311">
        <v>0</v>
      </c>
      <c r="BF311">
        <v>13006.157142857101</v>
      </c>
      <c r="BG311">
        <v>1039.1689285714299</v>
      </c>
      <c r="BH311">
        <v>12.6710178571429</v>
      </c>
      <c r="BI311">
        <v>1199.99821428571</v>
      </c>
      <c r="BJ311">
        <v>0.32998232142857098</v>
      </c>
      <c r="BK311">
        <v>0.32999732142857102</v>
      </c>
      <c r="BL311">
        <v>0.329989857142857</v>
      </c>
      <c r="BM311">
        <v>1.00303821428571E-2</v>
      </c>
      <c r="BN311">
        <v>27</v>
      </c>
      <c r="BO311">
        <v>17743.114285714299</v>
      </c>
      <c r="BP311">
        <v>1560439127</v>
      </c>
      <c r="BQ311" t="s">
        <v>238</v>
      </c>
      <c r="BR311">
        <v>2</v>
      </c>
      <c r="BS311">
        <v>-0.51400000000000001</v>
      </c>
      <c r="BT311">
        <v>2.4E-2</v>
      </c>
      <c r="BU311">
        <v>400</v>
      </c>
      <c r="BV311">
        <v>19</v>
      </c>
      <c r="BW311">
        <v>0.04</v>
      </c>
      <c r="BX311">
        <v>0.04</v>
      </c>
      <c r="BY311">
        <v>37.0973828612332</v>
      </c>
      <c r="BZ311">
        <v>1.3522834136736399</v>
      </c>
      <c r="CA311">
        <v>0.14421962645233599</v>
      </c>
      <c r="CB311">
        <v>0</v>
      </c>
      <c r="CC311">
        <v>-63.900212195122002</v>
      </c>
      <c r="CD311">
        <v>-2.5070905923346301</v>
      </c>
      <c r="CE311">
        <v>0.26632954938509801</v>
      </c>
      <c r="CF311">
        <v>0</v>
      </c>
      <c r="CG311">
        <v>2.2302431707317099</v>
      </c>
      <c r="CH311">
        <v>4.95462020905948E-2</v>
      </c>
      <c r="CI311">
        <v>5.3853158247057498E-3</v>
      </c>
      <c r="CJ311">
        <v>1</v>
      </c>
      <c r="CK311">
        <v>1</v>
      </c>
      <c r="CL311">
        <v>3</v>
      </c>
      <c r="CM311" t="s">
        <v>254</v>
      </c>
      <c r="CN311">
        <v>1.8608100000000001</v>
      </c>
      <c r="CO311">
        <v>1.85775</v>
      </c>
      <c r="CP311">
        <v>1.8605</v>
      </c>
      <c r="CQ311">
        <v>1.8533299999999999</v>
      </c>
      <c r="CR311">
        <v>1.8518300000000001</v>
      </c>
      <c r="CS311">
        <v>1.8527199999999999</v>
      </c>
      <c r="CT311">
        <v>1.85639</v>
      </c>
      <c r="CU311">
        <v>1.86266</v>
      </c>
      <c r="CV311" t="s">
        <v>240</v>
      </c>
      <c r="CW311" t="s">
        <v>19</v>
      </c>
      <c r="CX311" t="s">
        <v>19</v>
      </c>
      <c r="CY311" t="s">
        <v>19</v>
      </c>
      <c r="CZ311" t="s">
        <v>241</v>
      </c>
      <c r="DA311" t="s">
        <v>242</v>
      </c>
      <c r="DB311" t="s">
        <v>243</v>
      </c>
      <c r="DC311" t="s">
        <v>243</v>
      </c>
      <c r="DD311" t="s">
        <v>243</v>
      </c>
      <c r="DE311" t="s">
        <v>243</v>
      </c>
      <c r="DF311">
        <v>0</v>
      </c>
      <c r="DG311">
        <v>100</v>
      </c>
      <c r="DH311">
        <v>100</v>
      </c>
      <c r="DI311">
        <v>-0.51400000000000001</v>
      </c>
      <c r="DJ311">
        <v>2.4E-2</v>
      </c>
      <c r="DK311">
        <v>3</v>
      </c>
      <c r="DL311">
        <v>637.875</v>
      </c>
      <c r="DM311">
        <v>284.88799999999998</v>
      </c>
      <c r="DN311">
        <v>23.0002</v>
      </c>
      <c r="DO311">
        <v>25.4817</v>
      </c>
      <c r="DP311">
        <v>30.000299999999999</v>
      </c>
      <c r="DQ311">
        <v>25.548300000000001</v>
      </c>
      <c r="DR311">
        <v>25.560700000000001</v>
      </c>
      <c r="DS311">
        <v>39.773299999999999</v>
      </c>
      <c r="DT311">
        <v>24.1143</v>
      </c>
      <c r="DU311">
        <v>57.944000000000003</v>
      </c>
      <c r="DV311">
        <v>23</v>
      </c>
      <c r="DW311">
        <v>994.17</v>
      </c>
      <c r="DX311">
        <v>19</v>
      </c>
      <c r="DY311">
        <v>101.02200000000001</v>
      </c>
      <c r="DZ311">
        <v>104.996</v>
      </c>
    </row>
    <row r="312" spans="1:130" x14ac:dyDescent="0.25">
      <c r="A312">
        <v>296</v>
      </c>
      <c r="B312">
        <v>1560449173.5</v>
      </c>
      <c r="C312">
        <v>590</v>
      </c>
      <c r="D312" t="s">
        <v>833</v>
      </c>
      <c r="E312" t="s">
        <v>834</v>
      </c>
      <c r="G312">
        <v>1560449164.1607101</v>
      </c>
      <c r="H312">
        <f t="shared" si="116"/>
        <v>1.3687295816011663E-3</v>
      </c>
      <c r="I312">
        <f t="shared" si="117"/>
        <v>37.166499978606232</v>
      </c>
      <c r="J312">
        <f t="shared" si="118"/>
        <v>909.90635714285702</v>
      </c>
      <c r="K312">
        <f t="shared" si="119"/>
        <v>470.74074448192101</v>
      </c>
      <c r="L312">
        <f t="shared" si="120"/>
        <v>46.8327572283007</v>
      </c>
      <c r="M312">
        <f t="shared" si="121"/>
        <v>90.524187727700479</v>
      </c>
      <c r="N312">
        <f t="shared" si="122"/>
        <v>0.14165703603016647</v>
      </c>
      <c r="O312">
        <f t="shared" si="123"/>
        <v>3</v>
      </c>
      <c r="P312">
        <f t="shared" si="124"/>
        <v>0.13838972303318045</v>
      </c>
      <c r="Q312">
        <f t="shared" si="125"/>
        <v>8.6781307881916347E-2</v>
      </c>
      <c r="R312">
        <f t="shared" si="126"/>
        <v>215.02087182828308</v>
      </c>
      <c r="S312">
        <f t="shared" si="127"/>
        <v>24.740472636328008</v>
      </c>
      <c r="T312">
        <f t="shared" si="128"/>
        <v>24.416480357142852</v>
      </c>
      <c r="U312">
        <f t="shared" si="129"/>
        <v>3.0707271857291079</v>
      </c>
      <c r="V312">
        <f t="shared" si="130"/>
        <v>71.184747457432152</v>
      </c>
      <c r="W312">
        <f t="shared" si="131"/>
        <v>2.1123889713311228</v>
      </c>
      <c r="X312">
        <f t="shared" si="132"/>
        <v>2.9674741384652839</v>
      </c>
      <c r="Y312">
        <f t="shared" si="133"/>
        <v>0.95833821439798506</v>
      </c>
      <c r="Z312">
        <f t="shared" si="134"/>
        <v>-60.360974548611431</v>
      </c>
      <c r="AA312">
        <f t="shared" si="135"/>
        <v>-92.182299642856378</v>
      </c>
      <c r="AB312">
        <f t="shared" si="136"/>
        <v>-6.4429385410114808</v>
      </c>
      <c r="AC312">
        <f t="shared" si="137"/>
        <v>56.034659095803789</v>
      </c>
      <c r="AD312">
        <v>0</v>
      </c>
      <c r="AE312">
        <v>0</v>
      </c>
      <c r="AF312">
        <v>3</v>
      </c>
      <c r="AG312">
        <v>0</v>
      </c>
      <c r="AH312">
        <v>0</v>
      </c>
      <c r="AI312">
        <f t="shared" si="138"/>
        <v>1</v>
      </c>
      <c r="AJ312">
        <f t="shared" si="139"/>
        <v>0</v>
      </c>
      <c r="AK312">
        <f t="shared" si="140"/>
        <v>67763.410973300401</v>
      </c>
      <c r="AL312">
        <f t="shared" si="141"/>
        <v>1199.9985714285699</v>
      </c>
      <c r="AM312">
        <f t="shared" si="142"/>
        <v>963.35548993257339</v>
      </c>
      <c r="AN312">
        <f t="shared" si="143"/>
        <v>0.80279719732142807</v>
      </c>
      <c r="AO312">
        <f t="shared" si="144"/>
        <v>0.22319992367857133</v>
      </c>
      <c r="AP312">
        <v>10</v>
      </c>
      <c r="AQ312">
        <v>1</v>
      </c>
      <c r="AR312" t="s">
        <v>237</v>
      </c>
      <c r="AS312">
        <v>1560449164.1607101</v>
      </c>
      <c r="AT312">
        <v>909.90635714285702</v>
      </c>
      <c r="AU312">
        <v>973.91871428571403</v>
      </c>
      <c r="AV312">
        <v>21.232735714285699</v>
      </c>
      <c r="AW312">
        <v>19.0002178571429</v>
      </c>
      <c r="AX312">
        <v>600.07032142857099</v>
      </c>
      <c r="AY312">
        <v>99.387249999999995</v>
      </c>
      <c r="AZ312">
        <v>0.100117042857143</v>
      </c>
      <c r="BA312">
        <v>23.846525</v>
      </c>
      <c r="BB312">
        <v>24.5075821428571</v>
      </c>
      <c r="BC312">
        <v>24.325378571428601</v>
      </c>
      <c r="BD312">
        <v>0</v>
      </c>
      <c r="BE312">
        <v>0</v>
      </c>
      <c r="BF312">
        <v>13002.3214285714</v>
      </c>
      <c r="BG312">
        <v>1039.16285714286</v>
      </c>
      <c r="BH312">
        <v>12.670025000000001</v>
      </c>
      <c r="BI312">
        <v>1199.9985714285699</v>
      </c>
      <c r="BJ312">
        <v>0.32998235714285701</v>
      </c>
      <c r="BK312">
        <v>0.32999696428571401</v>
      </c>
      <c r="BL312">
        <v>0.32999010714285698</v>
      </c>
      <c r="BM312">
        <v>1.0030332142857101E-2</v>
      </c>
      <c r="BN312">
        <v>27</v>
      </c>
      <c r="BO312">
        <v>17743.125</v>
      </c>
      <c r="BP312">
        <v>1560439127</v>
      </c>
      <c r="BQ312" t="s">
        <v>238</v>
      </c>
      <c r="BR312">
        <v>2</v>
      </c>
      <c r="BS312">
        <v>-0.51400000000000001</v>
      </c>
      <c r="BT312">
        <v>2.4E-2</v>
      </c>
      <c r="BU312">
        <v>400</v>
      </c>
      <c r="BV312">
        <v>19</v>
      </c>
      <c r="BW312">
        <v>0.04</v>
      </c>
      <c r="BX312">
        <v>0.04</v>
      </c>
      <c r="BY312">
        <v>37.126940314549699</v>
      </c>
      <c r="BZ312">
        <v>1.28031945183314</v>
      </c>
      <c r="CA312">
        <v>0.14006051692306001</v>
      </c>
      <c r="CB312">
        <v>0</v>
      </c>
      <c r="CC312">
        <v>-63.957873170731702</v>
      </c>
      <c r="CD312">
        <v>-2.37969407665486</v>
      </c>
      <c r="CE312">
        <v>0.25815636689416599</v>
      </c>
      <c r="CF312">
        <v>0</v>
      </c>
      <c r="CG312">
        <v>2.2315095121951201</v>
      </c>
      <c r="CH312">
        <v>4.4269547038325197E-2</v>
      </c>
      <c r="CI312">
        <v>4.9899953327215496E-3</v>
      </c>
      <c r="CJ312">
        <v>1</v>
      </c>
      <c r="CK312">
        <v>1</v>
      </c>
      <c r="CL312">
        <v>3</v>
      </c>
      <c r="CM312" t="s">
        <v>254</v>
      </c>
      <c r="CN312">
        <v>1.8608100000000001</v>
      </c>
      <c r="CO312">
        <v>1.8577600000000001</v>
      </c>
      <c r="CP312">
        <v>1.8605100000000001</v>
      </c>
      <c r="CQ312">
        <v>1.8533299999999999</v>
      </c>
      <c r="CR312">
        <v>1.8518399999999999</v>
      </c>
      <c r="CS312">
        <v>1.8527199999999999</v>
      </c>
      <c r="CT312">
        <v>1.8564000000000001</v>
      </c>
      <c r="CU312">
        <v>1.8626400000000001</v>
      </c>
      <c r="CV312" t="s">
        <v>240</v>
      </c>
      <c r="CW312" t="s">
        <v>19</v>
      </c>
      <c r="CX312" t="s">
        <v>19</v>
      </c>
      <c r="CY312" t="s">
        <v>19</v>
      </c>
      <c r="CZ312" t="s">
        <v>241</v>
      </c>
      <c r="DA312" t="s">
        <v>242</v>
      </c>
      <c r="DB312" t="s">
        <v>243</v>
      </c>
      <c r="DC312" t="s">
        <v>243</v>
      </c>
      <c r="DD312" t="s">
        <v>243</v>
      </c>
      <c r="DE312" t="s">
        <v>243</v>
      </c>
      <c r="DF312">
        <v>0</v>
      </c>
      <c r="DG312">
        <v>100</v>
      </c>
      <c r="DH312">
        <v>100</v>
      </c>
      <c r="DI312">
        <v>-0.51400000000000001</v>
      </c>
      <c r="DJ312">
        <v>2.4E-2</v>
      </c>
      <c r="DK312">
        <v>3</v>
      </c>
      <c r="DL312">
        <v>637.72699999999998</v>
      </c>
      <c r="DM312">
        <v>284.93799999999999</v>
      </c>
      <c r="DN312">
        <v>23.0002</v>
      </c>
      <c r="DO312">
        <v>25.482700000000001</v>
      </c>
      <c r="DP312">
        <v>30.000499999999999</v>
      </c>
      <c r="DQ312">
        <v>25.549399999999999</v>
      </c>
      <c r="DR312">
        <v>25.561699999999998</v>
      </c>
      <c r="DS312">
        <v>39.885399999999997</v>
      </c>
      <c r="DT312">
        <v>24.1143</v>
      </c>
      <c r="DU312">
        <v>57.944000000000003</v>
      </c>
      <c r="DV312">
        <v>23</v>
      </c>
      <c r="DW312">
        <v>999.17</v>
      </c>
      <c r="DX312">
        <v>19</v>
      </c>
      <c r="DY312">
        <v>101.02200000000001</v>
      </c>
      <c r="DZ312">
        <v>104.996</v>
      </c>
    </row>
    <row r="313" spans="1:130" x14ac:dyDescent="0.25">
      <c r="A313">
        <v>297</v>
      </c>
      <c r="B313">
        <v>1560449175.5</v>
      </c>
      <c r="C313">
        <v>592</v>
      </c>
      <c r="D313" t="s">
        <v>835</v>
      </c>
      <c r="E313" t="s">
        <v>836</v>
      </c>
      <c r="G313">
        <v>1560449166.1607101</v>
      </c>
      <c r="H313">
        <f t="shared" si="116"/>
        <v>1.369467562004669E-3</v>
      </c>
      <c r="I313">
        <f t="shared" si="117"/>
        <v>37.2067091816524</v>
      </c>
      <c r="J313">
        <f t="shared" si="118"/>
        <v>913.17221428571395</v>
      </c>
      <c r="K313">
        <f t="shared" si="119"/>
        <v>473.79772258476999</v>
      </c>
      <c r="L313">
        <f t="shared" si="120"/>
        <v>47.13683909416055</v>
      </c>
      <c r="M313">
        <f t="shared" si="121"/>
        <v>90.849005130755415</v>
      </c>
      <c r="N313">
        <f t="shared" si="122"/>
        <v>0.14175907627658291</v>
      </c>
      <c r="O313">
        <f t="shared" si="123"/>
        <v>3</v>
      </c>
      <c r="P313">
        <f t="shared" si="124"/>
        <v>0.13848710883904336</v>
      </c>
      <c r="Q313">
        <f t="shared" si="125"/>
        <v>8.6842579784156188E-2</v>
      </c>
      <c r="R313">
        <f t="shared" si="126"/>
        <v>215.02089284856203</v>
      </c>
      <c r="S313">
        <f t="shared" si="127"/>
        <v>24.738696294827896</v>
      </c>
      <c r="T313">
        <f t="shared" si="128"/>
        <v>24.415508928571398</v>
      </c>
      <c r="U313">
        <f t="shared" si="129"/>
        <v>3.0705485640644552</v>
      </c>
      <c r="V313">
        <f t="shared" si="130"/>
        <v>71.190843173245568</v>
      </c>
      <c r="W313">
        <f t="shared" si="131"/>
        <v>2.1123679512490647</v>
      </c>
      <c r="X313">
        <f t="shared" si="132"/>
        <v>2.9671905221132704</v>
      </c>
      <c r="Y313">
        <f t="shared" si="133"/>
        <v>0.95818061281539046</v>
      </c>
      <c r="Z313">
        <f t="shared" si="134"/>
        <v>-60.393519484405907</v>
      </c>
      <c r="AA313">
        <f t="shared" si="135"/>
        <v>-92.282229385711673</v>
      </c>
      <c r="AB313">
        <f t="shared" si="136"/>
        <v>-6.4498396090392509</v>
      </c>
      <c r="AC313">
        <f t="shared" si="137"/>
        <v>55.895304369405181</v>
      </c>
      <c r="AD313">
        <v>0</v>
      </c>
      <c r="AE313">
        <v>0</v>
      </c>
      <c r="AF313">
        <v>3</v>
      </c>
      <c r="AG313">
        <v>0</v>
      </c>
      <c r="AH313">
        <v>0</v>
      </c>
      <c r="AI313">
        <f t="shared" si="138"/>
        <v>1</v>
      </c>
      <c r="AJ313">
        <f t="shared" si="139"/>
        <v>0</v>
      </c>
      <c r="AK313">
        <f t="shared" si="140"/>
        <v>67754.961008586295</v>
      </c>
      <c r="AL313">
        <f t="shared" si="141"/>
        <v>1199.9985714285699</v>
      </c>
      <c r="AM313">
        <f t="shared" si="142"/>
        <v>963.35553000395475</v>
      </c>
      <c r="AN313">
        <f t="shared" si="143"/>
        <v>0.80279723071428555</v>
      </c>
      <c r="AO313">
        <f t="shared" si="144"/>
        <v>0.22319993621428563</v>
      </c>
      <c r="AP313">
        <v>10</v>
      </c>
      <c r="AQ313">
        <v>1</v>
      </c>
      <c r="AR313" t="s">
        <v>237</v>
      </c>
      <c r="AS313">
        <v>1560449166.1607101</v>
      </c>
      <c r="AT313">
        <v>913.17221428571395</v>
      </c>
      <c r="AU313">
        <v>977.25839285714301</v>
      </c>
      <c r="AV313">
        <v>21.2325464285714</v>
      </c>
      <c r="AW313">
        <v>18.998885714285699</v>
      </c>
      <c r="AX313">
        <v>600.08678571428595</v>
      </c>
      <c r="AY313">
        <v>99.387010714285694</v>
      </c>
      <c r="AZ313">
        <v>0.100253253571429</v>
      </c>
      <c r="BA313">
        <v>23.8449357142857</v>
      </c>
      <c r="BB313">
        <v>24.506660714285701</v>
      </c>
      <c r="BC313">
        <v>24.324357142857099</v>
      </c>
      <c r="BD313">
        <v>0</v>
      </c>
      <c r="BE313">
        <v>0</v>
      </c>
      <c r="BF313">
        <v>13000.4714285714</v>
      </c>
      <c r="BG313">
        <v>1039.155</v>
      </c>
      <c r="BH313">
        <v>12.6695285714286</v>
      </c>
      <c r="BI313">
        <v>1199.9985714285699</v>
      </c>
      <c r="BJ313">
        <v>0.32998228571428601</v>
      </c>
      <c r="BK313">
        <v>0.32999682142857101</v>
      </c>
      <c r="BL313">
        <v>0.32999035714285702</v>
      </c>
      <c r="BM313">
        <v>1.0030300000000001E-2</v>
      </c>
      <c r="BN313">
        <v>27</v>
      </c>
      <c r="BO313">
        <v>17743.128571428599</v>
      </c>
      <c r="BP313">
        <v>1560439127</v>
      </c>
      <c r="BQ313" t="s">
        <v>238</v>
      </c>
      <c r="BR313">
        <v>2</v>
      </c>
      <c r="BS313">
        <v>-0.51400000000000001</v>
      </c>
      <c r="BT313">
        <v>2.4E-2</v>
      </c>
      <c r="BU313">
        <v>400</v>
      </c>
      <c r="BV313">
        <v>19</v>
      </c>
      <c r="BW313">
        <v>0.04</v>
      </c>
      <c r="BX313">
        <v>0.04</v>
      </c>
      <c r="BY313">
        <v>37.173649467268397</v>
      </c>
      <c r="BZ313">
        <v>1.21408824744287</v>
      </c>
      <c r="CA313">
        <v>0.13345190553574299</v>
      </c>
      <c r="CB313">
        <v>0</v>
      </c>
      <c r="CC313">
        <v>-64.045939024390194</v>
      </c>
      <c r="CD313">
        <v>-2.2233763066204402</v>
      </c>
      <c r="CE313">
        <v>0.24201738788374799</v>
      </c>
      <c r="CF313">
        <v>0</v>
      </c>
      <c r="CG313">
        <v>2.23276829268293</v>
      </c>
      <c r="CH313">
        <v>3.4804599303134801E-2</v>
      </c>
      <c r="CI313">
        <v>4.2366645316051299E-3</v>
      </c>
      <c r="CJ313">
        <v>1</v>
      </c>
      <c r="CK313">
        <v>1</v>
      </c>
      <c r="CL313">
        <v>3</v>
      </c>
      <c r="CM313" t="s">
        <v>254</v>
      </c>
      <c r="CN313">
        <v>1.8608100000000001</v>
      </c>
      <c r="CO313">
        <v>1.8577600000000001</v>
      </c>
      <c r="CP313">
        <v>1.8605</v>
      </c>
      <c r="CQ313">
        <v>1.8533299999999999</v>
      </c>
      <c r="CR313">
        <v>1.8518399999999999</v>
      </c>
      <c r="CS313">
        <v>1.8527199999999999</v>
      </c>
      <c r="CT313">
        <v>1.8564000000000001</v>
      </c>
      <c r="CU313">
        <v>1.8626499999999999</v>
      </c>
      <c r="CV313" t="s">
        <v>240</v>
      </c>
      <c r="CW313" t="s">
        <v>19</v>
      </c>
      <c r="CX313" t="s">
        <v>19</v>
      </c>
      <c r="CY313" t="s">
        <v>19</v>
      </c>
      <c r="CZ313" t="s">
        <v>241</v>
      </c>
      <c r="DA313" t="s">
        <v>242</v>
      </c>
      <c r="DB313" t="s">
        <v>243</v>
      </c>
      <c r="DC313" t="s">
        <v>243</v>
      </c>
      <c r="DD313" t="s">
        <v>243</v>
      </c>
      <c r="DE313" t="s">
        <v>243</v>
      </c>
      <c r="DF313">
        <v>0</v>
      </c>
      <c r="DG313">
        <v>100</v>
      </c>
      <c r="DH313">
        <v>100</v>
      </c>
      <c r="DI313">
        <v>-0.51400000000000001</v>
      </c>
      <c r="DJ313">
        <v>2.4E-2</v>
      </c>
      <c r="DK313">
        <v>3</v>
      </c>
      <c r="DL313">
        <v>637.33600000000001</v>
      </c>
      <c r="DM313">
        <v>285.053</v>
      </c>
      <c r="DN313">
        <v>23.0002</v>
      </c>
      <c r="DO313">
        <v>25.483699999999999</v>
      </c>
      <c r="DP313">
        <v>30.000399999999999</v>
      </c>
      <c r="DQ313">
        <v>25.5505</v>
      </c>
      <c r="DR313">
        <v>25.5624</v>
      </c>
      <c r="DS313">
        <v>40.021700000000003</v>
      </c>
      <c r="DT313">
        <v>24.1143</v>
      </c>
      <c r="DU313">
        <v>57.944000000000003</v>
      </c>
      <c r="DV313">
        <v>23</v>
      </c>
      <c r="DW313">
        <v>1004.17</v>
      </c>
      <c r="DX313">
        <v>19</v>
      </c>
      <c r="DY313">
        <v>101.021</v>
      </c>
      <c r="DZ313">
        <v>104.997</v>
      </c>
    </row>
    <row r="314" spans="1:130" x14ac:dyDescent="0.25">
      <c r="A314">
        <v>298</v>
      </c>
      <c r="B314">
        <v>1560449177.5</v>
      </c>
      <c r="C314">
        <v>594</v>
      </c>
      <c r="D314" t="s">
        <v>837</v>
      </c>
      <c r="E314" t="s">
        <v>838</v>
      </c>
      <c r="G314">
        <v>1560449168.1607101</v>
      </c>
      <c r="H314">
        <f t="shared" si="116"/>
        <v>1.3699748558195115E-3</v>
      </c>
      <c r="I314">
        <f t="shared" si="117"/>
        <v>37.240368194802528</v>
      </c>
      <c r="J314">
        <f t="shared" si="118"/>
        <v>916.43428571428603</v>
      </c>
      <c r="K314">
        <f t="shared" si="119"/>
        <v>476.83640246880299</v>
      </c>
      <c r="L314">
        <f t="shared" si="120"/>
        <v>47.438980871915938</v>
      </c>
      <c r="M314">
        <f t="shared" si="121"/>
        <v>91.173216485317099</v>
      </c>
      <c r="N314">
        <f t="shared" si="122"/>
        <v>0.14183078029003374</v>
      </c>
      <c r="O314">
        <f t="shared" si="123"/>
        <v>3</v>
      </c>
      <c r="P314">
        <f t="shared" si="124"/>
        <v>0.13855554022607192</v>
      </c>
      <c r="Q314">
        <f t="shared" si="125"/>
        <v>8.688563470300921E-2</v>
      </c>
      <c r="R314">
        <f t="shared" si="126"/>
        <v>215.02077129511508</v>
      </c>
      <c r="S314">
        <f t="shared" si="127"/>
        <v>24.737345572091314</v>
      </c>
      <c r="T314">
        <f t="shared" si="128"/>
        <v>24.414626785714297</v>
      </c>
      <c r="U314">
        <f t="shared" si="129"/>
        <v>3.0703863677011043</v>
      </c>
      <c r="V314">
        <f t="shared" si="130"/>
        <v>71.194682800555853</v>
      </c>
      <c r="W314">
        <f t="shared" si="131"/>
        <v>2.1123267084971626</v>
      </c>
      <c r="X314">
        <f t="shared" si="132"/>
        <v>2.9669725679017573</v>
      </c>
      <c r="Y314">
        <f t="shared" si="133"/>
        <v>0.95805965920394165</v>
      </c>
      <c r="Z314">
        <f t="shared" si="134"/>
        <v>-60.415891141640458</v>
      </c>
      <c r="AA314">
        <f t="shared" si="135"/>
        <v>-92.337104099999777</v>
      </c>
      <c r="AB314">
        <f t="shared" si="136"/>
        <v>-6.453606415257779</v>
      </c>
      <c r="AC314">
        <f t="shared" si="137"/>
        <v>55.814169638217066</v>
      </c>
      <c r="AD314">
        <v>0</v>
      </c>
      <c r="AE314">
        <v>0</v>
      </c>
      <c r="AF314">
        <v>3</v>
      </c>
      <c r="AG314">
        <v>0</v>
      </c>
      <c r="AH314">
        <v>0</v>
      </c>
      <c r="AI314">
        <f t="shared" si="138"/>
        <v>1</v>
      </c>
      <c r="AJ314">
        <f t="shared" si="139"/>
        <v>0</v>
      </c>
      <c r="AK314">
        <f t="shared" si="140"/>
        <v>67755.611390910461</v>
      </c>
      <c r="AL314">
        <f t="shared" si="141"/>
        <v>1199.9978571428601</v>
      </c>
      <c r="AM314">
        <f t="shared" si="142"/>
        <v>963.35511643422183</v>
      </c>
      <c r="AN314">
        <f t="shared" si="143"/>
        <v>0.80279736392857082</v>
      </c>
      <c r="AO314">
        <f t="shared" si="144"/>
        <v>0.22319990585714272</v>
      </c>
      <c r="AP314">
        <v>10</v>
      </c>
      <c r="AQ314">
        <v>1</v>
      </c>
      <c r="AR314" t="s">
        <v>237</v>
      </c>
      <c r="AS314">
        <v>1560449168.1607101</v>
      </c>
      <c r="AT314">
        <v>916.43428571428603</v>
      </c>
      <c r="AU314">
        <v>980.58396428571405</v>
      </c>
      <c r="AV314">
        <v>21.232207142857099</v>
      </c>
      <c r="AW314">
        <v>18.9977464285714</v>
      </c>
      <c r="AX314">
        <v>600.09435714285701</v>
      </c>
      <c r="AY314">
        <v>99.386624999999995</v>
      </c>
      <c r="AZ314">
        <v>0.10028628928571399</v>
      </c>
      <c r="BA314">
        <v>23.843714285714299</v>
      </c>
      <c r="BB314">
        <v>24.506178571428599</v>
      </c>
      <c r="BC314">
        <v>24.323074999999999</v>
      </c>
      <c r="BD314">
        <v>0</v>
      </c>
      <c r="BE314">
        <v>0</v>
      </c>
      <c r="BF314">
        <v>13000.607142857099</v>
      </c>
      <c r="BG314">
        <v>1039.1453571428599</v>
      </c>
      <c r="BH314">
        <v>12.672003571428601</v>
      </c>
      <c r="BI314">
        <v>1199.9978571428601</v>
      </c>
      <c r="BJ314">
        <v>0.32998307142857097</v>
      </c>
      <c r="BK314">
        <v>0.32999610714285699</v>
      </c>
      <c r="BL314">
        <v>0.32999035714285702</v>
      </c>
      <c r="BM314">
        <v>1.00302642857143E-2</v>
      </c>
      <c r="BN314">
        <v>27</v>
      </c>
      <c r="BO314">
        <v>17743.125</v>
      </c>
      <c r="BP314">
        <v>1560439127</v>
      </c>
      <c r="BQ314" t="s">
        <v>238</v>
      </c>
      <c r="BR314">
        <v>2</v>
      </c>
      <c r="BS314">
        <v>-0.51400000000000001</v>
      </c>
      <c r="BT314">
        <v>2.4E-2</v>
      </c>
      <c r="BU314">
        <v>400</v>
      </c>
      <c r="BV314">
        <v>19</v>
      </c>
      <c r="BW314">
        <v>0.04</v>
      </c>
      <c r="BX314">
        <v>0.04</v>
      </c>
      <c r="BY314">
        <v>37.213714312178702</v>
      </c>
      <c r="BZ314">
        <v>1.1954132799591599</v>
      </c>
      <c r="CA314">
        <v>0.13160037686808099</v>
      </c>
      <c r="CB314">
        <v>0</v>
      </c>
      <c r="CC314">
        <v>-64.112370731707301</v>
      </c>
      <c r="CD314">
        <v>-2.1676536585358601</v>
      </c>
      <c r="CE314">
        <v>0.23804144468405</v>
      </c>
      <c r="CF314">
        <v>0</v>
      </c>
      <c r="CG314">
        <v>2.2335873170731699</v>
      </c>
      <c r="CH314">
        <v>2.1338675958190199E-2</v>
      </c>
      <c r="CI314">
        <v>3.4074359320714902E-3</v>
      </c>
      <c r="CJ314">
        <v>1</v>
      </c>
      <c r="CK314">
        <v>1</v>
      </c>
      <c r="CL314">
        <v>3</v>
      </c>
      <c r="CM314" t="s">
        <v>254</v>
      </c>
      <c r="CN314">
        <v>1.8608100000000001</v>
      </c>
      <c r="CO314">
        <v>1.8577600000000001</v>
      </c>
      <c r="CP314">
        <v>1.8605</v>
      </c>
      <c r="CQ314">
        <v>1.8533299999999999</v>
      </c>
      <c r="CR314">
        <v>1.8518600000000001</v>
      </c>
      <c r="CS314">
        <v>1.8527199999999999</v>
      </c>
      <c r="CT314">
        <v>1.85639</v>
      </c>
      <c r="CU314">
        <v>1.8626499999999999</v>
      </c>
      <c r="CV314" t="s">
        <v>240</v>
      </c>
      <c r="CW314" t="s">
        <v>19</v>
      </c>
      <c r="CX314" t="s">
        <v>19</v>
      </c>
      <c r="CY314" t="s">
        <v>19</v>
      </c>
      <c r="CZ314" t="s">
        <v>241</v>
      </c>
      <c r="DA314" t="s">
        <v>242</v>
      </c>
      <c r="DB314" t="s">
        <v>243</v>
      </c>
      <c r="DC314" t="s">
        <v>243</v>
      </c>
      <c r="DD314" t="s">
        <v>243</v>
      </c>
      <c r="DE314" t="s">
        <v>243</v>
      </c>
      <c r="DF314">
        <v>0</v>
      </c>
      <c r="DG314">
        <v>100</v>
      </c>
      <c r="DH314">
        <v>100</v>
      </c>
      <c r="DI314">
        <v>-0.51400000000000001</v>
      </c>
      <c r="DJ314">
        <v>2.4E-2</v>
      </c>
      <c r="DK314">
        <v>3</v>
      </c>
      <c r="DL314">
        <v>637.34400000000005</v>
      </c>
      <c r="DM314">
        <v>284.935</v>
      </c>
      <c r="DN314">
        <v>23.0001</v>
      </c>
      <c r="DO314">
        <v>25.4848</v>
      </c>
      <c r="DP314">
        <v>30.0001</v>
      </c>
      <c r="DQ314">
        <v>25.551100000000002</v>
      </c>
      <c r="DR314">
        <v>25.563300000000002</v>
      </c>
      <c r="DS314">
        <v>40.094499999999996</v>
      </c>
      <c r="DT314">
        <v>24.1143</v>
      </c>
      <c r="DU314">
        <v>57.944000000000003</v>
      </c>
      <c r="DV314">
        <v>23</v>
      </c>
      <c r="DW314">
        <v>1004.17</v>
      </c>
      <c r="DX314">
        <v>19</v>
      </c>
      <c r="DY314">
        <v>101.021</v>
      </c>
      <c r="DZ314">
        <v>104.997</v>
      </c>
    </row>
    <row r="315" spans="1:130" x14ac:dyDescent="0.25">
      <c r="A315">
        <v>299</v>
      </c>
      <c r="B315">
        <v>1560449179.5</v>
      </c>
      <c r="C315">
        <v>596</v>
      </c>
      <c r="D315" t="s">
        <v>839</v>
      </c>
      <c r="E315" t="s">
        <v>840</v>
      </c>
      <c r="G315">
        <v>1560449170.1607101</v>
      </c>
      <c r="H315">
        <f t="shared" si="116"/>
        <v>1.3701477585036945E-3</v>
      </c>
      <c r="I315">
        <f t="shared" si="117"/>
        <v>37.286438334451525</v>
      </c>
      <c r="J315">
        <f t="shared" si="118"/>
        <v>919.69403571428597</v>
      </c>
      <c r="K315">
        <f t="shared" si="119"/>
        <v>479.66753107320051</v>
      </c>
      <c r="L315">
        <f t="shared" si="120"/>
        <v>47.720447696576898</v>
      </c>
      <c r="M315">
        <f t="shared" si="121"/>
        <v>91.497148097480192</v>
      </c>
      <c r="N315">
        <f t="shared" si="122"/>
        <v>0.141880446099763</v>
      </c>
      <c r="O315">
        <f t="shared" si="123"/>
        <v>3</v>
      </c>
      <c r="P315">
        <f t="shared" si="124"/>
        <v>0.13860293831332429</v>
      </c>
      <c r="Q315">
        <f t="shared" si="125"/>
        <v>8.691545620117086E-2</v>
      </c>
      <c r="R315">
        <f t="shared" si="126"/>
        <v>215.0209662723322</v>
      </c>
      <c r="S315">
        <f t="shared" si="127"/>
        <v>24.736349615403856</v>
      </c>
      <c r="T315">
        <f t="shared" si="128"/>
        <v>24.413187499999999</v>
      </c>
      <c r="U315">
        <f t="shared" si="129"/>
        <v>3.0701217476078173</v>
      </c>
      <c r="V315">
        <f t="shared" si="130"/>
        <v>71.19689642154448</v>
      </c>
      <c r="W315">
        <f t="shared" si="131"/>
        <v>2.1122712462822406</v>
      </c>
      <c r="X315">
        <f t="shared" si="132"/>
        <v>2.9668024203974412</v>
      </c>
      <c r="Y315">
        <f t="shared" si="133"/>
        <v>0.9578505013255767</v>
      </c>
      <c r="Z315">
        <f t="shared" si="134"/>
        <v>-60.423516150012929</v>
      </c>
      <c r="AA315">
        <f t="shared" si="135"/>
        <v>-92.258546614288065</v>
      </c>
      <c r="AB315">
        <f t="shared" si="136"/>
        <v>-6.448037988927255</v>
      </c>
      <c r="AC315">
        <f t="shared" si="137"/>
        <v>55.890865519103926</v>
      </c>
      <c r="AD315">
        <v>0</v>
      </c>
      <c r="AE315">
        <v>0</v>
      </c>
      <c r="AF315">
        <v>3</v>
      </c>
      <c r="AG315">
        <v>0</v>
      </c>
      <c r="AH315">
        <v>0</v>
      </c>
      <c r="AI315">
        <f t="shared" si="138"/>
        <v>1</v>
      </c>
      <c r="AJ315">
        <f t="shared" si="139"/>
        <v>0</v>
      </c>
      <c r="AK315">
        <f t="shared" si="140"/>
        <v>67756.862643166649</v>
      </c>
      <c r="AL315">
        <f t="shared" si="141"/>
        <v>1199.9985714285699</v>
      </c>
      <c r="AM315">
        <f t="shared" si="142"/>
        <v>963.35598921769451</v>
      </c>
      <c r="AN315">
        <f t="shared" si="143"/>
        <v>0.8027976133928576</v>
      </c>
      <c r="AO315">
        <f t="shared" si="144"/>
        <v>0.22319990603571449</v>
      </c>
      <c r="AP315">
        <v>10</v>
      </c>
      <c r="AQ315">
        <v>1</v>
      </c>
      <c r="AR315" t="s">
        <v>237</v>
      </c>
      <c r="AS315">
        <v>1560449170.1607101</v>
      </c>
      <c r="AT315">
        <v>919.69403571428597</v>
      </c>
      <c r="AU315">
        <v>983.92949999999996</v>
      </c>
      <c r="AV315">
        <v>21.231735714285701</v>
      </c>
      <c r="AW315">
        <v>18.996946428571398</v>
      </c>
      <c r="AX315">
        <v>600.08214285714303</v>
      </c>
      <c r="AY315">
        <v>99.386328571428606</v>
      </c>
      <c r="AZ315">
        <v>0.100179489285714</v>
      </c>
      <c r="BA315">
        <v>23.842760714285699</v>
      </c>
      <c r="BB315">
        <v>24.505192857142902</v>
      </c>
      <c r="BC315">
        <v>24.321182142857101</v>
      </c>
      <c r="BD315">
        <v>0</v>
      </c>
      <c r="BE315">
        <v>0</v>
      </c>
      <c r="BF315">
        <v>13000.8714285714</v>
      </c>
      <c r="BG315">
        <v>1039.1407142857099</v>
      </c>
      <c r="BH315">
        <v>12.6734821428571</v>
      </c>
      <c r="BI315">
        <v>1199.9985714285699</v>
      </c>
      <c r="BJ315">
        <v>0.329983857142857</v>
      </c>
      <c r="BK315">
        <v>0.32999517857142902</v>
      </c>
      <c r="BL315">
        <v>0.329990678571429</v>
      </c>
      <c r="BM315">
        <v>1.00302107142857E-2</v>
      </c>
      <c r="BN315">
        <v>27</v>
      </c>
      <c r="BO315">
        <v>17743.128571428599</v>
      </c>
      <c r="BP315">
        <v>1560439127</v>
      </c>
      <c r="BQ315" t="s">
        <v>238</v>
      </c>
      <c r="BR315">
        <v>2</v>
      </c>
      <c r="BS315">
        <v>-0.51400000000000001</v>
      </c>
      <c r="BT315">
        <v>2.4E-2</v>
      </c>
      <c r="BU315">
        <v>400</v>
      </c>
      <c r="BV315">
        <v>19</v>
      </c>
      <c r="BW315">
        <v>0.04</v>
      </c>
      <c r="BX315">
        <v>0.04</v>
      </c>
      <c r="BY315">
        <v>37.242449291577898</v>
      </c>
      <c r="BZ315">
        <v>1.15534111596581</v>
      </c>
      <c r="CA315">
        <v>0.12915631889804899</v>
      </c>
      <c r="CB315">
        <v>0</v>
      </c>
      <c r="CC315">
        <v>-64.174417073170702</v>
      </c>
      <c r="CD315">
        <v>-2.12515609756122</v>
      </c>
      <c r="CE315">
        <v>0.23525925803035799</v>
      </c>
      <c r="CF315">
        <v>0</v>
      </c>
      <c r="CG315">
        <v>2.2342343902439001</v>
      </c>
      <c r="CH315">
        <v>4.1709407665507297E-3</v>
      </c>
      <c r="CI315">
        <v>2.26498484222623E-3</v>
      </c>
      <c r="CJ315">
        <v>1</v>
      </c>
      <c r="CK315">
        <v>1</v>
      </c>
      <c r="CL315">
        <v>3</v>
      </c>
      <c r="CM315" t="s">
        <v>254</v>
      </c>
      <c r="CN315">
        <v>1.8608100000000001</v>
      </c>
      <c r="CO315">
        <v>1.8577600000000001</v>
      </c>
      <c r="CP315">
        <v>1.8605</v>
      </c>
      <c r="CQ315">
        <v>1.8533299999999999</v>
      </c>
      <c r="CR315">
        <v>1.85185</v>
      </c>
      <c r="CS315">
        <v>1.8527199999999999</v>
      </c>
      <c r="CT315">
        <v>1.8563799999999999</v>
      </c>
      <c r="CU315">
        <v>1.8626400000000001</v>
      </c>
      <c r="CV315" t="s">
        <v>240</v>
      </c>
      <c r="CW315" t="s">
        <v>19</v>
      </c>
      <c r="CX315" t="s">
        <v>19</v>
      </c>
      <c r="CY315" t="s">
        <v>19</v>
      </c>
      <c r="CZ315" t="s">
        <v>241</v>
      </c>
      <c r="DA315" t="s">
        <v>242</v>
      </c>
      <c r="DB315" t="s">
        <v>243</v>
      </c>
      <c r="DC315" t="s">
        <v>243</v>
      </c>
      <c r="DD315" t="s">
        <v>243</v>
      </c>
      <c r="DE315" t="s">
        <v>243</v>
      </c>
      <c r="DF315">
        <v>0</v>
      </c>
      <c r="DG315">
        <v>100</v>
      </c>
      <c r="DH315">
        <v>100</v>
      </c>
      <c r="DI315">
        <v>-0.51400000000000001</v>
      </c>
      <c r="DJ315">
        <v>2.4E-2</v>
      </c>
      <c r="DK315">
        <v>3</v>
      </c>
      <c r="DL315">
        <v>636.95100000000002</v>
      </c>
      <c r="DM315">
        <v>285.06200000000001</v>
      </c>
      <c r="DN315">
        <v>23.0001</v>
      </c>
      <c r="DO315">
        <v>25.485900000000001</v>
      </c>
      <c r="DP315">
        <v>30.0001</v>
      </c>
      <c r="DQ315">
        <v>25.552099999999999</v>
      </c>
      <c r="DR315">
        <v>25.564399999999999</v>
      </c>
      <c r="DS315">
        <v>40.205500000000001</v>
      </c>
      <c r="DT315">
        <v>24.1143</v>
      </c>
      <c r="DU315">
        <v>57.944000000000003</v>
      </c>
      <c r="DV315">
        <v>23</v>
      </c>
      <c r="DW315">
        <v>1009.17</v>
      </c>
      <c r="DX315">
        <v>19</v>
      </c>
      <c r="DY315">
        <v>101.02</v>
      </c>
      <c r="DZ315">
        <v>104.996</v>
      </c>
    </row>
    <row r="316" spans="1:130" x14ac:dyDescent="0.25">
      <c r="A316">
        <v>300</v>
      </c>
      <c r="B316">
        <v>1560449181.5</v>
      </c>
      <c r="C316">
        <v>598</v>
      </c>
      <c r="D316" t="s">
        <v>841</v>
      </c>
      <c r="E316" t="s">
        <v>842</v>
      </c>
      <c r="G316">
        <v>1560449172.1607101</v>
      </c>
      <c r="H316">
        <f t="shared" si="116"/>
        <v>1.3698249789918257E-3</v>
      </c>
      <c r="I316">
        <f t="shared" si="117"/>
        <v>37.337084649877305</v>
      </c>
      <c r="J316">
        <f t="shared" si="118"/>
        <v>922.96146428571399</v>
      </c>
      <c r="K316">
        <f t="shared" si="119"/>
        <v>482.31586770951668</v>
      </c>
      <c r="L316">
        <f t="shared" si="120"/>
        <v>47.983717310166895</v>
      </c>
      <c r="M316">
        <f t="shared" si="121"/>
        <v>91.821822493171851</v>
      </c>
      <c r="N316">
        <f t="shared" si="122"/>
        <v>0.14188295420502614</v>
      </c>
      <c r="O316">
        <f t="shared" si="123"/>
        <v>3</v>
      </c>
      <c r="P316">
        <f t="shared" si="124"/>
        <v>0.13860533187909707</v>
      </c>
      <c r="Q316">
        <f t="shared" si="125"/>
        <v>8.6916962164952649E-2</v>
      </c>
      <c r="R316">
        <f t="shared" si="126"/>
        <v>215.02117349727484</v>
      </c>
      <c r="S316">
        <f t="shared" si="127"/>
        <v>24.735808458236491</v>
      </c>
      <c r="T316">
        <f t="shared" si="128"/>
        <v>24.41150892857145</v>
      </c>
      <c r="U316">
        <f t="shared" si="129"/>
        <v>3.0698131587866135</v>
      </c>
      <c r="V316">
        <f t="shared" si="130"/>
        <v>71.197413360156872</v>
      </c>
      <c r="W316">
        <f t="shared" si="131"/>
        <v>2.1122071868410508</v>
      </c>
      <c r="X316">
        <f t="shared" si="132"/>
        <v>2.9666909051264398</v>
      </c>
      <c r="Y316">
        <f t="shared" si="133"/>
        <v>0.95760597194556274</v>
      </c>
      <c r="Z316">
        <f t="shared" si="134"/>
        <v>-60.409281573539516</v>
      </c>
      <c r="AA316">
        <f t="shared" si="135"/>
        <v>-92.088146185720177</v>
      </c>
      <c r="AB316">
        <f t="shared" si="136"/>
        <v>-6.436053671632739</v>
      </c>
      <c r="AC316">
        <f t="shared" si="137"/>
        <v>56.087692066382402</v>
      </c>
      <c r="AD316">
        <v>0</v>
      </c>
      <c r="AE316">
        <v>0</v>
      </c>
      <c r="AF316">
        <v>3</v>
      </c>
      <c r="AG316">
        <v>0</v>
      </c>
      <c r="AH316">
        <v>0</v>
      </c>
      <c r="AI316">
        <f t="shared" si="138"/>
        <v>1</v>
      </c>
      <c r="AJ316">
        <f t="shared" si="139"/>
        <v>0</v>
      </c>
      <c r="AK316">
        <f t="shared" si="140"/>
        <v>67744.266818317294</v>
      </c>
      <c r="AL316">
        <f t="shared" si="141"/>
        <v>1199.99928571429</v>
      </c>
      <c r="AM316">
        <f t="shared" si="142"/>
        <v>963.3569059300745</v>
      </c>
      <c r="AN316">
        <f t="shared" si="143"/>
        <v>0.80279789946428515</v>
      </c>
      <c r="AO316">
        <f t="shared" si="144"/>
        <v>0.22319990874999987</v>
      </c>
      <c r="AP316">
        <v>10</v>
      </c>
      <c r="AQ316">
        <v>1</v>
      </c>
      <c r="AR316" t="s">
        <v>237</v>
      </c>
      <c r="AS316">
        <v>1560449172.1607101</v>
      </c>
      <c r="AT316">
        <v>922.96146428571399</v>
      </c>
      <c r="AU316">
        <v>987.28942857142897</v>
      </c>
      <c r="AV316">
        <v>21.231182142857101</v>
      </c>
      <c r="AW316">
        <v>18.996878571428599</v>
      </c>
      <c r="AX316">
        <v>600.07153571428603</v>
      </c>
      <c r="AY316">
        <v>99.386014285714296</v>
      </c>
      <c r="AZ316">
        <v>0.10007050357142901</v>
      </c>
      <c r="BA316">
        <v>23.8421357142857</v>
      </c>
      <c r="BB316">
        <v>24.503267857142902</v>
      </c>
      <c r="BC316">
        <v>24.319749999999999</v>
      </c>
      <c r="BD316">
        <v>0</v>
      </c>
      <c r="BE316">
        <v>0</v>
      </c>
      <c r="BF316">
        <v>12998.1928571429</v>
      </c>
      <c r="BG316">
        <v>1039.1446428571401</v>
      </c>
      <c r="BH316">
        <v>12.674960714285699</v>
      </c>
      <c r="BI316">
        <v>1199.99928571429</v>
      </c>
      <c r="BJ316">
        <v>0.32998474999999999</v>
      </c>
      <c r="BK316">
        <v>0.32999421428571402</v>
      </c>
      <c r="BL316">
        <v>0.32999096428571401</v>
      </c>
      <c r="BM316">
        <v>1.00301607142857E-2</v>
      </c>
      <c r="BN316">
        <v>27</v>
      </c>
      <c r="BO316">
        <v>17743.146428571399</v>
      </c>
      <c r="BP316">
        <v>1560439127</v>
      </c>
      <c r="BQ316" t="s">
        <v>238</v>
      </c>
      <c r="BR316">
        <v>2</v>
      </c>
      <c r="BS316">
        <v>-0.51400000000000001</v>
      </c>
      <c r="BT316">
        <v>2.4E-2</v>
      </c>
      <c r="BU316">
        <v>400</v>
      </c>
      <c r="BV316">
        <v>19</v>
      </c>
      <c r="BW316">
        <v>0.04</v>
      </c>
      <c r="BX316">
        <v>0.04</v>
      </c>
      <c r="BY316">
        <v>37.299021511644803</v>
      </c>
      <c r="BZ316">
        <v>1.1664604636019</v>
      </c>
      <c r="CA316">
        <v>0.13071406861073501</v>
      </c>
      <c r="CB316">
        <v>0</v>
      </c>
      <c r="CC316">
        <v>-64.284434146341496</v>
      </c>
      <c r="CD316">
        <v>-2.1319944250865901</v>
      </c>
      <c r="CE316">
        <v>0.236135199605151</v>
      </c>
      <c r="CF316">
        <v>0</v>
      </c>
      <c r="CG316">
        <v>2.2344063414634099</v>
      </c>
      <c r="CH316">
        <v>-1.1607177700348E-2</v>
      </c>
      <c r="CI316">
        <v>1.8766235326785001E-3</v>
      </c>
      <c r="CJ316">
        <v>1</v>
      </c>
      <c r="CK316">
        <v>1</v>
      </c>
      <c r="CL316">
        <v>3</v>
      </c>
      <c r="CM316" t="s">
        <v>254</v>
      </c>
      <c r="CN316">
        <v>1.8608100000000001</v>
      </c>
      <c r="CO316">
        <v>1.8577600000000001</v>
      </c>
      <c r="CP316">
        <v>1.8605100000000001</v>
      </c>
      <c r="CQ316">
        <v>1.8533299999999999</v>
      </c>
      <c r="CR316">
        <v>1.8518300000000001</v>
      </c>
      <c r="CS316">
        <v>1.8527199999999999</v>
      </c>
      <c r="CT316">
        <v>1.8563799999999999</v>
      </c>
      <c r="CU316">
        <v>1.86266</v>
      </c>
      <c r="CV316" t="s">
        <v>240</v>
      </c>
      <c r="CW316" t="s">
        <v>19</v>
      </c>
      <c r="CX316" t="s">
        <v>19</v>
      </c>
      <c r="CY316" t="s">
        <v>19</v>
      </c>
      <c r="CZ316" t="s">
        <v>241</v>
      </c>
      <c r="DA316" t="s">
        <v>242</v>
      </c>
      <c r="DB316" t="s">
        <v>243</v>
      </c>
      <c r="DC316" t="s">
        <v>243</v>
      </c>
      <c r="DD316" t="s">
        <v>243</v>
      </c>
      <c r="DE316" t="s">
        <v>243</v>
      </c>
      <c r="DF316">
        <v>0</v>
      </c>
      <c r="DG316">
        <v>100</v>
      </c>
      <c r="DH316">
        <v>100</v>
      </c>
      <c r="DI316">
        <v>-0.51400000000000001</v>
      </c>
      <c r="DJ316">
        <v>2.4E-2</v>
      </c>
      <c r="DK316">
        <v>3</v>
      </c>
      <c r="DL316">
        <v>636.46100000000001</v>
      </c>
      <c r="DM316">
        <v>285.29000000000002</v>
      </c>
      <c r="DN316">
        <v>23.0002</v>
      </c>
      <c r="DO316">
        <v>25.486899999999999</v>
      </c>
      <c r="DP316">
        <v>30.0002</v>
      </c>
      <c r="DQ316">
        <v>25.553100000000001</v>
      </c>
      <c r="DR316">
        <v>25.5654</v>
      </c>
      <c r="DS316">
        <v>40.338999999999999</v>
      </c>
      <c r="DT316">
        <v>24.1143</v>
      </c>
      <c r="DU316">
        <v>57.944000000000003</v>
      </c>
      <c r="DV316">
        <v>23</v>
      </c>
      <c r="DW316">
        <v>1014.17</v>
      </c>
      <c r="DX316">
        <v>19</v>
      </c>
      <c r="DY316">
        <v>101.02</v>
      </c>
      <c r="DZ316">
        <v>104.996</v>
      </c>
    </row>
    <row r="317" spans="1:130" x14ac:dyDescent="0.25">
      <c r="A317">
        <v>301</v>
      </c>
      <c r="B317">
        <v>1560449183.5</v>
      </c>
      <c r="C317">
        <v>600</v>
      </c>
      <c r="D317" t="s">
        <v>843</v>
      </c>
      <c r="E317" t="s">
        <v>844</v>
      </c>
      <c r="G317">
        <v>1560449174.1607101</v>
      </c>
      <c r="H317">
        <f t="shared" si="116"/>
        <v>1.3693433682678434E-3</v>
      </c>
      <c r="I317">
        <f t="shared" si="117"/>
        <v>37.372581773569763</v>
      </c>
      <c r="J317">
        <f t="shared" si="118"/>
        <v>926.22485714285699</v>
      </c>
      <c r="K317">
        <f t="shared" si="119"/>
        <v>484.99903929926029</v>
      </c>
      <c r="L317">
        <f t="shared" si="120"/>
        <v>48.25040768076073</v>
      </c>
      <c r="M317">
        <f t="shared" si="121"/>
        <v>92.146011311213286</v>
      </c>
      <c r="N317">
        <f t="shared" si="122"/>
        <v>0.14184067558240773</v>
      </c>
      <c r="O317">
        <f t="shared" si="123"/>
        <v>3</v>
      </c>
      <c r="P317">
        <f t="shared" si="124"/>
        <v>0.13856498376421089</v>
      </c>
      <c r="Q317">
        <f t="shared" si="125"/>
        <v>8.6891576297167081E-2</v>
      </c>
      <c r="R317">
        <f t="shared" si="126"/>
        <v>215.02114555321839</v>
      </c>
      <c r="S317">
        <f t="shared" si="127"/>
        <v>24.735384953524932</v>
      </c>
      <c r="T317">
        <f t="shared" si="128"/>
        <v>24.410807142857152</v>
      </c>
      <c r="U317">
        <f t="shared" si="129"/>
        <v>3.0696841504343193</v>
      </c>
      <c r="V317">
        <f t="shared" si="130"/>
        <v>71.197495065098678</v>
      </c>
      <c r="W317">
        <f t="shared" si="131"/>
        <v>2.1121401980540915</v>
      </c>
      <c r="X317">
        <f t="shared" si="132"/>
        <v>2.9665934119211332</v>
      </c>
      <c r="Y317">
        <f t="shared" si="133"/>
        <v>0.95754395238022783</v>
      </c>
      <c r="Z317">
        <f t="shared" si="134"/>
        <v>-60.388042540611892</v>
      </c>
      <c r="AA317">
        <f t="shared" si="135"/>
        <v>-92.06301934285645</v>
      </c>
      <c r="AB317">
        <f t="shared" si="136"/>
        <v>-6.4342570046658212</v>
      </c>
      <c r="AC317">
        <f t="shared" si="137"/>
        <v>56.135826665084238</v>
      </c>
      <c r="AD317">
        <v>0</v>
      </c>
      <c r="AE317">
        <v>0</v>
      </c>
      <c r="AF317">
        <v>3</v>
      </c>
      <c r="AG317">
        <v>0</v>
      </c>
      <c r="AH317">
        <v>0</v>
      </c>
      <c r="AI317">
        <f t="shared" si="138"/>
        <v>1</v>
      </c>
      <c r="AJ317">
        <f t="shared" si="139"/>
        <v>0</v>
      </c>
      <c r="AK317">
        <f t="shared" si="140"/>
        <v>67743.005937156035</v>
      </c>
      <c r="AL317">
        <f t="shared" si="141"/>
        <v>1199.99928571429</v>
      </c>
      <c r="AM317">
        <f t="shared" si="142"/>
        <v>963.35710135853105</v>
      </c>
      <c r="AN317">
        <f t="shared" si="143"/>
        <v>0.80279806232142914</v>
      </c>
      <c r="AO317">
        <f t="shared" si="144"/>
        <v>0.22319983446428587</v>
      </c>
      <c r="AP317">
        <v>10</v>
      </c>
      <c r="AQ317">
        <v>1</v>
      </c>
      <c r="AR317" t="s">
        <v>237</v>
      </c>
      <c r="AS317">
        <v>1560449174.1607101</v>
      </c>
      <c r="AT317">
        <v>926.22485714285699</v>
      </c>
      <c r="AU317">
        <v>990.619464285714</v>
      </c>
      <c r="AV317">
        <v>21.230617857142899</v>
      </c>
      <c r="AW317">
        <v>18.997071428571399</v>
      </c>
      <c r="AX317">
        <v>600.06425000000002</v>
      </c>
      <c r="AY317">
        <v>99.385525000000001</v>
      </c>
      <c r="AZ317">
        <v>0.10004872500000001</v>
      </c>
      <c r="BA317">
        <v>23.841589285714299</v>
      </c>
      <c r="BB317">
        <v>24.502860714285699</v>
      </c>
      <c r="BC317">
        <v>24.318753571428601</v>
      </c>
      <c r="BD317">
        <v>0</v>
      </c>
      <c r="BE317">
        <v>0</v>
      </c>
      <c r="BF317">
        <v>12997.967857142899</v>
      </c>
      <c r="BG317">
        <v>1039.1478571428599</v>
      </c>
      <c r="BH317">
        <v>12.678725</v>
      </c>
      <c r="BI317">
        <v>1199.99928571429</v>
      </c>
      <c r="BJ317">
        <v>0.32998614285714301</v>
      </c>
      <c r="BK317">
        <v>0.32999303571428601</v>
      </c>
      <c r="BL317">
        <v>0.32999078571428597</v>
      </c>
      <c r="BM317">
        <v>1.0030125000000001E-2</v>
      </c>
      <c r="BN317">
        <v>27</v>
      </c>
      <c r="BO317">
        <v>17743.157142857101</v>
      </c>
      <c r="BP317">
        <v>1560439127</v>
      </c>
      <c r="BQ317" t="s">
        <v>238</v>
      </c>
      <c r="BR317">
        <v>2</v>
      </c>
      <c r="BS317">
        <v>-0.51400000000000001</v>
      </c>
      <c r="BT317">
        <v>2.4E-2</v>
      </c>
      <c r="BU317">
        <v>400</v>
      </c>
      <c r="BV317">
        <v>19</v>
      </c>
      <c r="BW317">
        <v>0.04</v>
      </c>
      <c r="BX317">
        <v>0.04</v>
      </c>
      <c r="BY317">
        <v>37.348273305770299</v>
      </c>
      <c r="BZ317">
        <v>1.21227868347825</v>
      </c>
      <c r="CA317">
        <v>0.13528513986892299</v>
      </c>
      <c r="CB317">
        <v>0</v>
      </c>
      <c r="CC317">
        <v>-64.364612195121893</v>
      </c>
      <c r="CD317">
        <v>-2.2422355400696699</v>
      </c>
      <c r="CE317">
        <v>0.246228744725973</v>
      </c>
      <c r="CF317">
        <v>0</v>
      </c>
      <c r="CG317">
        <v>2.2339600000000002</v>
      </c>
      <c r="CH317">
        <v>-1.86261324041848E-2</v>
      </c>
      <c r="CI317">
        <v>2.2792371423832501E-3</v>
      </c>
      <c r="CJ317">
        <v>1</v>
      </c>
      <c r="CK317">
        <v>1</v>
      </c>
      <c r="CL317">
        <v>3</v>
      </c>
      <c r="CM317" t="s">
        <v>254</v>
      </c>
      <c r="CN317">
        <v>1.8608100000000001</v>
      </c>
      <c r="CO317">
        <v>1.8577600000000001</v>
      </c>
      <c r="CP317">
        <v>1.86052</v>
      </c>
      <c r="CQ317">
        <v>1.8533299999999999</v>
      </c>
      <c r="CR317">
        <v>1.8518399999999999</v>
      </c>
      <c r="CS317">
        <v>1.8527199999999999</v>
      </c>
      <c r="CT317">
        <v>1.8564000000000001</v>
      </c>
      <c r="CU317">
        <v>1.86267</v>
      </c>
      <c r="CV317" t="s">
        <v>240</v>
      </c>
      <c r="CW317" t="s">
        <v>19</v>
      </c>
      <c r="CX317" t="s">
        <v>19</v>
      </c>
      <c r="CY317" t="s">
        <v>19</v>
      </c>
      <c r="CZ317" t="s">
        <v>241</v>
      </c>
      <c r="DA317" t="s">
        <v>242</v>
      </c>
      <c r="DB317" t="s">
        <v>243</v>
      </c>
      <c r="DC317" t="s">
        <v>243</v>
      </c>
      <c r="DD317" t="s">
        <v>243</v>
      </c>
      <c r="DE317" t="s">
        <v>243</v>
      </c>
      <c r="DF317">
        <v>0</v>
      </c>
      <c r="DG317">
        <v>100</v>
      </c>
      <c r="DH317">
        <v>100</v>
      </c>
      <c r="DI317">
        <v>-0.51400000000000001</v>
      </c>
      <c r="DJ317">
        <v>2.4E-2</v>
      </c>
      <c r="DK317">
        <v>3</v>
      </c>
      <c r="DL317">
        <v>636.59500000000003</v>
      </c>
      <c r="DM317">
        <v>285.19499999999999</v>
      </c>
      <c r="DN317">
        <v>23.0001</v>
      </c>
      <c r="DO317">
        <v>25.488</v>
      </c>
      <c r="DP317">
        <v>30.000299999999999</v>
      </c>
      <c r="DQ317">
        <v>25.554200000000002</v>
      </c>
      <c r="DR317">
        <v>25.566500000000001</v>
      </c>
      <c r="DS317">
        <v>40.422899999999998</v>
      </c>
      <c r="DT317">
        <v>24.1143</v>
      </c>
      <c r="DU317">
        <v>57.944000000000003</v>
      </c>
      <c r="DV317">
        <v>23</v>
      </c>
      <c r="DW317">
        <v>1014.17</v>
      </c>
      <c r="DX317">
        <v>19</v>
      </c>
      <c r="DY317">
        <v>101.021</v>
      </c>
      <c r="DZ317">
        <v>104.996</v>
      </c>
    </row>
    <row r="318" spans="1:130" x14ac:dyDescent="0.25">
      <c r="A318">
        <v>302</v>
      </c>
      <c r="B318">
        <v>1560449185.5</v>
      </c>
      <c r="C318">
        <v>602</v>
      </c>
      <c r="D318" t="s">
        <v>845</v>
      </c>
      <c r="E318" t="s">
        <v>846</v>
      </c>
      <c r="G318">
        <v>1560449176.1607101</v>
      </c>
      <c r="H318">
        <f t="shared" si="116"/>
        <v>1.3693368288621856E-3</v>
      </c>
      <c r="I318">
        <f t="shared" si="117"/>
        <v>37.408480032114255</v>
      </c>
      <c r="J318">
        <f t="shared" si="118"/>
        <v>929.47789285714305</v>
      </c>
      <c r="K318">
        <f t="shared" si="119"/>
        <v>487.78992682838259</v>
      </c>
      <c r="L318">
        <f t="shared" si="120"/>
        <v>48.527718417732046</v>
      </c>
      <c r="M318">
        <f t="shared" si="121"/>
        <v>92.468989167846516</v>
      </c>
      <c r="N318">
        <f t="shared" si="122"/>
        <v>0.14184020404346187</v>
      </c>
      <c r="O318">
        <f t="shared" si="123"/>
        <v>3</v>
      </c>
      <c r="P318">
        <f t="shared" si="124"/>
        <v>0.13856453375333516</v>
      </c>
      <c r="Q318">
        <f t="shared" si="125"/>
        <v>8.6891293163607511E-2</v>
      </c>
      <c r="R318">
        <f t="shared" si="126"/>
        <v>215.02112014180622</v>
      </c>
      <c r="S318">
        <f t="shared" si="127"/>
        <v>24.734676177520875</v>
      </c>
      <c r="T318">
        <f t="shared" si="128"/>
        <v>24.410505357142853</v>
      </c>
      <c r="U318">
        <f t="shared" si="129"/>
        <v>3.0696286750173893</v>
      </c>
      <c r="V318">
        <f t="shared" si="130"/>
        <v>71.198934228281061</v>
      </c>
      <c r="W318">
        <f t="shared" si="131"/>
        <v>2.1120926114298562</v>
      </c>
      <c r="X318">
        <f t="shared" si="132"/>
        <v>2.9664666112247899</v>
      </c>
      <c r="Y318">
        <f t="shared" si="133"/>
        <v>0.95753606358753318</v>
      </c>
      <c r="Z318">
        <f t="shared" si="134"/>
        <v>-60.387754152822382</v>
      </c>
      <c r="AA318">
        <f t="shared" si="135"/>
        <v>-92.129157814280319</v>
      </c>
      <c r="AB318">
        <f t="shared" si="136"/>
        <v>-6.4388464992007215</v>
      </c>
      <c r="AC318">
        <f t="shared" si="137"/>
        <v>56.065361675502828</v>
      </c>
      <c r="AD318">
        <v>0</v>
      </c>
      <c r="AE318">
        <v>0</v>
      </c>
      <c r="AF318">
        <v>3</v>
      </c>
      <c r="AG318">
        <v>0</v>
      </c>
      <c r="AH318">
        <v>0</v>
      </c>
      <c r="AI318">
        <f t="shared" si="138"/>
        <v>1</v>
      </c>
      <c r="AJ318">
        <f t="shared" si="139"/>
        <v>0</v>
      </c>
      <c r="AK318">
        <f t="shared" si="140"/>
        <v>67740.987293035563</v>
      </c>
      <c r="AL318">
        <f t="shared" si="141"/>
        <v>1199.9996428571401</v>
      </c>
      <c r="AM318">
        <f t="shared" si="142"/>
        <v>963.35747892923348</v>
      </c>
      <c r="AN318">
        <f t="shared" si="143"/>
        <v>0.80279813803571365</v>
      </c>
      <c r="AO318">
        <f t="shared" si="144"/>
        <v>0.22319972060714266</v>
      </c>
      <c r="AP318">
        <v>10</v>
      </c>
      <c r="AQ318">
        <v>1</v>
      </c>
      <c r="AR318" t="s">
        <v>237</v>
      </c>
      <c r="AS318">
        <v>1560449176.1607101</v>
      </c>
      <c r="AT318">
        <v>929.47789285714305</v>
      </c>
      <c r="AU318">
        <v>993.93971428571399</v>
      </c>
      <c r="AV318">
        <v>21.230289285714299</v>
      </c>
      <c r="AW318">
        <v>18.996753571428599</v>
      </c>
      <c r="AX318">
        <v>600.06446428571405</v>
      </c>
      <c r="AY318">
        <v>99.384799999999998</v>
      </c>
      <c r="AZ318">
        <v>0.10007196785714299</v>
      </c>
      <c r="BA318">
        <v>23.8408785714286</v>
      </c>
      <c r="BB318">
        <v>24.504221428571402</v>
      </c>
      <c r="BC318">
        <v>24.3167892857143</v>
      </c>
      <c r="BD318">
        <v>0</v>
      </c>
      <c r="BE318">
        <v>0</v>
      </c>
      <c r="BF318">
        <v>12997.607142857099</v>
      </c>
      <c r="BG318">
        <v>1039.14964285714</v>
      </c>
      <c r="BH318">
        <v>12.683975</v>
      </c>
      <c r="BI318">
        <v>1199.9996428571401</v>
      </c>
      <c r="BJ318">
        <v>0.329987714285714</v>
      </c>
      <c r="BK318">
        <v>0.32999182142857097</v>
      </c>
      <c r="BL318">
        <v>0.32999035714285702</v>
      </c>
      <c r="BM318">
        <v>1.0030096428571399E-2</v>
      </c>
      <c r="BN318">
        <v>27</v>
      </c>
      <c r="BO318">
        <v>17743.171428571401</v>
      </c>
      <c r="BP318">
        <v>1560439127</v>
      </c>
      <c r="BQ318" t="s">
        <v>238</v>
      </c>
      <c r="BR318">
        <v>2</v>
      </c>
      <c r="BS318">
        <v>-0.51400000000000001</v>
      </c>
      <c r="BT318">
        <v>2.4E-2</v>
      </c>
      <c r="BU318">
        <v>400</v>
      </c>
      <c r="BV318">
        <v>19</v>
      </c>
      <c r="BW318">
        <v>0.04</v>
      </c>
      <c r="BX318">
        <v>0.04</v>
      </c>
      <c r="BY318">
        <v>37.374235838243798</v>
      </c>
      <c r="BZ318">
        <v>1.1875438071917099</v>
      </c>
      <c r="CA318">
        <v>0.13426898476794299</v>
      </c>
      <c r="CB318">
        <v>0</v>
      </c>
      <c r="CC318">
        <v>-64.414214634146305</v>
      </c>
      <c r="CD318">
        <v>-2.2331540069687601</v>
      </c>
      <c r="CE318">
        <v>0.24599074696158801</v>
      </c>
      <c r="CF318">
        <v>0</v>
      </c>
      <c r="CG318">
        <v>2.2336324390243898</v>
      </c>
      <c r="CH318">
        <v>-1.40546341463391E-2</v>
      </c>
      <c r="CI318">
        <v>2.1218971958359401E-3</v>
      </c>
      <c r="CJ318">
        <v>1</v>
      </c>
      <c r="CK318">
        <v>1</v>
      </c>
      <c r="CL318">
        <v>3</v>
      </c>
      <c r="CM318" t="s">
        <v>254</v>
      </c>
      <c r="CN318">
        <v>1.8608100000000001</v>
      </c>
      <c r="CO318">
        <v>1.8577600000000001</v>
      </c>
      <c r="CP318">
        <v>1.8605100000000001</v>
      </c>
      <c r="CQ318">
        <v>1.8533299999999999</v>
      </c>
      <c r="CR318">
        <v>1.8518600000000001</v>
      </c>
      <c r="CS318">
        <v>1.8527199999999999</v>
      </c>
      <c r="CT318">
        <v>1.85642</v>
      </c>
      <c r="CU318">
        <v>1.86267</v>
      </c>
      <c r="CV318" t="s">
        <v>240</v>
      </c>
      <c r="CW318" t="s">
        <v>19</v>
      </c>
      <c r="CX318" t="s">
        <v>19</v>
      </c>
      <c r="CY318" t="s">
        <v>19</v>
      </c>
      <c r="CZ318" t="s">
        <v>241</v>
      </c>
      <c r="DA318" t="s">
        <v>242</v>
      </c>
      <c r="DB318" t="s">
        <v>243</v>
      </c>
      <c r="DC318" t="s">
        <v>243</v>
      </c>
      <c r="DD318" t="s">
        <v>243</v>
      </c>
      <c r="DE318" t="s">
        <v>243</v>
      </c>
      <c r="DF318">
        <v>0</v>
      </c>
      <c r="DG318">
        <v>100</v>
      </c>
      <c r="DH318">
        <v>100</v>
      </c>
      <c r="DI318">
        <v>-0.51400000000000001</v>
      </c>
      <c r="DJ318">
        <v>2.4E-2</v>
      </c>
      <c r="DK318">
        <v>3</v>
      </c>
      <c r="DL318">
        <v>636.82899999999995</v>
      </c>
      <c r="DM318">
        <v>285.06700000000001</v>
      </c>
      <c r="DN318">
        <v>23</v>
      </c>
      <c r="DO318">
        <v>25.489000000000001</v>
      </c>
      <c r="DP318">
        <v>30.000399999999999</v>
      </c>
      <c r="DQ318">
        <v>25.555299999999999</v>
      </c>
      <c r="DR318">
        <v>25.567599999999999</v>
      </c>
      <c r="DS318">
        <v>40.535600000000002</v>
      </c>
      <c r="DT318">
        <v>24.1143</v>
      </c>
      <c r="DU318">
        <v>57.944000000000003</v>
      </c>
      <c r="DV318">
        <v>23</v>
      </c>
      <c r="DW318">
        <v>1019.17</v>
      </c>
      <c r="DX318">
        <v>19</v>
      </c>
      <c r="DY318">
        <v>101.02</v>
      </c>
      <c r="DZ318">
        <v>104.996</v>
      </c>
    </row>
    <row r="319" spans="1:130" x14ac:dyDescent="0.25">
      <c r="A319">
        <v>303</v>
      </c>
      <c r="B319">
        <v>1560449187.5</v>
      </c>
      <c r="C319">
        <v>604</v>
      </c>
      <c r="D319" t="s">
        <v>847</v>
      </c>
      <c r="E319" t="s">
        <v>848</v>
      </c>
      <c r="G319">
        <v>1560449178.1607101</v>
      </c>
      <c r="H319">
        <f t="shared" si="116"/>
        <v>1.3692981950266289E-3</v>
      </c>
      <c r="I319">
        <f t="shared" si="117"/>
        <v>37.445968315630246</v>
      </c>
      <c r="J319">
        <f t="shared" si="118"/>
        <v>932.73685714285705</v>
      </c>
      <c r="K319">
        <f t="shared" si="119"/>
        <v>490.57185942464878</v>
      </c>
      <c r="L319">
        <f t="shared" si="120"/>
        <v>48.804094250578636</v>
      </c>
      <c r="M319">
        <f t="shared" si="121"/>
        <v>92.792475989912589</v>
      </c>
      <c r="N319">
        <f t="shared" si="122"/>
        <v>0.14184075734912499</v>
      </c>
      <c r="O319">
        <f t="shared" si="123"/>
        <v>3</v>
      </c>
      <c r="P319">
        <f t="shared" si="124"/>
        <v>0.13856506179786865</v>
      </c>
      <c r="Q319">
        <f t="shared" si="125"/>
        <v>8.6891625393641758E-2</v>
      </c>
      <c r="R319">
        <f t="shared" si="126"/>
        <v>215.02096476124095</v>
      </c>
      <c r="S319">
        <f t="shared" si="127"/>
        <v>24.733885598073559</v>
      </c>
      <c r="T319">
        <f t="shared" si="128"/>
        <v>24.410010714285697</v>
      </c>
      <c r="U319">
        <f t="shared" si="129"/>
        <v>3.069537749750149</v>
      </c>
      <c r="V319">
        <f t="shared" si="130"/>
        <v>71.200565476809146</v>
      </c>
      <c r="W319">
        <f t="shared" si="131"/>
        <v>2.1120393810349056</v>
      </c>
      <c r="X319">
        <f t="shared" si="132"/>
        <v>2.9663238864624204</v>
      </c>
      <c r="Y319">
        <f t="shared" si="133"/>
        <v>0.95749836871524341</v>
      </c>
      <c r="Z319">
        <f t="shared" si="134"/>
        <v>-60.386050400674335</v>
      </c>
      <c r="AA319">
        <f t="shared" si="135"/>
        <v>-92.178545057135651</v>
      </c>
      <c r="AB319">
        <f t="shared" si="136"/>
        <v>-6.4422560419307029</v>
      </c>
      <c r="AC319">
        <f t="shared" si="137"/>
        <v>56.014113261500242</v>
      </c>
      <c r="AD319">
        <v>0</v>
      </c>
      <c r="AE319">
        <v>0</v>
      </c>
      <c r="AF319">
        <v>3</v>
      </c>
      <c r="AG319">
        <v>0</v>
      </c>
      <c r="AH319">
        <v>0</v>
      </c>
      <c r="AI319">
        <f t="shared" si="138"/>
        <v>1</v>
      </c>
      <c r="AJ319">
        <f t="shared" si="139"/>
        <v>0</v>
      </c>
      <c r="AK319">
        <f t="shared" si="140"/>
        <v>67727.48177894979</v>
      </c>
      <c r="AL319">
        <f t="shared" si="141"/>
        <v>1199.99892857143</v>
      </c>
      <c r="AM319">
        <f t="shared" si="142"/>
        <v>963.35709107325999</v>
      </c>
      <c r="AN319">
        <f t="shared" si="143"/>
        <v>0.80279829267857228</v>
      </c>
      <c r="AO319">
        <f t="shared" si="144"/>
        <v>0.22319964917857166</v>
      </c>
      <c r="AP319">
        <v>10</v>
      </c>
      <c r="AQ319">
        <v>1</v>
      </c>
      <c r="AR319" t="s">
        <v>237</v>
      </c>
      <c r="AS319">
        <v>1560449178.1607101</v>
      </c>
      <c r="AT319">
        <v>932.73685714285705</v>
      </c>
      <c r="AU319">
        <v>997.26857142857102</v>
      </c>
      <c r="AV319">
        <v>21.229921428571402</v>
      </c>
      <c r="AW319">
        <v>18.996446428571399</v>
      </c>
      <c r="AX319">
        <v>600.06407142857097</v>
      </c>
      <c r="AY319">
        <v>99.384024999999994</v>
      </c>
      <c r="AZ319">
        <v>0.100063442857143</v>
      </c>
      <c r="BA319">
        <v>23.840078571428599</v>
      </c>
      <c r="BB319">
        <v>24.504664285714298</v>
      </c>
      <c r="BC319">
        <v>24.315357142857099</v>
      </c>
      <c r="BD319">
        <v>0</v>
      </c>
      <c r="BE319">
        <v>0</v>
      </c>
      <c r="BF319">
        <v>12994.7928571429</v>
      </c>
      <c r="BG319">
        <v>1039.1507142857099</v>
      </c>
      <c r="BH319">
        <v>12.689921428571401</v>
      </c>
      <c r="BI319">
        <v>1199.99892857143</v>
      </c>
      <c r="BJ319">
        <v>0.32998903571428601</v>
      </c>
      <c r="BK319">
        <v>0.329990678571429</v>
      </c>
      <c r="BL319">
        <v>0.32999017857142898</v>
      </c>
      <c r="BM319">
        <v>1.0030096428571399E-2</v>
      </c>
      <c r="BN319">
        <v>27</v>
      </c>
      <c r="BO319">
        <v>17743.171428571401</v>
      </c>
      <c r="BP319">
        <v>1560439127</v>
      </c>
      <c r="BQ319" t="s">
        <v>238</v>
      </c>
      <c r="BR319">
        <v>2</v>
      </c>
      <c r="BS319">
        <v>-0.51400000000000001</v>
      </c>
      <c r="BT319">
        <v>2.4E-2</v>
      </c>
      <c r="BU319">
        <v>400</v>
      </c>
      <c r="BV319">
        <v>19</v>
      </c>
      <c r="BW319">
        <v>0.04</v>
      </c>
      <c r="BX319">
        <v>0.04</v>
      </c>
      <c r="BY319">
        <v>37.415150571508001</v>
      </c>
      <c r="BZ319">
        <v>1.14572298943617</v>
      </c>
      <c r="CA319">
        <v>0.12983186961938001</v>
      </c>
      <c r="CB319">
        <v>0</v>
      </c>
      <c r="CC319">
        <v>-64.494985365853694</v>
      </c>
      <c r="CD319">
        <v>-2.1581895470382699</v>
      </c>
      <c r="CE319">
        <v>0.238470768839118</v>
      </c>
      <c r="CF319">
        <v>0</v>
      </c>
      <c r="CG319">
        <v>2.2336212195121901</v>
      </c>
      <c r="CH319">
        <v>-1.15400696864047E-2</v>
      </c>
      <c r="CI319">
        <v>2.1066748682686399E-3</v>
      </c>
      <c r="CJ319">
        <v>1</v>
      </c>
      <c r="CK319">
        <v>1</v>
      </c>
      <c r="CL319">
        <v>3</v>
      </c>
      <c r="CM319" t="s">
        <v>254</v>
      </c>
      <c r="CN319">
        <v>1.8608100000000001</v>
      </c>
      <c r="CO319">
        <v>1.8577600000000001</v>
      </c>
      <c r="CP319">
        <v>1.86052</v>
      </c>
      <c r="CQ319">
        <v>1.8533299999999999</v>
      </c>
      <c r="CR319">
        <v>1.8518699999999999</v>
      </c>
      <c r="CS319">
        <v>1.8527199999999999</v>
      </c>
      <c r="CT319">
        <v>1.8564099999999999</v>
      </c>
      <c r="CU319">
        <v>1.86266</v>
      </c>
      <c r="CV319" t="s">
        <v>240</v>
      </c>
      <c r="CW319" t="s">
        <v>19</v>
      </c>
      <c r="CX319" t="s">
        <v>19</v>
      </c>
      <c r="CY319" t="s">
        <v>19</v>
      </c>
      <c r="CZ319" t="s">
        <v>241</v>
      </c>
      <c r="DA319" t="s">
        <v>242</v>
      </c>
      <c r="DB319" t="s">
        <v>243</v>
      </c>
      <c r="DC319" t="s">
        <v>243</v>
      </c>
      <c r="DD319" t="s">
        <v>243</v>
      </c>
      <c r="DE319" t="s">
        <v>243</v>
      </c>
      <c r="DF319">
        <v>0</v>
      </c>
      <c r="DG319">
        <v>100</v>
      </c>
      <c r="DH319">
        <v>100</v>
      </c>
      <c r="DI319">
        <v>-0.51400000000000001</v>
      </c>
      <c r="DJ319">
        <v>2.4E-2</v>
      </c>
      <c r="DK319">
        <v>3</v>
      </c>
      <c r="DL319">
        <v>636.89599999999996</v>
      </c>
      <c r="DM319">
        <v>285.00599999999997</v>
      </c>
      <c r="DN319">
        <v>23.0001</v>
      </c>
      <c r="DO319">
        <v>25.490100000000002</v>
      </c>
      <c r="DP319">
        <v>30.000299999999999</v>
      </c>
      <c r="DQ319">
        <v>25.555800000000001</v>
      </c>
      <c r="DR319">
        <v>25.5686</v>
      </c>
      <c r="DS319">
        <v>40.665100000000002</v>
      </c>
      <c r="DT319">
        <v>24.1143</v>
      </c>
      <c r="DU319">
        <v>57.944000000000003</v>
      </c>
      <c r="DV319">
        <v>23</v>
      </c>
      <c r="DW319">
        <v>1024.17</v>
      </c>
      <c r="DX319">
        <v>19</v>
      </c>
      <c r="DY319">
        <v>101.02</v>
      </c>
      <c r="DZ319">
        <v>104.996</v>
      </c>
    </row>
    <row r="320" spans="1:130" x14ac:dyDescent="0.25">
      <c r="A320">
        <v>304</v>
      </c>
      <c r="B320">
        <v>1560449189.5</v>
      </c>
      <c r="C320">
        <v>606</v>
      </c>
      <c r="D320" t="s">
        <v>849</v>
      </c>
      <c r="E320" t="s">
        <v>850</v>
      </c>
      <c r="G320">
        <v>1560449180.1607101</v>
      </c>
      <c r="H320">
        <f t="shared" si="116"/>
        <v>1.3689654860585033E-3</v>
      </c>
      <c r="I320">
        <f t="shared" si="117"/>
        <v>37.484750416341463</v>
      </c>
      <c r="J320">
        <f t="shared" si="118"/>
        <v>935.99699999999996</v>
      </c>
      <c r="K320">
        <f t="shared" si="119"/>
        <v>493.23879442074792</v>
      </c>
      <c r="L320">
        <f t="shared" si="120"/>
        <v>49.069095628687684</v>
      </c>
      <c r="M320">
        <f t="shared" si="121"/>
        <v>93.116208255886562</v>
      </c>
      <c r="N320">
        <f t="shared" si="122"/>
        <v>0.1418071204575268</v>
      </c>
      <c r="O320">
        <f t="shared" si="123"/>
        <v>3</v>
      </c>
      <c r="P320">
        <f t="shared" si="124"/>
        <v>0.13853296042318217</v>
      </c>
      <c r="Q320">
        <f t="shared" si="125"/>
        <v>8.6871428171549539E-2</v>
      </c>
      <c r="R320">
        <f t="shared" si="126"/>
        <v>215.0209462924185</v>
      </c>
      <c r="S320">
        <f t="shared" si="127"/>
        <v>24.733256434484797</v>
      </c>
      <c r="T320">
        <f t="shared" si="128"/>
        <v>24.40958035714285</v>
      </c>
      <c r="U320">
        <f t="shared" si="129"/>
        <v>3.0694586434004205</v>
      </c>
      <c r="V320">
        <f t="shared" si="130"/>
        <v>71.201512396432904</v>
      </c>
      <c r="W320">
        <f t="shared" si="131"/>
        <v>2.1119767392530253</v>
      </c>
      <c r="X320">
        <f t="shared" si="132"/>
        <v>2.9661964587129082</v>
      </c>
      <c r="Y320">
        <f t="shared" si="133"/>
        <v>0.9574819041473952</v>
      </c>
      <c r="Z320">
        <f t="shared" si="134"/>
        <v>-60.37137793518</v>
      </c>
      <c r="AA320">
        <f t="shared" si="135"/>
        <v>-92.224466528568044</v>
      </c>
      <c r="AB320">
        <f t="shared" si="136"/>
        <v>-6.4454282028099943</v>
      </c>
      <c r="AC320">
        <f t="shared" si="137"/>
        <v>55.979673625860457</v>
      </c>
      <c r="AD320">
        <v>0</v>
      </c>
      <c r="AE320">
        <v>0</v>
      </c>
      <c r="AF320">
        <v>3</v>
      </c>
      <c r="AG320">
        <v>0</v>
      </c>
      <c r="AH320">
        <v>0</v>
      </c>
      <c r="AI320">
        <f t="shared" si="138"/>
        <v>1</v>
      </c>
      <c r="AJ320">
        <f t="shared" si="139"/>
        <v>0</v>
      </c>
      <c r="AK320">
        <f t="shared" si="140"/>
        <v>67744.729502614442</v>
      </c>
      <c r="AL320">
        <f t="shared" si="141"/>
        <v>1199.9985714285699</v>
      </c>
      <c r="AM320">
        <f t="shared" si="142"/>
        <v>963.35693464514031</v>
      </c>
      <c r="AN320">
        <f t="shared" si="143"/>
        <v>0.80279840125000035</v>
      </c>
      <c r="AO320">
        <f t="shared" si="144"/>
        <v>0.22319966625000012</v>
      </c>
      <c r="AP320">
        <v>10</v>
      </c>
      <c r="AQ320">
        <v>1</v>
      </c>
      <c r="AR320" t="s">
        <v>237</v>
      </c>
      <c r="AS320">
        <v>1560449180.1607101</v>
      </c>
      <c r="AT320">
        <v>935.99699999999996</v>
      </c>
      <c r="AU320">
        <v>1000.59960714286</v>
      </c>
      <c r="AV320">
        <v>21.229428571428599</v>
      </c>
      <c r="AW320">
        <v>18.996517857142901</v>
      </c>
      <c r="AX320">
        <v>600.07017857142796</v>
      </c>
      <c r="AY320">
        <v>99.383364285714293</v>
      </c>
      <c r="AZ320">
        <v>0.10008305000000001</v>
      </c>
      <c r="BA320">
        <v>23.8393642857143</v>
      </c>
      <c r="BB320">
        <v>24.5038464285714</v>
      </c>
      <c r="BC320">
        <v>24.315314285714301</v>
      </c>
      <c r="BD320">
        <v>0</v>
      </c>
      <c r="BE320">
        <v>0</v>
      </c>
      <c r="BF320">
        <v>12998.5428571429</v>
      </c>
      <c r="BG320">
        <v>1039.15214285714</v>
      </c>
      <c r="BH320">
        <v>12.6948821428571</v>
      </c>
      <c r="BI320">
        <v>1199.9985714285699</v>
      </c>
      <c r="BJ320">
        <v>0.32998910714285701</v>
      </c>
      <c r="BK320">
        <v>0.32999017857142898</v>
      </c>
      <c r="BL320">
        <v>0.32999064285714302</v>
      </c>
      <c r="BM320">
        <v>1.00300892857143E-2</v>
      </c>
      <c r="BN320">
        <v>27</v>
      </c>
      <c r="BO320">
        <v>17743.160714285699</v>
      </c>
      <c r="BP320">
        <v>1560439127</v>
      </c>
      <c r="BQ320" t="s">
        <v>238</v>
      </c>
      <c r="BR320">
        <v>2</v>
      </c>
      <c r="BS320">
        <v>-0.51400000000000001</v>
      </c>
      <c r="BT320">
        <v>2.4E-2</v>
      </c>
      <c r="BU320">
        <v>400</v>
      </c>
      <c r="BV320">
        <v>19</v>
      </c>
      <c r="BW320">
        <v>0.04</v>
      </c>
      <c r="BX320">
        <v>0.04</v>
      </c>
      <c r="BY320">
        <v>37.4566479825098</v>
      </c>
      <c r="BZ320">
        <v>1.2628377696040101</v>
      </c>
      <c r="CA320">
        <v>0.139747679637831</v>
      </c>
      <c r="CB320">
        <v>0</v>
      </c>
      <c r="CC320">
        <v>-64.567407317073204</v>
      </c>
      <c r="CD320">
        <v>-2.3854411149827301</v>
      </c>
      <c r="CE320">
        <v>0.25805298793194997</v>
      </c>
      <c r="CF320">
        <v>0</v>
      </c>
      <c r="CG320">
        <v>2.23325097560976</v>
      </c>
      <c r="CH320">
        <v>-1.4042299651568099E-2</v>
      </c>
      <c r="CI320">
        <v>2.2412309388718001E-3</v>
      </c>
      <c r="CJ320">
        <v>1</v>
      </c>
      <c r="CK320">
        <v>1</v>
      </c>
      <c r="CL320">
        <v>3</v>
      </c>
      <c r="CM320" t="s">
        <v>254</v>
      </c>
      <c r="CN320">
        <v>1.8608100000000001</v>
      </c>
      <c r="CO320">
        <v>1.8577600000000001</v>
      </c>
      <c r="CP320">
        <v>1.86052</v>
      </c>
      <c r="CQ320">
        <v>1.85334</v>
      </c>
      <c r="CR320">
        <v>1.8518699999999999</v>
      </c>
      <c r="CS320">
        <v>1.8527199999999999</v>
      </c>
      <c r="CT320">
        <v>1.8564099999999999</v>
      </c>
      <c r="CU320">
        <v>1.86267</v>
      </c>
      <c r="CV320" t="s">
        <v>240</v>
      </c>
      <c r="CW320" t="s">
        <v>19</v>
      </c>
      <c r="CX320" t="s">
        <v>19</v>
      </c>
      <c r="CY320" t="s">
        <v>19</v>
      </c>
      <c r="CZ320" t="s">
        <v>241</v>
      </c>
      <c r="DA320" t="s">
        <v>242</v>
      </c>
      <c r="DB320" t="s">
        <v>243</v>
      </c>
      <c r="DC320" t="s">
        <v>243</v>
      </c>
      <c r="DD320" t="s">
        <v>243</v>
      </c>
      <c r="DE320" t="s">
        <v>243</v>
      </c>
      <c r="DF320">
        <v>0</v>
      </c>
      <c r="DG320">
        <v>100</v>
      </c>
      <c r="DH320">
        <v>100</v>
      </c>
      <c r="DI320">
        <v>-0.51400000000000001</v>
      </c>
      <c r="DJ320">
        <v>2.4E-2</v>
      </c>
      <c r="DK320">
        <v>3</v>
      </c>
      <c r="DL320">
        <v>637.39300000000003</v>
      </c>
      <c r="DM320">
        <v>284.84100000000001</v>
      </c>
      <c r="DN320">
        <v>23</v>
      </c>
      <c r="DO320">
        <v>25.491199999999999</v>
      </c>
      <c r="DP320">
        <v>30.000299999999999</v>
      </c>
      <c r="DQ320">
        <v>25.556899999999999</v>
      </c>
      <c r="DR320">
        <v>25.569199999999999</v>
      </c>
      <c r="DS320">
        <v>40.741700000000002</v>
      </c>
      <c r="DT320">
        <v>24.1143</v>
      </c>
      <c r="DU320">
        <v>57.944000000000003</v>
      </c>
      <c r="DV320">
        <v>23</v>
      </c>
      <c r="DW320">
        <v>1024.17</v>
      </c>
      <c r="DX320">
        <v>19</v>
      </c>
      <c r="DY320">
        <v>101.01900000000001</v>
      </c>
      <c r="DZ320">
        <v>104.996</v>
      </c>
    </row>
    <row r="321" spans="1:130" x14ac:dyDescent="0.25">
      <c r="A321">
        <v>305</v>
      </c>
      <c r="B321">
        <v>1560449191.5</v>
      </c>
      <c r="C321">
        <v>608</v>
      </c>
      <c r="D321" t="s">
        <v>851</v>
      </c>
      <c r="E321" t="s">
        <v>852</v>
      </c>
      <c r="G321">
        <v>1560449182.1607101</v>
      </c>
      <c r="H321">
        <f t="shared" si="116"/>
        <v>1.3685084090663707E-3</v>
      </c>
      <c r="I321">
        <f t="shared" si="117"/>
        <v>37.532344674005785</v>
      </c>
      <c r="J321">
        <f t="shared" si="118"/>
        <v>939.25746428571404</v>
      </c>
      <c r="K321">
        <f t="shared" si="119"/>
        <v>495.74886827606707</v>
      </c>
      <c r="L321">
        <f t="shared" si="120"/>
        <v>49.31855820034162</v>
      </c>
      <c r="M321">
        <f t="shared" si="121"/>
        <v>93.440100183314073</v>
      </c>
      <c r="N321">
        <f t="shared" si="122"/>
        <v>0.14175465718832359</v>
      </c>
      <c r="O321">
        <f t="shared" si="123"/>
        <v>3</v>
      </c>
      <c r="P321">
        <f t="shared" si="124"/>
        <v>0.13848289138910519</v>
      </c>
      <c r="Q321">
        <f t="shared" si="125"/>
        <v>8.6839926299320705E-2</v>
      </c>
      <c r="R321">
        <f t="shared" si="126"/>
        <v>215.02101004448105</v>
      </c>
      <c r="S321">
        <f t="shared" si="127"/>
        <v>24.732795082422683</v>
      </c>
      <c r="T321">
        <f t="shared" si="128"/>
        <v>24.409428571428549</v>
      </c>
      <c r="U321">
        <f t="shared" si="129"/>
        <v>3.069430743245757</v>
      </c>
      <c r="V321">
        <f t="shared" si="130"/>
        <v>71.202314014186143</v>
      </c>
      <c r="W321">
        <f t="shared" si="131"/>
        <v>2.111927026788686</v>
      </c>
      <c r="X321">
        <f t="shared" si="132"/>
        <v>2.9660932457446703</v>
      </c>
      <c r="Y321">
        <f t="shared" si="133"/>
        <v>0.957503716457071</v>
      </c>
      <c r="Z321">
        <f t="shared" si="134"/>
        <v>-60.351220839826944</v>
      </c>
      <c r="AA321">
        <f t="shared" si="135"/>
        <v>-92.29349314285605</v>
      </c>
      <c r="AB321">
        <f t="shared" si="136"/>
        <v>-6.4502285943118567</v>
      </c>
      <c r="AC321">
        <f t="shared" si="137"/>
        <v>55.926067467486206</v>
      </c>
      <c r="AD321">
        <v>0</v>
      </c>
      <c r="AE321">
        <v>0</v>
      </c>
      <c r="AF321">
        <v>3</v>
      </c>
      <c r="AG321">
        <v>0</v>
      </c>
      <c r="AH321">
        <v>0</v>
      </c>
      <c r="AI321">
        <f t="shared" si="138"/>
        <v>1</v>
      </c>
      <c r="AJ321">
        <f t="shared" si="139"/>
        <v>0</v>
      </c>
      <c r="AK321">
        <f t="shared" si="140"/>
        <v>67770.444725363181</v>
      </c>
      <c r="AL321">
        <f t="shared" si="141"/>
        <v>1199.9985714285699</v>
      </c>
      <c r="AM321">
        <f t="shared" si="142"/>
        <v>963.35707028783588</v>
      </c>
      <c r="AN321">
        <f t="shared" si="143"/>
        <v>0.80279851428571458</v>
      </c>
      <c r="AO321">
        <f t="shared" si="144"/>
        <v>0.22319970100000008</v>
      </c>
      <c r="AP321">
        <v>10</v>
      </c>
      <c r="AQ321">
        <v>1</v>
      </c>
      <c r="AR321" t="s">
        <v>237</v>
      </c>
      <c r="AS321">
        <v>1560449182.1607101</v>
      </c>
      <c r="AT321">
        <v>939.25746428571404</v>
      </c>
      <c r="AU321">
        <v>1003.94564285714</v>
      </c>
      <c r="AV321">
        <v>21.2290357142857</v>
      </c>
      <c r="AW321">
        <v>18.9968857142857</v>
      </c>
      <c r="AX321">
        <v>600.07449999999994</v>
      </c>
      <c r="AY321">
        <v>99.382828571428604</v>
      </c>
      <c r="AZ321">
        <v>0.10011805</v>
      </c>
      <c r="BA321">
        <v>23.838785714285699</v>
      </c>
      <c r="BB321">
        <v>24.503935714285699</v>
      </c>
      <c r="BC321">
        <v>24.314921428571399</v>
      </c>
      <c r="BD321">
        <v>0</v>
      </c>
      <c r="BE321">
        <v>0</v>
      </c>
      <c r="BF321">
        <v>13004.092857142899</v>
      </c>
      <c r="BG321">
        <v>1039.14928571429</v>
      </c>
      <c r="BH321">
        <v>12.699350000000001</v>
      </c>
      <c r="BI321">
        <v>1199.9985714285699</v>
      </c>
      <c r="BJ321">
        <v>0.32998903571428601</v>
      </c>
      <c r="BK321">
        <v>0.32998996428571398</v>
      </c>
      <c r="BL321">
        <v>0.32999103571428601</v>
      </c>
      <c r="BM321">
        <v>1.0030064285714299E-2</v>
      </c>
      <c r="BN321">
        <v>27</v>
      </c>
      <c r="BO321">
        <v>17743.157142857101</v>
      </c>
      <c r="BP321">
        <v>1560439127</v>
      </c>
      <c r="BQ321" t="s">
        <v>238</v>
      </c>
      <c r="BR321">
        <v>2</v>
      </c>
      <c r="BS321">
        <v>-0.51400000000000001</v>
      </c>
      <c r="BT321">
        <v>2.4E-2</v>
      </c>
      <c r="BU321">
        <v>400</v>
      </c>
      <c r="BV321">
        <v>19</v>
      </c>
      <c r="BW321">
        <v>0.04</v>
      </c>
      <c r="BX321">
        <v>0.04</v>
      </c>
      <c r="BY321">
        <v>37.489913084197298</v>
      </c>
      <c r="BZ321">
        <v>1.3227741716031001</v>
      </c>
      <c r="CA321">
        <v>0.14391694966822299</v>
      </c>
      <c r="CB321">
        <v>0</v>
      </c>
      <c r="CC321">
        <v>-64.631380487804904</v>
      </c>
      <c r="CD321">
        <v>-2.4899184668989198</v>
      </c>
      <c r="CE321">
        <v>0.26575087749162102</v>
      </c>
      <c r="CF321">
        <v>0</v>
      </c>
      <c r="CG321">
        <v>2.2325346341463401</v>
      </c>
      <c r="CH321">
        <v>-1.6960348432059201E-2</v>
      </c>
      <c r="CI321">
        <v>2.4949765115087402E-3</v>
      </c>
      <c r="CJ321">
        <v>1</v>
      </c>
      <c r="CK321">
        <v>1</v>
      </c>
      <c r="CL321">
        <v>3</v>
      </c>
      <c r="CM321" t="s">
        <v>254</v>
      </c>
      <c r="CN321">
        <v>1.8608100000000001</v>
      </c>
      <c r="CO321">
        <v>1.8577600000000001</v>
      </c>
      <c r="CP321">
        <v>1.8605100000000001</v>
      </c>
      <c r="CQ321">
        <v>1.85334</v>
      </c>
      <c r="CR321">
        <v>1.85185</v>
      </c>
      <c r="CS321">
        <v>1.8527199999999999</v>
      </c>
      <c r="CT321">
        <v>1.8564000000000001</v>
      </c>
      <c r="CU321">
        <v>1.86267</v>
      </c>
      <c r="CV321" t="s">
        <v>240</v>
      </c>
      <c r="CW321" t="s">
        <v>19</v>
      </c>
      <c r="CX321" t="s">
        <v>19</v>
      </c>
      <c r="CY321" t="s">
        <v>19</v>
      </c>
      <c r="CZ321" t="s">
        <v>241</v>
      </c>
      <c r="DA321" t="s">
        <v>242</v>
      </c>
      <c r="DB321" t="s">
        <v>243</v>
      </c>
      <c r="DC321" t="s">
        <v>243</v>
      </c>
      <c r="DD321" t="s">
        <v>243</v>
      </c>
      <c r="DE321" t="s">
        <v>243</v>
      </c>
      <c r="DF321">
        <v>0</v>
      </c>
      <c r="DG321">
        <v>100</v>
      </c>
      <c r="DH321">
        <v>100</v>
      </c>
      <c r="DI321">
        <v>-0.51400000000000001</v>
      </c>
      <c r="DJ321">
        <v>2.4E-2</v>
      </c>
      <c r="DK321">
        <v>3</v>
      </c>
      <c r="DL321">
        <v>637.62800000000004</v>
      </c>
      <c r="DM321">
        <v>284.81400000000002</v>
      </c>
      <c r="DN321">
        <v>23.0001</v>
      </c>
      <c r="DO321">
        <v>25.4923</v>
      </c>
      <c r="DP321">
        <v>30.000399999999999</v>
      </c>
      <c r="DQ321">
        <v>25.558</v>
      </c>
      <c r="DR321">
        <v>25.5702</v>
      </c>
      <c r="DS321">
        <v>40.851900000000001</v>
      </c>
      <c r="DT321">
        <v>24.1143</v>
      </c>
      <c r="DU321">
        <v>57.944000000000003</v>
      </c>
      <c r="DV321">
        <v>23</v>
      </c>
      <c r="DW321">
        <v>1029.17</v>
      </c>
      <c r="DX321">
        <v>19</v>
      </c>
      <c r="DY321">
        <v>101.01900000000001</v>
      </c>
      <c r="DZ321">
        <v>104.995</v>
      </c>
    </row>
    <row r="322" spans="1:130" x14ac:dyDescent="0.25">
      <c r="A322">
        <v>306</v>
      </c>
      <c r="B322">
        <v>1560449193.5</v>
      </c>
      <c r="C322">
        <v>610</v>
      </c>
      <c r="D322" t="s">
        <v>853</v>
      </c>
      <c r="E322" t="s">
        <v>854</v>
      </c>
      <c r="G322">
        <v>1560449184.1607101</v>
      </c>
      <c r="H322">
        <f t="shared" si="116"/>
        <v>1.3679584052640407E-3</v>
      </c>
      <c r="I322">
        <f t="shared" si="117"/>
        <v>37.583051175985176</v>
      </c>
      <c r="J322">
        <f t="shared" si="118"/>
        <v>942.52525000000003</v>
      </c>
      <c r="K322">
        <f t="shared" si="119"/>
        <v>498.18071314821827</v>
      </c>
      <c r="L322">
        <f t="shared" si="120"/>
        <v>49.560357617349503</v>
      </c>
      <c r="M322">
        <f t="shared" si="121"/>
        <v>93.764947579341694</v>
      </c>
      <c r="N322">
        <f t="shared" si="122"/>
        <v>0.14168575991933186</v>
      </c>
      <c r="O322">
        <f t="shared" si="123"/>
        <v>3</v>
      </c>
      <c r="P322">
        <f t="shared" si="124"/>
        <v>0.13841713704466002</v>
      </c>
      <c r="Q322">
        <f t="shared" si="125"/>
        <v>8.6798555834954771E-2</v>
      </c>
      <c r="R322">
        <f t="shared" si="126"/>
        <v>215.02098581137778</v>
      </c>
      <c r="S322">
        <f t="shared" si="127"/>
        <v>24.732506820920349</v>
      </c>
      <c r="T322">
        <f t="shared" si="128"/>
        <v>24.409585714285701</v>
      </c>
      <c r="U322">
        <f t="shared" si="129"/>
        <v>3.0694596281158102</v>
      </c>
      <c r="V322">
        <f t="shared" si="130"/>
        <v>71.202851854968344</v>
      </c>
      <c r="W322">
        <f t="shared" si="131"/>
        <v>2.1118885436251031</v>
      </c>
      <c r="X322">
        <f t="shared" si="132"/>
        <v>2.966016793718834</v>
      </c>
      <c r="Y322">
        <f t="shared" si="133"/>
        <v>0.95757108449070705</v>
      </c>
      <c r="Z322">
        <f t="shared" si="134"/>
        <v>-60.326965672144198</v>
      </c>
      <c r="AA322">
        <f t="shared" si="135"/>
        <v>-92.388224228576362</v>
      </c>
      <c r="AB322">
        <f t="shared" si="136"/>
        <v>-6.4568403464846877</v>
      </c>
      <c r="AC322">
        <f t="shared" si="137"/>
        <v>55.848955564172556</v>
      </c>
      <c r="AD322">
        <v>0</v>
      </c>
      <c r="AE322">
        <v>0</v>
      </c>
      <c r="AF322">
        <v>3</v>
      </c>
      <c r="AG322">
        <v>0</v>
      </c>
      <c r="AH322">
        <v>0</v>
      </c>
      <c r="AI322">
        <f t="shared" si="138"/>
        <v>1</v>
      </c>
      <c r="AJ322">
        <f t="shared" si="139"/>
        <v>0</v>
      </c>
      <c r="AK322">
        <f t="shared" si="140"/>
        <v>67770.904295200817</v>
      </c>
      <c r="AL322">
        <f t="shared" si="141"/>
        <v>1199.99821428571</v>
      </c>
      <c r="AM322">
        <f t="shared" si="142"/>
        <v>963.35696464523676</v>
      </c>
      <c r="AN322">
        <f t="shared" si="143"/>
        <v>0.80279866517857101</v>
      </c>
      <c r="AO322">
        <f t="shared" si="144"/>
        <v>0.22319970032142844</v>
      </c>
      <c r="AP322">
        <v>10</v>
      </c>
      <c r="AQ322">
        <v>1</v>
      </c>
      <c r="AR322" t="s">
        <v>237</v>
      </c>
      <c r="AS322">
        <v>1560449184.1607101</v>
      </c>
      <c r="AT322">
        <v>942.52525000000003</v>
      </c>
      <c r="AU322">
        <v>1007.30389285714</v>
      </c>
      <c r="AV322">
        <v>21.2287035714286</v>
      </c>
      <c r="AW322">
        <v>18.997471428571401</v>
      </c>
      <c r="AX322">
        <v>600.08028571428599</v>
      </c>
      <c r="AY322">
        <v>99.382599999999996</v>
      </c>
      <c r="AZ322">
        <v>0.10009033571428599</v>
      </c>
      <c r="BA322">
        <v>23.838357142857099</v>
      </c>
      <c r="BB322">
        <v>24.5045</v>
      </c>
      <c r="BC322">
        <v>24.314671428571401</v>
      </c>
      <c r="BD322">
        <v>0</v>
      </c>
      <c r="BE322">
        <v>0</v>
      </c>
      <c r="BF322">
        <v>13004.203571428599</v>
      </c>
      <c r="BG322">
        <v>1039.1400000000001</v>
      </c>
      <c r="BH322">
        <v>12.7038178571429</v>
      </c>
      <c r="BI322">
        <v>1199.99821428571</v>
      </c>
      <c r="BJ322">
        <v>0.32998957142857099</v>
      </c>
      <c r="BK322">
        <v>0.32998957142857099</v>
      </c>
      <c r="BL322">
        <v>0.32999103571428601</v>
      </c>
      <c r="BM322">
        <v>1.0030032142857101E-2</v>
      </c>
      <c r="BN322">
        <v>27</v>
      </c>
      <c r="BO322">
        <v>17743.150000000001</v>
      </c>
      <c r="BP322">
        <v>1560439127</v>
      </c>
      <c r="BQ322" t="s">
        <v>238</v>
      </c>
      <c r="BR322">
        <v>2</v>
      </c>
      <c r="BS322">
        <v>-0.51400000000000001</v>
      </c>
      <c r="BT322">
        <v>2.4E-2</v>
      </c>
      <c r="BU322">
        <v>400</v>
      </c>
      <c r="BV322">
        <v>19</v>
      </c>
      <c r="BW322">
        <v>0.04</v>
      </c>
      <c r="BX322">
        <v>0.04</v>
      </c>
      <c r="BY322">
        <v>37.5435490832011</v>
      </c>
      <c r="BZ322">
        <v>1.35795322003637</v>
      </c>
      <c r="CA322">
        <v>0.147181275984341</v>
      </c>
      <c r="CB322">
        <v>0</v>
      </c>
      <c r="CC322">
        <v>-64.730778048780493</v>
      </c>
      <c r="CD322">
        <v>-2.46771428571398</v>
      </c>
      <c r="CE322">
        <v>0.26298630726869898</v>
      </c>
      <c r="CF322">
        <v>0</v>
      </c>
      <c r="CG322">
        <v>2.23175853658537</v>
      </c>
      <c r="CH322">
        <v>-1.9478257839722901E-2</v>
      </c>
      <c r="CI322">
        <v>2.7043267598926201E-3</v>
      </c>
      <c r="CJ322">
        <v>1</v>
      </c>
      <c r="CK322">
        <v>1</v>
      </c>
      <c r="CL322">
        <v>3</v>
      </c>
      <c r="CM322" t="s">
        <v>254</v>
      </c>
      <c r="CN322">
        <v>1.8608100000000001</v>
      </c>
      <c r="CO322">
        <v>1.85775</v>
      </c>
      <c r="CP322">
        <v>1.8605</v>
      </c>
      <c r="CQ322">
        <v>1.8533299999999999</v>
      </c>
      <c r="CR322">
        <v>1.8518399999999999</v>
      </c>
      <c r="CS322">
        <v>1.8527199999999999</v>
      </c>
      <c r="CT322">
        <v>1.85639</v>
      </c>
      <c r="CU322">
        <v>1.86266</v>
      </c>
      <c r="CV322" t="s">
        <v>240</v>
      </c>
      <c r="CW322" t="s">
        <v>19</v>
      </c>
      <c r="CX322" t="s">
        <v>19</v>
      </c>
      <c r="CY322" t="s">
        <v>19</v>
      </c>
      <c r="CZ322" t="s">
        <v>241</v>
      </c>
      <c r="DA322" t="s">
        <v>242</v>
      </c>
      <c r="DB322" t="s">
        <v>243</v>
      </c>
      <c r="DC322" t="s">
        <v>243</v>
      </c>
      <c r="DD322" t="s">
        <v>243</v>
      </c>
      <c r="DE322" t="s">
        <v>243</v>
      </c>
      <c r="DF322">
        <v>0</v>
      </c>
      <c r="DG322">
        <v>100</v>
      </c>
      <c r="DH322">
        <v>100</v>
      </c>
      <c r="DI322">
        <v>-0.51400000000000001</v>
      </c>
      <c r="DJ322">
        <v>2.4E-2</v>
      </c>
      <c r="DK322">
        <v>3</v>
      </c>
      <c r="DL322">
        <v>637.23699999999997</v>
      </c>
      <c r="DM322">
        <v>284.96199999999999</v>
      </c>
      <c r="DN322">
        <v>23.000299999999999</v>
      </c>
      <c r="DO322">
        <v>25.493400000000001</v>
      </c>
      <c r="DP322">
        <v>30.000299999999999</v>
      </c>
      <c r="DQ322">
        <v>25.559000000000001</v>
      </c>
      <c r="DR322">
        <v>25.571000000000002</v>
      </c>
      <c r="DS322">
        <v>40.982399999999998</v>
      </c>
      <c r="DT322">
        <v>24.1143</v>
      </c>
      <c r="DU322">
        <v>57.944000000000003</v>
      </c>
      <c r="DV322">
        <v>23</v>
      </c>
      <c r="DW322">
        <v>1034.17</v>
      </c>
      <c r="DX322">
        <v>19</v>
      </c>
      <c r="DY322">
        <v>101.01900000000001</v>
      </c>
      <c r="DZ322">
        <v>104.994</v>
      </c>
    </row>
    <row r="323" spans="1:130" x14ac:dyDescent="0.25">
      <c r="A323">
        <v>307</v>
      </c>
      <c r="B323">
        <v>1560449195.5</v>
      </c>
      <c r="C323">
        <v>612</v>
      </c>
      <c r="D323" t="s">
        <v>855</v>
      </c>
      <c r="E323" t="s">
        <v>856</v>
      </c>
      <c r="G323">
        <v>1560449186.1607101</v>
      </c>
      <c r="H323">
        <f t="shared" si="116"/>
        <v>1.3675500939026124E-3</v>
      </c>
      <c r="I323">
        <f t="shared" si="117"/>
        <v>37.624911854939334</v>
      </c>
      <c r="J323">
        <f t="shared" si="118"/>
        <v>945.80046428571404</v>
      </c>
      <c r="K323">
        <f t="shared" si="119"/>
        <v>500.77974130568145</v>
      </c>
      <c r="L323">
        <f t="shared" si="120"/>
        <v>49.81894594172671</v>
      </c>
      <c r="M323">
        <f t="shared" si="121"/>
        <v>94.090831388381162</v>
      </c>
      <c r="N323">
        <f t="shared" si="122"/>
        <v>0.14163670460076536</v>
      </c>
      <c r="O323">
        <f t="shared" si="123"/>
        <v>3</v>
      </c>
      <c r="P323">
        <f t="shared" si="124"/>
        <v>0.13837031861034418</v>
      </c>
      <c r="Q323">
        <f t="shared" si="125"/>
        <v>8.676909930027904E-2</v>
      </c>
      <c r="R323">
        <f t="shared" si="126"/>
        <v>215.02115316241421</v>
      </c>
      <c r="S323">
        <f t="shared" si="127"/>
        <v>24.732315614062642</v>
      </c>
      <c r="T323">
        <f t="shared" si="128"/>
        <v>24.409692857142851</v>
      </c>
      <c r="U323">
        <f t="shared" si="129"/>
        <v>3.0694793224816261</v>
      </c>
      <c r="V323">
        <f t="shared" si="130"/>
        <v>71.203481371219723</v>
      </c>
      <c r="W323">
        <f t="shared" si="131"/>
        <v>2.1118695639853895</v>
      </c>
      <c r="X323">
        <f t="shared" si="132"/>
        <v>2.9659639154090605</v>
      </c>
      <c r="Y323">
        <f t="shared" si="133"/>
        <v>0.95760975849623664</v>
      </c>
      <c r="Z323">
        <f t="shared" si="134"/>
        <v>-60.308959141105206</v>
      </c>
      <c r="AA323">
        <f t="shared" si="135"/>
        <v>-92.453496257144209</v>
      </c>
      <c r="AB323">
        <f t="shared" si="136"/>
        <v>-6.4613959205842937</v>
      </c>
      <c r="AC323">
        <f t="shared" si="137"/>
        <v>55.797301843580485</v>
      </c>
      <c r="AD323">
        <v>0</v>
      </c>
      <c r="AE323">
        <v>0</v>
      </c>
      <c r="AF323">
        <v>3</v>
      </c>
      <c r="AG323">
        <v>0</v>
      </c>
      <c r="AH323">
        <v>0</v>
      </c>
      <c r="AI323">
        <f t="shared" si="138"/>
        <v>1</v>
      </c>
      <c r="AJ323">
        <f t="shared" si="139"/>
        <v>0</v>
      </c>
      <c r="AK323">
        <f t="shared" si="140"/>
        <v>67767.91824925851</v>
      </c>
      <c r="AL323">
        <f t="shared" si="141"/>
        <v>1199.99928571429</v>
      </c>
      <c r="AM323">
        <f t="shared" si="142"/>
        <v>963.35789292948687</v>
      </c>
      <c r="AN323">
        <f t="shared" si="143"/>
        <v>0.80279872196428503</v>
      </c>
      <c r="AO323">
        <f t="shared" si="144"/>
        <v>0.22319965896428556</v>
      </c>
      <c r="AP323">
        <v>10</v>
      </c>
      <c r="AQ323">
        <v>1</v>
      </c>
      <c r="AR323" t="s">
        <v>237</v>
      </c>
      <c r="AS323">
        <v>1560449186.1607101</v>
      </c>
      <c r="AT323">
        <v>945.80046428571404</v>
      </c>
      <c r="AU323">
        <v>1010.6560357142901</v>
      </c>
      <c r="AV323">
        <v>21.2285</v>
      </c>
      <c r="AW323">
        <v>18.997921428571399</v>
      </c>
      <c r="AX323">
        <v>600.077071428571</v>
      </c>
      <c r="AY323">
        <v>99.382724999999994</v>
      </c>
      <c r="AZ323">
        <v>0.100025264285714</v>
      </c>
      <c r="BA323">
        <v>23.8380607142857</v>
      </c>
      <c r="BB323">
        <v>24.504225000000002</v>
      </c>
      <c r="BC323">
        <v>24.3151607142857</v>
      </c>
      <c r="BD323">
        <v>0</v>
      </c>
      <c r="BE323">
        <v>0</v>
      </c>
      <c r="BF323">
        <v>13003.532142857101</v>
      </c>
      <c r="BG323">
        <v>1039.1342857142899</v>
      </c>
      <c r="BH323">
        <v>12.7072928571429</v>
      </c>
      <c r="BI323">
        <v>1199.99928571429</v>
      </c>
      <c r="BJ323">
        <v>0.32999017857142798</v>
      </c>
      <c r="BK323">
        <v>0.329988821428571</v>
      </c>
      <c r="BL323">
        <v>0.32999114285714298</v>
      </c>
      <c r="BM323">
        <v>1.00300035714286E-2</v>
      </c>
      <c r="BN323">
        <v>27</v>
      </c>
      <c r="BO323">
        <v>17743.171428571401</v>
      </c>
      <c r="BP323">
        <v>1560439127</v>
      </c>
      <c r="BQ323" t="s">
        <v>238</v>
      </c>
      <c r="BR323">
        <v>2</v>
      </c>
      <c r="BS323">
        <v>-0.51400000000000001</v>
      </c>
      <c r="BT323">
        <v>2.4E-2</v>
      </c>
      <c r="BU323">
        <v>400</v>
      </c>
      <c r="BV323">
        <v>19</v>
      </c>
      <c r="BW323">
        <v>0.04</v>
      </c>
      <c r="BX323">
        <v>0.04</v>
      </c>
      <c r="BY323">
        <v>37.5912878192497</v>
      </c>
      <c r="BZ323">
        <v>1.39119649112869</v>
      </c>
      <c r="CA323">
        <v>0.15035479046022901</v>
      </c>
      <c r="CB323">
        <v>0</v>
      </c>
      <c r="CC323">
        <v>-64.808353658536603</v>
      </c>
      <c r="CD323">
        <v>-2.4478390243892201</v>
      </c>
      <c r="CE323">
        <v>0.26256824534247297</v>
      </c>
      <c r="CF323">
        <v>0</v>
      </c>
      <c r="CG323">
        <v>2.2309700000000001</v>
      </c>
      <c r="CH323">
        <v>-1.7301742160279101E-2</v>
      </c>
      <c r="CI323">
        <v>2.5151831626073502E-3</v>
      </c>
      <c r="CJ323">
        <v>1</v>
      </c>
      <c r="CK323">
        <v>1</v>
      </c>
      <c r="CL323">
        <v>3</v>
      </c>
      <c r="CM323" t="s">
        <v>254</v>
      </c>
      <c r="CN323">
        <v>1.8608100000000001</v>
      </c>
      <c r="CO323">
        <v>1.85775</v>
      </c>
      <c r="CP323">
        <v>1.8605</v>
      </c>
      <c r="CQ323">
        <v>1.8533299999999999</v>
      </c>
      <c r="CR323">
        <v>1.85185</v>
      </c>
      <c r="CS323">
        <v>1.8527199999999999</v>
      </c>
      <c r="CT323">
        <v>1.85639</v>
      </c>
      <c r="CU323">
        <v>1.8626499999999999</v>
      </c>
      <c r="CV323" t="s">
        <v>240</v>
      </c>
      <c r="CW323" t="s">
        <v>19</v>
      </c>
      <c r="CX323" t="s">
        <v>19</v>
      </c>
      <c r="CY323" t="s">
        <v>19</v>
      </c>
      <c r="CZ323" t="s">
        <v>241</v>
      </c>
      <c r="DA323" t="s">
        <v>242</v>
      </c>
      <c r="DB323" t="s">
        <v>243</v>
      </c>
      <c r="DC323" t="s">
        <v>243</v>
      </c>
      <c r="DD323" t="s">
        <v>243</v>
      </c>
      <c r="DE323" t="s">
        <v>243</v>
      </c>
      <c r="DF323">
        <v>0</v>
      </c>
      <c r="DG323">
        <v>100</v>
      </c>
      <c r="DH323">
        <v>100</v>
      </c>
      <c r="DI323">
        <v>-0.51400000000000001</v>
      </c>
      <c r="DJ323">
        <v>2.4E-2</v>
      </c>
      <c r="DK323">
        <v>3</v>
      </c>
      <c r="DL323">
        <v>637.10400000000004</v>
      </c>
      <c r="DM323">
        <v>284.95499999999998</v>
      </c>
      <c r="DN323">
        <v>23.000399999999999</v>
      </c>
      <c r="DO323">
        <v>25.494399999999999</v>
      </c>
      <c r="DP323">
        <v>30.000299999999999</v>
      </c>
      <c r="DQ323">
        <v>25.559699999999999</v>
      </c>
      <c r="DR323">
        <v>25.5718</v>
      </c>
      <c r="DS323">
        <v>41.058900000000001</v>
      </c>
      <c r="DT323">
        <v>24.1143</v>
      </c>
      <c r="DU323">
        <v>57.944000000000003</v>
      </c>
      <c r="DV323">
        <v>23</v>
      </c>
      <c r="DW323">
        <v>1034.17</v>
      </c>
      <c r="DX323">
        <v>19</v>
      </c>
      <c r="DY323">
        <v>101.018</v>
      </c>
      <c r="DZ323">
        <v>104.994</v>
      </c>
    </row>
    <row r="324" spans="1:130" x14ac:dyDescent="0.25">
      <c r="A324">
        <v>308</v>
      </c>
      <c r="B324">
        <v>1560449197.5</v>
      </c>
      <c r="C324">
        <v>614</v>
      </c>
      <c r="D324" t="s">
        <v>857</v>
      </c>
      <c r="E324" t="s">
        <v>858</v>
      </c>
      <c r="G324">
        <v>1560449188.1607101</v>
      </c>
      <c r="H324">
        <f t="shared" si="116"/>
        <v>1.3672264188118919E-3</v>
      </c>
      <c r="I324">
        <f t="shared" si="117"/>
        <v>37.659382312866853</v>
      </c>
      <c r="J324">
        <f t="shared" si="118"/>
        <v>949.07703571428601</v>
      </c>
      <c r="K324">
        <f t="shared" si="119"/>
        <v>503.43368492822287</v>
      </c>
      <c r="L324">
        <f t="shared" si="120"/>
        <v>50.083054018876851</v>
      </c>
      <c r="M324">
        <f t="shared" si="121"/>
        <v>94.416956732903316</v>
      </c>
      <c r="N324">
        <f t="shared" si="122"/>
        <v>0.14157790712552273</v>
      </c>
      <c r="O324">
        <f t="shared" si="123"/>
        <v>3</v>
      </c>
      <c r="P324">
        <f t="shared" si="124"/>
        <v>0.13831420126863089</v>
      </c>
      <c r="Q324">
        <f t="shared" si="125"/>
        <v>8.6733792303023471E-2</v>
      </c>
      <c r="R324">
        <f t="shared" si="126"/>
        <v>215.02125634525339</v>
      </c>
      <c r="S324">
        <f t="shared" si="127"/>
        <v>24.732345176420594</v>
      </c>
      <c r="T324">
        <f t="shared" si="128"/>
        <v>24.410474999999998</v>
      </c>
      <c r="U324">
        <f t="shared" si="129"/>
        <v>3.0696230946985197</v>
      </c>
      <c r="V324">
        <f t="shared" si="130"/>
        <v>71.203067052225748</v>
      </c>
      <c r="W324">
        <f t="shared" si="131"/>
        <v>2.111850471102473</v>
      </c>
      <c r="X324">
        <f t="shared" si="132"/>
        <v>2.9659543591759623</v>
      </c>
      <c r="Y324">
        <f t="shared" si="133"/>
        <v>0.95777262359604665</v>
      </c>
      <c r="Z324">
        <f t="shared" si="134"/>
        <v>-60.294685069604434</v>
      </c>
      <c r="AA324">
        <f t="shared" si="135"/>
        <v>-92.58866134286356</v>
      </c>
      <c r="AB324">
        <f t="shared" si="136"/>
        <v>-6.4708661648963286</v>
      </c>
      <c r="AC324">
        <f t="shared" si="137"/>
        <v>55.667043767889055</v>
      </c>
      <c r="AD324">
        <v>0</v>
      </c>
      <c r="AE324">
        <v>0</v>
      </c>
      <c r="AF324">
        <v>3</v>
      </c>
      <c r="AG324">
        <v>0</v>
      </c>
      <c r="AH324">
        <v>0</v>
      </c>
      <c r="AI324">
        <f t="shared" si="138"/>
        <v>1</v>
      </c>
      <c r="AJ324">
        <f t="shared" si="139"/>
        <v>0</v>
      </c>
      <c r="AK324">
        <f t="shared" si="140"/>
        <v>67768.12495445153</v>
      </c>
      <c r="AL324">
        <f t="shared" si="141"/>
        <v>1200</v>
      </c>
      <c r="AM324">
        <f t="shared" si="142"/>
        <v>963.35839221428557</v>
      </c>
      <c r="AN324">
        <f t="shared" si="143"/>
        <v>0.80279866017857127</v>
      </c>
      <c r="AO324">
        <f t="shared" si="144"/>
        <v>0.22319965039285705</v>
      </c>
      <c r="AP324">
        <v>10</v>
      </c>
      <c r="AQ324">
        <v>1</v>
      </c>
      <c r="AR324" t="s">
        <v>237</v>
      </c>
      <c r="AS324">
        <v>1560449188.1607101</v>
      </c>
      <c r="AT324">
        <v>949.07703571428601</v>
      </c>
      <c r="AU324">
        <v>1013.99957142857</v>
      </c>
      <c r="AV324">
        <v>21.2282714285714</v>
      </c>
      <c r="AW324">
        <v>18.998132142857099</v>
      </c>
      <c r="AX324">
        <v>600.05335714285695</v>
      </c>
      <c r="AY324">
        <v>99.382985714285695</v>
      </c>
      <c r="AZ324">
        <v>9.9936303571428603E-2</v>
      </c>
      <c r="BA324">
        <v>23.838007142857101</v>
      </c>
      <c r="BB324">
        <v>24.5049107142857</v>
      </c>
      <c r="BC324">
        <v>24.3160392857143</v>
      </c>
      <c r="BD324">
        <v>0</v>
      </c>
      <c r="BE324">
        <v>0</v>
      </c>
      <c r="BF324">
        <v>13003.535714285699</v>
      </c>
      <c r="BG324">
        <v>1039.13392857143</v>
      </c>
      <c r="BH324">
        <v>12.7112642857143</v>
      </c>
      <c r="BI324">
        <v>1200</v>
      </c>
      <c r="BJ324">
        <v>0.32998989285714297</v>
      </c>
      <c r="BK324">
        <v>0.32998832142857099</v>
      </c>
      <c r="BL324">
        <v>0.32999174999999997</v>
      </c>
      <c r="BM324">
        <v>1.00300035714286E-2</v>
      </c>
      <c r="BN324">
        <v>27</v>
      </c>
      <c r="BO324">
        <v>17743.178571428602</v>
      </c>
      <c r="BP324">
        <v>1560439127</v>
      </c>
      <c r="BQ324" t="s">
        <v>238</v>
      </c>
      <c r="BR324">
        <v>2</v>
      </c>
      <c r="BS324">
        <v>-0.51400000000000001</v>
      </c>
      <c r="BT324">
        <v>2.4E-2</v>
      </c>
      <c r="BU324">
        <v>400</v>
      </c>
      <c r="BV324">
        <v>19</v>
      </c>
      <c r="BW324">
        <v>0.04</v>
      </c>
      <c r="BX324">
        <v>0.04</v>
      </c>
      <c r="BY324">
        <v>37.6190189081494</v>
      </c>
      <c r="BZ324">
        <v>1.19498469316203</v>
      </c>
      <c r="CA324">
        <v>0.13974508164421801</v>
      </c>
      <c r="CB324">
        <v>0</v>
      </c>
      <c r="CC324">
        <v>-64.866151219512204</v>
      </c>
      <c r="CD324">
        <v>-2.0723853658537399</v>
      </c>
      <c r="CE324">
        <v>0.23733787906690301</v>
      </c>
      <c r="CF324">
        <v>0</v>
      </c>
      <c r="CG324">
        <v>2.2303834146341499</v>
      </c>
      <c r="CH324">
        <v>-1.5368780487808599E-2</v>
      </c>
      <c r="CI324">
        <v>2.3735181356530099E-3</v>
      </c>
      <c r="CJ324">
        <v>1</v>
      </c>
      <c r="CK324">
        <v>1</v>
      </c>
      <c r="CL324">
        <v>3</v>
      </c>
      <c r="CM324" t="s">
        <v>254</v>
      </c>
      <c r="CN324">
        <v>1.8608100000000001</v>
      </c>
      <c r="CO324">
        <v>1.8577600000000001</v>
      </c>
      <c r="CP324">
        <v>1.8605</v>
      </c>
      <c r="CQ324">
        <v>1.8533299999999999</v>
      </c>
      <c r="CR324">
        <v>1.85185</v>
      </c>
      <c r="CS324">
        <v>1.8527199999999999</v>
      </c>
      <c r="CT324">
        <v>1.85639</v>
      </c>
      <c r="CU324">
        <v>1.8626499999999999</v>
      </c>
      <c r="CV324" t="s">
        <v>240</v>
      </c>
      <c r="CW324" t="s">
        <v>19</v>
      </c>
      <c r="CX324" t="s">
        <v>19</v>
      </c>
      <c r="CY324" t="s">
        <v>19</v>
      </c>
      <c r="CZ324" t="s">
        <v>241</v>
      </c>
      <c r="DA324" t="s">
        <v>242</v>
      </c>
      <c r="DB324" t="s">
        <v>243</v>
      </c>
      <c r="DC324" t="s">
        <v>243</v>
      </c>
      <c r="DD324" t="s">
        <v>243</v>
      </c>
      <c r="DE324" t="s">
        <v>243</v>
      </c>
      <c r="DF324">
        <v>0</v>
      </c>
      <c r="DG324">
        <v>100</v>
      </c>
      <c r="DH324">
        <v>100</v>
      </c>
      <c r="DI324">
        <v>-0.51400000000000001</v>
      </c>
      <c r="DJ324">
        <v>2.4E-2</v>
      </c>
      <c r="DK324">
        <v>3</v>
      </c>
      <c r="DL324">
        <v>636.91300000000001</v>
      </c>
      <c r="DM324">
        <v>285.16000000000003</v>
      </c>
      <c r="DN324">
        <v>23.000299999999999</v>
      </c>
      <c r="DO324">
        <v>25.495000000000001</v>
      </c>
      <c r="DP324">
        <v>30.0002</v>
      </c>
      <c r="DQ324">
        <v>25.560600000000001</v>
      </c>
      <c r="DR324">
        <v>25.572900000000001</v>
      </c>
      <c r="DS324">
        <v>41.172899999999998</v>
      </c>
      <c r="DT324">
        <v>24.1143</v>
      </c>
      <c r="DU324">
        <v>57.944000000000003</v>
      </c>
      <c r="DV324">
        <v>23</v>
      </c>
      <c r="DW324">
        <v>1039.17</v>
      </c>
      <c r="DX324">
        <v>19</v>
      </c>
      <c r="DY324">
        <v>101.018</v>
      </c>
      <c r="DZ324">
        <v>104.994</v>
      </c>
    </row>
    <row r="325" spans="1:130" x14ac:dyDescent="0.25">
      <c r="A325">
        <v>309</v>
      </c>
      <c r="B325">
        <v>1560449199.5</v>
      </c>
      <c r="C325">
        <v>616</v>
      </c>
      <c r="D325" t="s">
        <v>859</v>
      </c>
      <c r="E325" t="s">
        <v>860</v>
      </c>
      <c r="G325">
        <v>1560449190.1607101</v>
      </c>
      <c r="H325">
        <f t="shared" si="116"/>
        <v>1.3671332932968284E-3</v>
      </c>
      <c r="I325">
        <f t="shared" si="117"/>
        <v>37.686700444409055</v>
      </c>
      <c r="J325">
        <f t="shared" si="118"/>
        <v>952.34835714285703</v>
      </c>
      <c r="K325">
        <f t="shared" si="119"/>
        <v>506.18443391010334</v>
      </c>
      <c r="L325">
        <f t="shared" si="120"/>
        <v>50.356766994714377</v>
      </c>
      <c r="M325">
        <f t="shared" si="121"/>
        <v>94.742511040864841</v>
      </c>
      <c r="N325">
        <f t="shared" si="122"/>
        <v>0.141526457823302</v>
      </c>
      <c r="O325">
        <f t="shared" si="123"/>
        <v>3</v>
      </c>
      <c r="P325">
        <f t="shared" si="124"/>
        <v>0.13826509627067102</v>
      </c>
      <c r="Q325">
        <f t="shared" si="125"/>
        <v>8.6702897296416892E-2</v>
      </c>
      <c r="R325">
        <f t="shared" si="126"/>
        <v>215.02108971810969</v>
      </c>
      <c r="S325">
        <f t="shared" si="127"/>
        <v>24.732560694871566</v>
      </c>
      <c r="T325">
        <f t="shared" si="128"/>
        <v>24.411862499999998</v>
      </c>
      <c r="U325">
        <f t="shared" si="129"/>
        <v>3.0698781571564475</v>
      </c>
      <c r="V325">
        <f t="shared" si="130"/>
        <v>71.201571932288545</v>
      </c>
      <c r="W325">
        <f t="shared" si="131"/>
        <v>2.1118306216946912</v>
      </c>
      <c r="X325">
        <f t="shared" si="132"/>
        <v>2.9659887617411105</v>
      </c>
      <c r="Y325">
        <f t="shared" si="133"/>
        <v>0.95804753546175636</v>
      </c>
      <c r="Z325">
        <f t="shared" si="134"/>
        <v>-60.290578234390132</v>
      </c>
      <c r="AA325">
        <f t="shared" si="135"/>
        <v>-92.781878099999616</v>
      </c>
      <c r="AB325">
        <f t="shared" si="136"/>
        <v>-6.4844215190713195</v>
      </c>
      <c r="AC325">
        <f t="shared" si="137"/>
        <v>55.464211864648618</v>
      </c>
      <c r="AD325">
        <v>0</v>
      </c>
      <c r="AE325">
        <v>0</v>
      </c>
      <c r="AF325">
        <v>3</v>
      </c>
      <c r="AG325">
        <v>0</v>
      </c>
      <c r="AH325">
        <v>0</v>
      </c>
      <c r="AI325">
        <f t="shared" si="138"/>
        <v>1</v>
      </c>
      <c r="AJ325">
        <f t="shared" si="139"/>
        <v>0</v>
      </c>
      <c r="AK325">
        <f t="shared" si="140"/>
        <v>67775.681999462191</v>
      </c>
      <c r="AL325">
        <f t="shared" si="141"/>
        <v>1199.99928571429</v>
      </c>
      <c r="AM325">
        <f t="shared" si="142"/>
        <v>963.35771935816274</v>
      </c>
      <c r="AN325">
        <f t="shared" si="143"/>
        <v>0.80279857732142879</v>
      </c>
      <c r="AO325">
        <f t="shared" si="144"/>
        <v>0.22319963332142864</v>
      </c>
      <c r="AP325">
        <v>10</v>
      </c>
      <c r="AQ325">
        <v>1</v>
      </c>
      <c r="AR325" t="s">
        <v>237</v>
      </c>
      <c r="AS325">
        <v>1560449190.1607101</v>
      </c>
      <c r="AT325">
        <v>952.34835714285703</v>
      </c>
      <c r="AU325">
        <v>1017.32428571429</v>
      </c>
      <c r="AV325">
        <v>21.2280464285714</v>
      </c>
      <c r="AW325">
        <v>18.998039285714299</v>
      </c>
      <c r="AX325">
        <v>600.04817857142802</v>
      </c>
      <c r="AY325">
        <v>99.383114285714299</v>
      </c>
      <c r="AZ325">
        <v>9.9927114285714297E-2</v>
      </c>
      <c r="BA325">
        <v>23.838200000000001</v>
      </c>
      <c r="BB325">
        <v>24.506482142857099</v>
      </c>
      <c r="BC325">
        <v>24.317242857142901</v>
      </c>
      <c r="BD325">
        <v>0</v>
      </c>
      <c r="BE325">
        <v>0</v>
      </c>
      <c r="BF325">
        <v>13005.142857142901</v>
      </c>
      <c r="BG325">
        <v>1039.1271428571399</v>
      </c>
      <c r="BH325">
        <v>12.7157321428571</v>
      </c>
      <c r="BI325">
        <v>1199.99928571429</v>
      </c>
      <c r="BJ325">
        <v>0.32998967857142902</v>
      </c>
      <c r="BK325">
        <v>0.32998796428571397</v>
      </c>
      <c r="BL325">
        <v>0.32999214285714301</v>
      </c>
      <c r="BM325">
        <v>1.0030010714285701E-2</v>
      </c>
      <c r="BN325">
        <v>27</v>
      </c>
      <c r="BO325">
        <v>17743.157142857101</v>
      </c>
      <c r="BP325">
        <v>1560439127</v>
      </c>
      <c r="BQ325" t="s">
        <v>238</v>
      </c>
      <c r="BR325">
        <v>2</v>
      </c>
      <c r="BS325">
        <v>-0.51400000000000001</v>
      </c>
      <c r="BT325">
        <v>2.4E-2</v>
      </c>
      <c r="BU325">
        <v>400</v>
      </c>
      <c r="BV325">
        <v>19</v>
      </c>
      <c r="BW325">
        <v>0.04</v>
      </c>
      <c r="BX325">
        <v>0.04</v>
      </c>
      <c r="BY325">
        <v>37.662256218687503</v>
      </c>
      <c r="BZ325">
        <v>0.97055322077759598</v>
      </c>
      <c r="CA325">
        <v>0.117853083285632</v>
      </c>
      <c r="CB325">
        <v>0</v>
      </c>
      <c r="CC325">
        <v>-64.948197560975601</v>
      </c>
      <c r="CD325">
        <v>-1.72576933797872</v>
      </c>
      <c r="CE325">
        <v>0.19912850059734999</v>
      </c>
      <c r="CF325">
        <v>0</v>
      </c>
      <c r="CG325">
        <v>2.2300224390243901</v>
      </c>
      <c r="CH325">
        <v>-1.39360975609738E-2</v>
      </c>
      <c r="CI325">
        <v>2.3187483803034899E-3</v>
      </c>
      <c r="CJ325">
        <v>1</v>
      </c>
      <c r="CK325">
        <v>1</v>
      </c>
      <c r="CL325">
        <v>3</v>
      </c>
      <c r="CM325" t="s">
        <v>254</v>
      </c>
      <c r="CN325">
        <v>1.8608100000000001</v>
      </c>
      <c r="CO325">
        <v>1.8577600000000001</v>
      </c>
      <c r="CP325">
        <v>1.8605</v>
      </c>
      <c r="CQ325">
        <v>1.8533299999999999</v>
      </c>
      <c r="CR325">
        <v>1.85185</v>
      </c>
      <c r="CS325">
        <v>1.8527199999999999</v>
      </c>
      <c r="CT325">
        <v>1.85639</v>
      </c>
      <c r="CU325">
        <v>1.8626499999999999</v>
      </c>
      <c r="CV325" t="s">
        <v>240</v>
      </c>
      <c r="CW325" t="s">
        <v>19</v>
      </c>
      <c r="CX325" t="s">
        <v>19</v>
      </c>
      <c r="CY325" t="s">
        <v>19</v>
      </c>
      <c r="CZ325" t="s">
        <v>241</v>
      </c>
      <c r="DA325" t="s">
        <v>242</v>
      </c>
      <c r="DB325" t="s">
        <v>243</v>
      </c>
      <c r="DC325" t="s">
        <v>243</v>
      </c>
      <c r="DD325" t="s">
        <v>243</v>
      </c>
      <c r="DE325" t="s">
        <v>243</v>
      </c>
      <c r="DF325">
        <v>0</v>
      </c>
      <c r="DG325">
        <v>100</v>
      </c>
      <c r="DH325">
        <v>100</v>
      </c>
      <c r="DI325">
        <v>-0.51400000000000001</v>
      </c>
      <c r="DJ325">
        <v>2.4E-2</v>
      </c>
      <c r="DK325">
        <v>3</v>
      </c>
      <c r="DL325">
        <v>636.96699999999998</v>
      </c>
      <c r="DM325">
        <v>285.37700000000001</v>
      </c>
      <c r="DN325">
        <v>23.000399999999999</v>
      </c>
      <c r="DO325">
        <v>25.496099999999998</v>
      </c>
      <c r="DP325">
        <v>30.000299999999999</v>
      </c>
      <c r="DQ325">
        <v>25.561699999999998</v>
      </c>
      <c r="DR325">
        <v>25.574000000000002</v>
      </c>
      <c r="DS325">
        <v>41.309399999999997</v>
      </c>
      <c r="DT325">
        <v>24.1143</v>
      </c>
      <c r="DU325">
        <v>57.944000000000003</v>
      </c>
      <c r="DV325">
        <v>23</v>
      </c>
      <c r="DW325">
        <v>1044.17</v>
      </c>
      <c r="DX325">
        <v>19</v>
      </c>
      <c r="DY325">
        <v>101.01900000000001</v>
      </c>
      <c r="DZ325">
        <v>104.994</v>
      </c>
    </row>
    <row r="326" spans="1:130" x14ac:dyDescent="0.25">
      <c r="A326">
        <v>310</v>
      </c>
      <c r="B326">
        <v>1560449201.5</v>
      </c>
      <c r="C326">
        <v>618</v>
      </c>
      <c r="D326" t="s">
        <v>861</v>
      </c>
      <c r="E326" t="s">
        <v>862</v>
      </c>
      <c r="G326">
        <v>1560449192.1607101</v>
      </c>
      <c r="H326">
        <f t="shared" si="116"/>
        <v>1.3672115656804182E-3</v>
      </c>
      <c r="I326">
        <f t="shared" si="117"/>
        <v>37.708247285824129</v>
      </c>
      <c r="J326">
        <f t="shared" si="118"/>
        <v>955.62471428571405</v>
      </c>
      <c r="K326">
        <f t="shared" si="119"/>
        <v>509.14751374413692</v>
      </c>
      <c r="L326">
        <f t="shared" si="120"/>
        <v>50.651534260249718</v>
      </c>
      <c r="M326">
        <f t="shared" si="121"/>
        <v>95.068436256586921</v>
      </c>
      <c r="N326">
        <f t="shared" si="122"/>
        <v>0.14152163585926814</v>
      </c>
      <c r="O326">
        <f t="shared" si="123"/>
        <v>3</v>
      </c>
      <c r="P326">
        <f t="shared" si="124"/>
        <v>0.13826049397883561</v>
      </c>
      <c r="Q326">
        <f t="shared" si="125"/>
        <v>8.6700001712280816E-2</v>
      </c>
      <c r="R326">
        <f t="shared" si="126"/>
        <v>215.02096367652325</v>
      </c>
      <c r="S326">
        <f t="shared" si="127"/>
        <v>24.732832699150045</v>
      </c>
      <c r="T326">
        <f t="shared" si="128"/>
        <v>24.412321428571399</v>
      </c>
      <c r="U326">
        <f t="shared" si="129"/>
        <v>3.0699625255215617</v>
      </c>
      <c r="V326">
        <f t="shared" si="130"/>
        <v>71.200257376117335</v>
      </c>
      <c r="W326">
        <f t="shared" si="131"/>
        <v>2.1118288282596773</v>
      </c>
      <c r="X326">
        <f t="shared" si="132"/>
        <v>2.9660410033405959</v>
      </c>
      <c r="Y326">
        <f t="shared" si="133"/>
        <v>0.95813369726188435</v>
      </c>
      <c r="Z326">
        <f t="shared" si="134"/>
        <v>-60.294030046506442</v>
      </c>
      <c r="AA326">
        <f t="shared" si="135"/>
        <v>-92.80873782855987</v>
      </c>
      <c r="AB326">
        <f t="shared" si="136"/>
        <v>-6.4863233363747907</v>
      </c>
      <c r="AC326">
        <f t="shared" si="137"/>
        <v>55.431872465082151</v>
      </c>
      <c r="AD326">
        <v>0</v>
      </c>
      <c r="AE326">
        <v>0</v>
      </c>
      <c r="AF326">
        <v>3</v>
      </c>
      <c r="AG326">
        <v>0</v>
      </c>
      <c r="AH326">
        <v>0</v>
      </c>
      <c r="AI326">
        <f t="shared" si="138"/>
        <v>1</v>
      </c>
      <c r="AJ326">
        <f t="shared" si="139"/>
        <v>0</v>
      </c>
      <c r="AK326">
        <f t="shared" si="140"/>
        <v>67778.568538791806</v>
      </c>
      <c r="AL326">
        <f t="shared" si="141"/>
        <v>1199.9985714285699</v>
      </c>
      <c r="AM326">
        <f t="shared" si="142"/>
        <v>963.35721985908503</v>
      </c>
      <c r="AN326">
        <f t="shared" si="143"/>
        <v>0.80279863892857062</v>
      </c>
      <c r="AO326">
        <f t="shared" si="144"/>
        <v>0.22319961821428547</v>
      </c>
      <c r="AP326">
        <v>10</v>
      </c>
      <c r="AQ326">
        <v>1</v>
      </c>
      <c r="AR326" t="s">
        <v>237</v>
      </c>
      <c r="AS326">
        <v>1560449192.1607101</v>
      </c>
      <c r="AT326">
        <v>955.62471428571405</v>
      </c>
      <c r="AU326">
        <v>1020.6425</v>
      </c>
      <c r="AV326">
        <v>21.228032142857099</v>
      </c>
      <c r="AW326">
        <v>18.997953571428599</v>
      </c>
      <c r="AX326">
        <v>600.06332142857104</v>
      </c>
      <c r="AY326">
        <v>99.382989285714302</v>
      </c>
      <c r="AZ326">
        <v>0.100034578571429</v>
      </c>
      <c r="BA326">
        <v>23.838492857142899</v>
      </c>
      <c r="BB326">
        <v>24.506696428571399</v>
      </c>
      <c r="BC326">
        <v>24.3179464285714</v>
      </c>
      <c r="BD326">
        <v>0</v>
      </c>
      <c r="BE326">
        <v>0</v>
      </c>
      <c r="BF326">
        <v>13005.7928571429</v>
      </c>
      <c r="BG326">
        <v>1039.1182142857101</v>
      </c>
      <c r="BH326">
        <v>12.7189071428571</v>
      </c>
      <c r="BI326">
        <v>1199.9985714285699</v>
      </c>
      <c r="BJ326">
        <v>0.32998996428571398</v>
      </c>
      <c r="BK326">
        <v>0.32998732142857101</v>
      </c>
      <c r="BL326">
        <v>0.32999246428571399</v>
      </c>
      <c r="BM326">
        <v>1.0030000000000001E-2</v>
      </c>
      <c r="BN326">
        <v>27</v>
      </c>
      <c r="BO326">
        <v>17743.142857142899</v>
      </c>
      <c r="BP326">
        <v>1560439127</v>
      </c>
      <c r="BQ326" t="s">
        <v>238</v>
      </c>
      <c r="BR326">
        <v>2</v>
      </c>
      <c r="BS326">
        <v>-0.51400000000000001</v>
      </c>
      <c r="BT326">
        <v>2.4E-2</v>
      </c>
      <c r="BU326">
        <v>400</v>
      </c>
      <c r="BV326">
        <v>19</v>
      </c>
      <c r="BW326">
        <v>0.04</v>
      </c>
      <c r="BX326">
        <v>0.04</v>
      </c>
      <c r="BY326">
        <v>37.692250606899201</v>
      </c>
      <c r="BZ326">
        <v>0.90175614407482596</v>
      </c>
      <c r="CA326">
        <v>0.110871312822461</v>
      </c>
      <c r="CB326">
        <v>0</v>
      </c>
      <c r="CC326">
        <v>-64.9944512195122</v>
      </c>
      <c r="CD326">
        <v>-1.69284878048737</v>
      </c>
      <c r="CE326">
        <v>0.19596700334737899</v>
      </c>
      <c r="CF326">
        <v>0</v>
      </c>
      <c r="CG326">
        <v>2.2300182926829302</v>
      </c>
      <c r="CH326">
        <v>-1.1368850174215701E-2</v>
      </c>
      <c r="CI326">
        <v>2.2954365145622202E-3</v>
      </c>
      <c r="CJ326">
        <v>1</v>
      </c>
      <c r="CK326">
        <v>1</v>
      </c>
      <c r="CL326">
        <v>3</v>
      </c>
      <c r="CM326" t="s">
        <v>254</v>
      </c>
      <c r="CN326">
        <v>1.8608100000000001</v>
      </c>
      <c r="CO326">
        <v>1.8577600000000001</v>
      </c>
      <c r="CP326">
        <v>1.8605</v>
      </c>
      <c r="CQ326">
        <v>1.8533299999999999</v>
      </c>
      <c r="CR326">
        <v>1.85185</v>
      </c>
      <c r="CS326">
        <v>1.8527199999999999</v>
      </c>
      <c r="CT326">
        <v>1.8564000000000001</v>
      </c>
      <c r="CU326">
        <v>1.86267</v>
      </c>
      <c r="CV326" t="s">
        <v>240</v>
      </c>
      <c r="CW326" t="s">
        <v>19</v>
      </c>
      <c r="CX326" t="s">
        <v>19</v>
      </c>
      <c r="CY326" t="s">
        <v>19</v>
      </c>
      <c r="CZ326" t="s">
        <v>241</v>
      </c>
      <c r="DA326" t="s">
        <v>242</v>
      </c>
      <c r="DB326" t="s">
        <v>243</v>
      </c>
      <c r="DC326" t="s">
        <v>243</v>
      </c>
      <c r="DD326" t="s">
        <v>243</v>
      </c>
      <c r="DE326" t="s">
        <v>243</v>
      </c>
      <c r="DF326">
        <v>0</v>
      </c>
      <c r="DG326">
        <v>100</v>
      </c>
      <c r="DH326">
        <v>100</v>
      </c>
      <c r="DI326">
        <v>-0.51400000000000001</v>
      </c>
      <c r="DJ326">
        <v>2.4E-2</v>
      </c>
      <c r="DK326">
        <v>3</v>
      </c>
      <c r="DL326">
        <v>637.30399999999997</v>
      </c>
      <c r="DM326">
        <v>285.13799999999998</v>
      </c>
      <c r="DN326">
        <v>23.000399999999999</v>
      </c>
      <c r="DO326">
        <v>25.4971</v>
      </c>
      <c r="DP326">
        <v>30.000299999999999</v>
      </c>
      <c r="DQ326">
        <v>25.562799999999999</v>
      </c>
      <c r="DR326">
        <v>25.574999999999999</v>
      </c>
      <c r="DS326">
        <v>41.387599999999999</v>
      </c>
      <c r="DT326">
        <v>24.1143</v>
      </c>
      <c r="DU326">
        <v>57.944000000000003</v>
      </c>
      <c r="DV326">
        <v>23</v>
      </c>
      <c r="DW326">
        <v>1044.17</v>
      </c>
      <c r="DX326">
        <v>19</v>
      </c>
      <c r="DY326">
        <v>101.01900000000001</v>
      </c>
      <c r="DZ326">
        <v>104.994</v>
      </c>
    </row>
    <row r="327" spans="1:130" x14ac:dyDescent="0.25">
      <c r="A327">
        <v>311</v>
      </c>
      <c r="B327">
        <v>1560449203.5</v>
      </c>
      <c r="C327">
        <v>620</v>
      </c>
      <c r="D327" t="s">
        <v>863</v>
      </c>
      <c r="E327" t="s">
        <v>864</v>
      </c>
      <c r="G327">
        <v>1560449194.1607101</v>
      </c>
      <c r="H327">
        <f t="shared" si="116"/>
        <v>1.3672442820783176E-3</v>
      </c>
      <c r="I327">
        <f t="shared" si="117"/>
        <v>37.731697192188314</v>
      </c>
      <c r="J327">
        <f t="shared" si="118"/>
        <v>958.91503571428598</v>
      </c>
      <c r="K327">
        <f t="shared" si="119"/>
        <v>512.16779500401594</v>
      </c>
      <c r="L327">
        <f t="shared" si="120"/>
        <v>50.951847018922258</v>
      </c>
      <c r="M327">
        <f t="shared" si="121"/>
        <v>95.395479138776324</v>
      </c>
      <c r="N327">
        <f t="shared" si="122"/>
        <v>0.14153794569264727</v>
      </c>
      <c r="O327">
        <f t="shared" si="123"/>
        <v>3</v>
      </c>
      <c r="P327">
        <f t="shared" si="124"/>
        <v>0.13827606076283994</v>
      </c>
      <c r="Q327">
        <f t="shared" si="125"/>
        <v>8.6709795733673781E-2</v>
      </c>
      <c r="R327">
        <f t="shared" si="126"/>
        <v>215.02092939235621</v>
      </c>
      <c r="S327">
        <f t="shared" si="127"/>
        <v>24.733127554144698</v>
      </c>
      <c r="T327">
        <f t="shared" si="128"/>
        <v>24.411883928571399</v>
      </c>
      <c r="U327">
        <f t="shared" si="129"/>
        <v>3.0698820964902498</v>
      </c>
      <c r="V327">
        <f t="shared" si="130"/>
        <v>71.199197485611847</v>
      </c>
      <c r="W327">
        <f t="shared" si="131"/>
        <v>2.1118359484915814</v>
      </c>
      <c r="X327">
        <f t="shared" si="132"/>
        <v>2.9660951570673917</v>
      </c>
      <c r="Y327">
        <f t="shared" si="133"/>
        <v>0.95804614799866838</v>
      </c>
      <c r="Z327">
        <f t="shared" si="134"/>
        <v>-60.295472839653804</v>
      </c>
      <c r="AA327">
        <f t="shared" si="135"/>
        <v>-92.688879899999975</v>
      </c>
      <c r="AB327">
        <f t="shared" si="136"/>
        <v>-6.4779421727587065</v>
      </c>
      <c r="AC327">
        <f t="shared" si="137"/>
        <v>55.558634479943734</v>
      </c>
      <c r="AD327">
        <v>0</v>
      </c>
      <c r="AE327">
        <v>0</v>
      </c>
      <c r="AF327">
        <v>3</v>
      </c>
      <c r="AG327">
        <v>0</v>
      </c>
      <c r="AH327">
        <v>0</v>
      </c>
      <c r="AI327">
        <f t="shared" si="138"/>
        <v>1</v>
      </c>
      <c r="AJ327">
        <f t="shared" si="139"/>
        <v>0</v>
      </c>
      <c r="AK327">
        <f t="shared" si="140"/>
        <v>67770.500680172918</v>
      </c>
      <c r="AL327">
        <f t="shared" si="141"/>
        <v>1199.99821428571</v>
      </c>
      <c r="AM327">
        <f t="shared" si="142"/>
        <v>963.35699550233483</v>
      </c>
      <c r="AN327">
        <f t="shared" si="143"/>
        <v>0.8027986908928576</v>
      </c>
      <c r="AO327">
        <f t="shared" si="144"/>
        <v>0.22319963460714298</v>
      </c>
      <c r="AP327">
        <v>10</v>
      </c>
      <c r="AQ327">
        <v>1</v>
      </c>
      <c r="AR327" t="s">
        <v>237</v>
      </c>
      <c r="AS327">
        <v>1560449194.1607101</v>
      </c>
      <c r="AT327">
        <v>958.91503571428598</v>
      </c>
      <c r="AU327">
        <v>1023.97821428571</v>
      </c>
      <c r="AV327">
        <v>21.2281678571429</v>
      </c>
      <c r="AW327">
        <v>18.9980785714286</v>
      </c>
      <c r="AX327">
        <v>600.07471428571398</v>
      </c>
      <c r="AY327">
        <v>99.382571428571396</v>
      </c>
      <c r="AZ327">
        <v>0.100151842857143</v>
      </c>
      <c r="BA327">
        <v>23.838796428571399</v>
      </c>
      <c r="BB327">
        <v>24.505482142857101</v>
      </c>
      <c r="BC327">
        <v>24.3182857142857</v>
      </c>
      <c r="BD327">
        <v>0</v>
      </c>
      <c r="BE327">
        <v>0</v>
      </c>
      <c r="BF327">
        <v>13004.142857142901</v>
      </c>
      <c r="BG327">
        <v>1039.11321428571</v>
      </c>
      <c r="BH327">
        <v>12.7201</v>
      </c>
      <c r="BI327">
        <v>1199.99821428571</v>
      </c>
      <c r="BJ327">
        <v>0.329989928571429</v>
      </c>
      <c r="BK327">
        <v>0.32998721428571398</v>
      </c>
      <c r="BL327">
        <v>0.329992678571429</v>
      </c>
      <c r="BM327">
        <v>1.0029960714285699E-2</v>
      </c>
      <c r="BN327">
        <v>27</v>
      </c>
      <c r="BO327">
        <v>17743.128571428599</v>
      </c>
      <c r="BP327">
        <v>1560439127</v>
      </c>
      <c r="BQ327" t="s">
        <v>238</v>
      </c>
      <c r="BR327">
        <v>2</v>
      </c>
      <c r="BS327">
        <v>-0.51400000000000001</v>
      </c>
      <c r="BT327">
        <v>2.4E-2</v>
      </c>
      <c r="BU327">
        <v>400</v>
      </c>
      <c r="BV327">
        <v>19</v>
      </c>
      <c r="BW327">
        <v>0.04</v>
      </c>
      <c r="BX327">
        <v>0.04</v>
      </c>
      <c r="BY327">
        <v>37.701204923985401</v>
      </c>
      <c r="BZ327">
        <v>0.75756039685879495</v>
      </c>
      <c r="CA327">
        <v>0.10767924223505</v>
      </c>
      <c r="CB327">
        <v>0</v>
      </c>
      <c r="CC327">
        <v>-65.0187951219512</v>
      </c>
      <c r="CD327">
        <v>-1.43263484320422</v>
      </c>
      <c r="CE327">
        <v>0.18692108280158501</v>
      </c>
      <c r="CF327">
        <v>0</v>
      </c>
      <c r="CG327">
        <v>2.2303143902439002</v>
      </c>
      <c r="CH327">
        <v>-6.3679442508716797E-3</v>
      </c>
      <c r="CI327">
        <v>2.4682471797599099E-3</v>
      </c>
      <c r="CJ327">
        <v>1</v>
      </c>
      <c r="CK327">
        <v>1</v>
      </c>
      <c r="CL327">
        <v>3</v>
      </c>
      <c r="CM327" t="s">
        <v>254</v>
      </c>
      <c r="CN327">
        <v>1.8608100000000001</v>
      </c>
      <c r="CO327">
        <v>1.85775</v>
      </c>
      <c r="CP327">
        <v>1.8605</v>
      </c>
      <c r="CQ327">
        <v>1.8533299999999999</v>
      </c>
      <c r="CR327">
        <v>1.8518399999999999</v>
      </c>
      <c r="CS327">
        <v>1.8527199999999999</v>
      </c>
      <c r="CT327">
        <v>1.8564000000000001</v>
      </c>
      <c r="CU327">
        <v>1.8626799999999999</v>
      </c>
      <c r="CV327" t="s">
        <v>240</v>
      </c>
      <c r="CW327" t="s">
        <v>19</v>
      </c>
      <c r="CX327" t="s">
        <v>19</v>
      </c>
      <c r="CY327" t="s">
        <v>19</v>
      </c>
      <c r="CZ327" t="s">
        <v>241</v>
      </c>
      <c r="DA327" t="s">
        <v>242</v>
      </c>
      <c r="DB327" t="s">
        <v>243</v>
      </c>
      <c r="DC327" t="s">
        <v>243</v>
      </c>
      <c r="DD327" t="s">
        <v>243</v>
      </c>
      <c r="DE327" t="s">
        <v>243</v>
      </c>
      <c r="DF327">
        <v>0</v>
      </c>
      <c r="DG327">
        <v>100</v>
      </c>
      <c r="DH327">
        <v>100</v>
      </c>
      <c r="DI327">
        <v>-0.51400000000000001</v>
      </c>
      <c r="DJ327">
        <v>2.4E-2</v>
      </c>
      <c r="DK327">
        <v>3</v>
      </c>
      <c r="DL327">
        <v>637.29600000000005</v>
      </c>
      <c r="DM327">
        <v>285.02100000000002</v>
      </c>
      <c r="DN327">
        <v>23.000399999999999</v>
      </c>
      <c r="DO327">
        <v>25.498200000000001</v>
      </c>
      <c r="DP327">
        <v>30.000399999999999</v>
      </c>
      <c r="DQ327">
        <v>25.5639</v>
      </c>
      <c r="DR327">
        <v>25.5761</v>
      </c>
      <c r="DS327">
        <v>41.501100000000001</v>
      </c>
      <c r="DT327">
        <v>24.1143</v>
      </c>
      <c r="DU327">
        <v>57.944000000000003</v>
      </c>
      <c r="DV327">
        <v>23</v>
      </c>
      <c r="DW327">
        <v>1049.17</v>
      </c>
      <c r="DX327">
        <v>19</v>
      </c>
      <c r="DY327">
        <v>101.018</v>
      </c>
      <c r="DZ327">
        <v>104.99299999999999</v>
      </c>
    </row>
    <row r="328" spans="1:130" x14ac:dyDescent="0.25">
      <c r="A328">
        <v>312</v>
      </c>
      <c r="B328">
        <v>1560449205.5</v>
      </c>
      <c r="C328">
        <v>622</v>
      </c>
      <c r="D328" t="s">
        <v>865</v>
      </c>
      <c r="E328" t="s">
        <v>866</v>
      </c>
      <c r="G328">
        <v>1560449196.1607101</v>
      </c>
      <c r="H328">
        <f t="shared" si="116"/>
        <v>1.3671550800199099E-3</v>
      </c>
      <c r="I328">
        <f t="shared" si="117"/>
        <v>37.755401894348481</v>
      </c>
      <c r="J328">
        <f t="shared" si="118"/>
        <v>962.21024999999997</v>
      </c>
      <c r="K328">
        <f t="shared" si="119"/>
        <v>515.13919363041623</v>
      </c>
      <c r="L328">
        <f t="shared" si="120"/>
        <v>51.247134007002813</v>
      </c>
      <c r="M328">
        <f t="shared" si="121"/>
        <v>95.722706084831984</v>
      </c>
      <c r="N328">
        <f t="shared" si="122"/>
        <v>0.14153736765200475</v>
      </c>
      <c r="O328">
        <f t="shared" si="123"/>
        <v>3</v>
      </c>
      <c r="P328">
        <f t="shared" si="124"/>
        <v>0.13827550905819835</v>
      </c>
      <c r="Q328">
        <f t="shared" si="125"/>
        <v>8.6709448622220894E-2</v>
      </c>
      <c r="R328">
        <f t="shared" si="126"/>
        <v>215.02104945956998</v>
      </c>
      <c r="S328">
        <f t="shared" si="127"/>
        <v>24.733532903862447</v>
      </c>
      <c r="T328">
        <f t="shared" si="128"/>
        <v>24.411583928571453</v>
      </c>
      <c r="U328">
        <f t="shared" si="129"/>
        <v>3.0698269462190826</v>
      </c>
      <c r="V328">
        <f t="shared" si="130"/>
        <v>71.197876952261524</v>
      </c>
      <c r="W328">
        <f t="shared" si="131"/>
        <v>2.1118453166733948</v>
      </c>
      <c r="X328">
        <f t="shared" si="132"/>
        <v>2.9661633282821001</v>
      </c>
      <c r="Y328">
        <f t="shared" si="133"/>
        <v>0.95798162954568777</v>
      </c>
      <c r="Z328">
        <f t="shared" si="134"/>
        <v>-60.291539028878027</v>
      </c>
      <c r="AA328">
        <f t="shared" si="135"/>
        <v>-92.578552842856325</v>
      </c>
      <c r="AB328">
        <f t="shared" si="136"/>
        <v>-6.4702341831044858</v>
      </c>
      <c r="AC328">
        <f t="shared" si="137"/>
        <v>55.680723404731154</v>
      </c>
      <c r="AD328">
        <v>0</v>
      </c>
      <c r="AE328">
        <v>0</v>
      </c>
      <c r="AF328">
        <v>3</v>
      </c>
      <c r="AG328">
        <v>0</v>
      </c>
      <c r="AH328">
        <v>0</v>
      </c>
      <c r="AI328">
        <f t="shared" si="138"/>
        <v>1</v>
      </c>
      <c r="AJ328">
        <f t="shared" si="139"/>
        <v>0</v>
      </c>
      <c r="AK328">
        <f t="shared" si="140"/>
        <v>67769.247025841789</v>
      </c>
      <c r="AL328">
        <f t="shared" si="141"/>
        <v>1199.99892857143</v>
      </c>
      <c r="AM328">
        <f t="shared" si="142"/>
        <v>963.35756550140638</v>
      </c>
      <c r="AN328">
        <f t="shared" si="143"/>
        <v>0.80279868803571386</v>
      </c>
      <c r="AO328">
        <f t="shared" si="144"/>
        <v>0.22319962717857128</v>
      </c>
      <c r="AP328">
        <v>10</v>
      </c>
      <c r="AQ328">
        <v>1</v>
      </c>
      <c r="AR328" t="s">
        <v>237</v>
      </c>
      <c r="AS328">
        <v>1560449196.1607101</v>
      </c>
      <c r="AT328">
        <v>962.21024999999997</v>
      </c>
      <c r="AU328">
        <v>1027.31892857143</v>
      </c>
      <c r="AV328">
        <v>21.2283928571429</v>
      </c>
      <c r="AW328">
        <v>18.9984964285714</v>
      </c>
      <c r="AX328">
        <v>600.08732142857104</v>
      </c>
      <c r="AY328">
        <v>99.381889285714294</v>
      </c>
      <c r="AZ328">
        <v>0.100220871428571</v>
      </c>
      <c r="BA328">
        <v>23.839178571428601</v>
      </c>
      <c r="BB328">
        <v>24.503875000000001</v>
      </c>
      <c r="BC328">
        <v>24.319292857142901</v>
      </c>
      <c r="BD328">
        <v>0</v>
      </c>
      <c r="BE328">
        <v>0</v>
      </c>
      <c r="BF328">
        <v>13003.992857142901</v>
      </c>
      <c r="BG328">
        <v>1039.10678571429</v>
      </c>
      <c r="BH328">
        <v>12.719307142857099</v>
      </c>
      <c r="BI328">
        <v>1199.99892857143</v>
      </c>
      <c r="BJ328">
        <v>0.32999010714285698</v>
      </c>
      <c r="BK328">
        <v>0.32998746428571402</v>
      </c>
      <c r="BL328">
        <v>0.32999235714285702</v>
      </c>
      <c r="BM328">
        <v>1.0029896428571401E-2</v>
      </c>
      <c r="BN328">
        <v>27</v>
      </c>
      <c r="BO328">
        <v>17743.135714285701</v>
      </c>
      <c r="BP328">
        <v>1560439127</v>
      </c>
      <c r="BQ328" t="s">
        <v>238</v>
      </c>
      <c r="BR328">
        <v>2</v>
      </c>
      <c r="BS328">
        <v>-0.51400000000000001</v>
      </c>
      <c r="BT328">
        <v>2.4E-2</v>
      </c>
      <c r="BU328">
        <v>400</v>
      </c>
      <c r="BV328">
        <v>19</v>
      </c>
      <c r="BW328">
        <v>0.04</v>
      </c>
      <c r="BX328">
        <v>0.04</v>
      </c>
      <c r="BY328">
        <v>37.729442881391499</v>
      </c>
      <c r="BZ328">
        <v>0.54888402493570299</v>
      </c>
      <c r="CA328">
        <v>8.9149206728209807E-2</v>
      </c>
      <c r="CB328">
        <v>1</v>
      </c>
      <c r="CC328">
        <v>-65.077270731707301</v>
      </c>
      <c r="CD328">
        <v>-1.0514299651560901</v>
      </c>
      <c r="CE328">
        <v>0.14714537898962801</v>
      </c>
      <c r="CF328">
        <v>0</v>
      </c>
      <c r="CG328">
        <v>2.2302995121951201</v>
      </c>
      <c r="CH328">
        <v>1.2445296167243099E-3</v>
      </c>
      <c r="CI328">
        <v>2.3877266984386599E-3</v>
      </c>
      <c r="CJ328">
        <v>1</v>
      </c>
      <c r="CK328">
        <v>2</v>
      </c>
      <c r="CL328">
        <v>3</v>
      </c>
      <c r="CM328" t="s">
        <v>867</v>
      </c>
      <c r="CN328">
        <v>1.8608100000000001</v>
      </c>
      <c r="CO328">
        <v>1.85775</v>
      </c>
      <c r="CP328">
        <v>1.8605</v>
      </c>
      <c r="CQ328">
        <v>1.8533299999999999</v>
      </c>
      <c r="CR328">
        <v>1.85185</v>
      </c>
      <c r="CS328">
        <v>1.85273</v>
      </c>
      <c r="CT328">
        <v>1.8564000000000001</v>
      </c>
      <c r="CU328">
        <v>1.86267</v>
      </c>
      <c r="CV328" t="s">
        <v>240</v>
      </c>
      <c r="CW328" t="s">
        <v>19</v>
      </c>
      <c r="CX328" t="s">
        <v>19</v>
      </c>
      <c r="CY328" t="s">
        <v>19</v>
      </c>
      <c r="CZ328" t="s">
        <v>241</v>
      </c>
      <c r="DA328" t="s">
        <v>242</v>
      </c>
      <c r="DB328" t="s">
        <v>243</v>
      </c>
      <c r="DC328" t="s">
        <v>243</v>
      </c>
      <c r="DD328" t="s">
        <v>243</v>
      </c>
      <c r="DE328" t="s">
        <v>243</v>
      </c>
      <c r="DF328">
        <v>0</v>
      </c>
      <c r="DG328">
        <v>100</v>
      </c>
      <c r="DH328">
        <v>100</v>
      </c>
      <c r="DI328">
        <v>-0.51400000000000001</v>
      </c>
      <c r="DJ328">
        <v>2.4E-2</v>
      </c>
      <c r="DK328">
        <v>3</v>
      </c>
      <c r="DL328">
        <v>637.16800000000001</v>
      </c>
      <c r="DM328">
        <v>285.09300000000002</v>
      </c>
      <c r="DN328">
        <v>23.000299999999999</v>
      </c>
      <c r="DO328">
        <v>25.4998</v>
      </c>
      <c r="DP328">
        <v>30.000399999999999</v>
      </c>
      <c r="DQ328">
        <v>25.565000000000001</v>
      </c>
      <c r="DR328">
        <v>25.577200000000001</v>
      </c>
      <c r="DS328">
        <v>41.632800000000003</v>
      </c>
      <c r="DT328">
        <v>24.1143</v>
      </c>
      <c r="DU328">
        <v>57.944000000000003</v>
      </c>
      <c r="DV328">
        <v>23</v>
      </c>
      <c r="DW328">
        <v>1054.17</v>
      </c>
      <c r="DX328">
        <v>19</v>
      </c>
      <c r="DY328">
        <v>101.018</v>
      </c>
      <c r="DZ328">
        <v>104.99299999999999</v>
      </c>
    </row>
    <row r="329" spans="1:130" x14ac:dyDescent="0.25">
      <c r="A329">
        <v>313</v>
      </c>
      <c r="B329">
        <v>1560449207.5</v>
      </c>
      <c r="C329">
        <v>624</v>
      </c>
      <c r="D329" t="s">
        <v>868</v>
      </c>
      <c r="E329" t="s">
        <v>869</v>
      </c>
      <c r="G329">
        <v>1560449198.1607101</v>
      </c>
      <c r="H329">
        <f t="shared" si="116"/>
        <v>1.3670085999293988E-3</v>
      </c>
      <c r="I329">
        <f t="shared" si="117"/>
        <v>37.77742737716359</v>
      </c>
      <c r="J329">
        <f t="shared" si="118"/>
        <v>965.49696428571394</v>
      </c>
      <c r="K329">
        <f t="shared" si="119"/>
        <v>518.01822178702196</v>
      </c>
      <c r="L329">
        <f t="shared" si="120"/>
        <v>51.533156216519707</v>
      </c>
      <c r="M329">
        <f t="shared" si="121"/>
        <v>96.048949234777226</v>
      </c>
      <c r="N329">
        <f t="shared" si="122"/>
        <v>0.14150306070617988</v>
      </c>
      <c r="O329">
        <f t="shared" si="123"/>
        <v>3</v>
      </c>
      <c r="P329">
        <f t="shared" si="124"/>
        <v>0.13824276497868504</v>
      </c>
      <c r="Q329">
        <f t="shared" si="125"/>
        <v>8.6688847316631179E-2</v>
      </c>
      <c r="R329">
        <f t="shared" si="126"/>
        <v>215.02118782533233</v>
      </c>
      <c r="S329">
        <f t="shared" si="127"/>
        <v>24.7342170897596</v>
      </c>
      <c r="T329">
        <f t="shared" si="128"/>
        <v>24.4123464285714</v>
      </c>
      <c r="U329">
        <f t="shared" si="129"/>
        <v>3.0699671215218443</v>
      </c>
      <c r="V329">
        <f t="shared" si="130"/>
        <v>71.195924223313412</v>
      </c>
      <c r="W329">
        <f t="shared" si="131"/>
        <v>2.1118694992394449</v>
      </c>
      <c r="X329">
        <f t="shared" si="132"/>
        <v>2.9662786490633182</v>
      </c>
      <c r="Y329">
        <f t="shared" si="133"/>
        <v>0.95809762228239936</v>
      </c>
      <c r="Z329">
        <f t="shared" si="134"/>
        <v>-60.285079256886483</v>
      </c>
      <c r="AA329">
        <f t="shared" si="135"/>
        <v>-92.597325771423783</v>
      </c>
      <c r="AB329">
        <f t="shared" si="136"/>
        <v>-6.4715922399998833</v>
      </c>
      <c r="AC329">
        <f t="shared" si="137"/>
        <v>55.667190557022167</v>
      </c>
      <c r="AD329">
        <v>0</v>
      </c>
      <c r="AE329">
        <v>0</v>
      </c>
      <c r="AF329">
        <v>3</v>
      </c>
      <c r="AG329">
        <v>0</v>
      </c>
      <c r="AH329">
        <v>0</v>
      </c>
      <c r="AI329">
        <f t="shared" si="138"/>
        <v>1</v>
      </c>
      <c r="AJ329">
        <f t="shared" si="139"/>
        <v>0</v>
      </c>
      <c r="AK329">
        <f t="shared" si="140"/>
        <v>67749.154610906422</v>
      </c>
      <c r="AL329">
        <f t="shared" si="141"/>
        <v>1199.9996428571401</v>
      </c>
      <c r="AM329">
        <f t="shared" si="142"/>
        <v>963.35814750046416</v>
      </c>
      <c r="AN329">
        <f t="shared" si="143"/>
        <v>0.80279869517857172</v>
      </c>
      <c r="AO329">
        <f t="shared" si="144"/>
        <v>0.2231996359642858</v>
      </c>
      <c r="AP329">
        <v>10</v>
      </c>
      <c r="AQ329">
        <v>1</v>
      </c>
      <c r="AR329" t="s">
        <v>237</v>
      </c>
      <c r="AS329">
        <v>1560449198.1607101</v>
      </c>
      <c r="AT329">
        <v>965.49696428571394</v>
      </c>
      <c r="AU329">
        <v>1030.64857142857</v>
      </c>
      <c r="AV329">
        <v>21.2287964285714</v>
      </c>
      <c r="AW329">
        <v>18.999175000000001</v>
      </c>
      <c r="AX329">
        <v>600.09678571428606</v>
      </c>
      <c r="AY329">
        <v>99.381117857142897</v>
      </c>
      <c r="AZ329">
        <v>0.100240228571429</v>
      </c>
      <c r="BA329">
        <v>23.839825000000001</v>
      </c>
      <c r="BB329">
        <v>24.504410714285701</v>
      </c>
      <c r="BC329">
        <v>24.320282142857099</v>
      </c>
      <c r="BD329">
        <v>0</v>
      </c>
      <c r="BE329">
        <v>0</v>
      </c>
      <c r="BF329">
        <v>12999.839285714301</v>
      </c>
      <c r="BG329">
        <v>1039.0971428571399</v>
      </c>
      <c r="BH329">
        <v>12.717025</v>
      </c>
      <c r="BI329">
        <v>1199.9996428571401</v>
      </c>
      <c r="BJ329">
        <v>0.32999010714285698</v>
      </c>
      <c r="BK329">
        <v>0.32998775000000002</v>
      </c>
      <c r="BL329">
        <v>0.32999217857142898</v>
      </c>
      <c r="BM329">
        <v>1.0029846428571401E-2</v>
      </c>
      <c r="BN329">
        <v>27</v>
      </c>
      <c r="BO329">
        <v>17743.146428571399</v>
      </c>
      <c r="BP329">
        <v>1560439127</v>
      </c>
      <c r="BQ329" t="s">
        <v>238</v>
      </c>
      <c r="BR329">
        <v>2</v>
      </c>
      <c r="BS329">
        <v>-0.51400000000000001</v>
      </c>
      <c r="BT329">
        <v>2.4E-2</v>
      </c>
      <c r="BU329">
        <v>400</v>
      </c>
      <c r="BV329">
        <v>19</v>
      </c>
      <c r="BW329">
        <v>0.04</v>
      </c>
      <c r="BX329">
        <v>0.04</v>
      </c>
      <c r="BY329">
        <v>37.761105963132003</v>
      </c>
      <c r="BZ329">
        <v>0.44366811185250798</v>
      </c>
      <c r="CA329">
        <v>7.6552015732664999E-2</v>
      </c>
      <c r="CB329">
        <v>1</v>
      </c>
      <c r="CC329">
        <v>-65.130936585365802</v>
      </c>
      <c r="CD329">
        <v>-0.960008362369424</v>
      </c>
      <c r="CE329">
        <v>0.13686017567540101</v>
      </c>
      <c r="CF329">
        <v>0</v>
      </c>
      <c r="CG329">
        <v>2.2298265853658501</v>
      </c>
      <c r="CH329">
        <v>7.4117770034847902E-3</v>
      </c>
      <c r="CI329">
        <v>1.9959014220685399E-3</v>
      </c>
      <c r="CJ329">
        <v>1</v>
      </c>
      <c r="CK329">
        <v>2</v>
      </c>
      <c r="CL329">
        <v>3</v>
      </c>
      <c r="CM329" t="s">
        <v>867</v>
      </c>
      <c r="CN329">
        <v>1.8608100000000001</v>
      </c>
      <c r="CO329">
        <v>1.8577600000000001</v>
      </c>
      <c r="CP329">
        <v>1.8605100000000001</v>
      </c>
      <c r="CQ329">
        <v>1.8533299999999999</v>
      </c>
      <c r="CR329">
        <v>1.85188</v>
      </c>
      <c r="CS329">
        <v>1.8527199999999999</v>
      </c>
      <c r="CT329">
        <v>1.8564099999999999</v>
      </c>
      <c r="CU329">
        <v>1.86266</v>
      </c>
      <c r="CV329" t="s">
        <v>240</v>
      </c>
      <c r="CW329" t="s">
        <v>19</v>
      </c>
      <c r="CX329" t="s">
        <v>19</v>
      </c>
      <c r="CY329" t="s">
        <v>19</v>
      </c>
      <c r="CZ329" t="s">
        <v>241</v>
      </c>
      <c r="DA329" t="s">
        <v>242</v>
      </c>
      <c r="DB329" t="s">
        <v>243</v>
      </c>
      <c r="DC329" t="s">
        <v>243</v>
      </c>
      <c r="DD329" t="s">
        <v>243</v>
      </c>
      <c r="DE329" t="s">
        <v>243</v>
      </c>
      <c r="DF329">
        <v>0</v>
      </c>
      <c r="DG329">
        <v>100</v>
      </c>
      <c r="DH329">
        <v>100</v>
      </c>
      <c r="DI329">
        <v>-0.51400000000000001</v>
      </c>
      <c r="DJ329">
        <v>2.4E-2</v>
      </c>
      <c r="DK329">
        <v>3</v>
      </c>
      <c r="DL329">
        <v>637.44299999999998</v>
      </c>
      <c r="DM329">
        <v>284.87299999999999</v>
      </c>
      <c r="DN329">
        <v>23.000299999999999</v>
      </c>
      <c r="DO329">
        <v>25.500900000000001</v>
      </c>
      <c r="DP329">
        <v>30.000299999999999</v>
      </c>
      <c r="DQ329">
        <v>25.565999999999999</v>
      </c>
      <c r="DR329">
        <v>25.5777</v>
      </c>
      <c r="DS329">
        <v>41.705100000000002</v>
      </c>
      <c r="DT329">
        <v>24.1143</v>
      </c>
      <c r="DU329">
        <v>57.944000000000003</v>
      </c>
      <c r="DV329">
        <v>23</v>
      </c>
      <c r="DW329">
        <v>1054.17</v>
      </c>
      <c r="DX329">
        <v>19</v>
      </c>
      <c r="DY329">
        <v>101.018</v>
      </c>
      <c r="DZ329">
        <v>104.992</v>
      </c>
    </row>
    <row r="330" spans="1:130" x14ac:dyDescent="0.25">
      <c r="A330">
        <v>314</v>
      </c>
      <c r="B330">
        <v>1560449209.5</v>
      </c>
      <c r="C330">
        <v>626</v>
      </c>
      <c r="D330" t="s">
        <v>870</v>
      </c>
      <c r="E330" t="s">
        <v>871</v>
      </c>
      <c r="G330">
        <v>1560449200.1607101</v>
      </c>
      <c r="H330">
        <f t="shared" si="116"/>
        <v>1.3669384254566858E-3</v>
      </c>
      <c r="I330">
        <f t="shared" si="117"/>
        <v>37.809985012527292</v>
      </c>
      <c r="J330">
        <f t="shared" si="118"/>
        <v>968.77853571428602</v>
      </c>
      <c r="K330">
        <f t="shared" si="119"/>
        <v>520.75475386871187</v>
      </c>
      <c r="L330">
        <f t="shared" si="120"/>
        <v>51.804942481346842</v>
      </c>
      <c r="M330">
        <f t="shared" si="121"/>
        <v>96.374571613598448</v>
      </c>
      <c r="N330">
        <f t="shared" si="122"/>
        <v>0.1414635497508232</v>
      </c>
      <c r="O330">
        <f t="shared" si="123"/>
        <v>3</v>
      </c>
      <c r="P330">
        <f t="shared" si="124"/>
        <v>0.13820505350705481</v>
      </c>
      <c r="Q330">
        <f t="shared" si="125"/>
        <v>8.6665120760653205E-2</v>
      </c>
      <c r="R330">
        <f t="shared" si="126"/>
        <v>215.02118757446377</v>
      </c>
      <c r="S330">
        <f t="shared" si="127"/>
        <v>24.735166569914814</v>
      </c>
      <c r="T330">
        <f t="shared" si="128"/>
        <v>24.413605357142849</v>
      </c>
      <c r="U330">
        <f t="shared" si="129"/>
        <v>3.0701985707423463</v>
      </c>
      <c r="V330">
        <f t="shared" si="130"/>
        <v>71.192910734612965</v>
      </c>
      <c r="W330">
        <f t="shared" si="131"/>
        <v>2.1118985032929891</v>
      </c>
      <c r="X330">
        <f t="shared" si="132"/>
        <v>2.966444947258231</v>
      </c>
      <c r="Y330">
        <f t="shared" si="133"/>
        <v>0.95830006744935714</v>
      </c>
      <c r="Z330">
        <f t="shared" si="134"/>
        <v>-60.281984562639842</v>
      </c>
      <c r="AA330">
        <f t="shared" si="135"/>
        <v>-92.650178785719859</v>
      </c>
      <c r="AB330">
        <f t="shared" si="136"/>
        <v>-6.4753577495766113</v>
      </c>
      <c r="AC330">
        <f t="shared" si="137"/>
        <v>55.613666476527456</v>
      </c>
      <c r="AD330">
        <v>0</v>
      </c>
      <c r="AE330">
        <v>0</v>
      </c>
      <c r="AF330">
        <v>3</v>
      </c>
      <c r="AG330">
        <v>0</v>
      </c>
      <c r="AH330">
        <v>0</v>
      </c>
      <c r="AI330">
        <f t="shared" si="138"/>
        <v>1</v>
      </c>
      <c r="AJ330">
        <f t="shared" si="139"/>
        <v>0</v>
      </c>
      <c r="AK330">
        <f t="shared" si="140"/>
        <v>67727.544339082553</v>
      </c>
      <c r="AL330">
        <f t="shared" si="141"/>
        <v>1199.9996428571401</v>
      </c>
      <c r="AM330">
        <f t="shared" si="142"/>
        <v>963.35819292902215</v>
      </c>
      <c r="AN330">
        <f t="shared" si="143"/>
        <v>0.8027987330357147</v>
      </c>
      <c r="AO330">
        <f t="shared" si="144"/>
        <v>0.22319962517857156</v>
      </c>
      <c r="AP330">
        <v>10</v>
      </c>
      <c r="AQ330">
        <v>1</v>
      </c>
      <c r="AR330" t="s">
        <v>237</v>
      </c>
      <c r="AS330">
        <v>1560449200.1607101</v>
      </c>
      <c r="AT330">
        <v>968.77853571428602</v>
      </c>
      <c r="AU330">
        <v>1033.99357142857</v>
      </c>
      <c r="AV330">
        <v>21.229271428571401</v>
      </c>
      <c r="AW330">
        <v>18.999703571428601</v>
      </c>
      <c r="AX330">
        <v>600.08010714285695</v>
      </c>
      <c r="AY330">
        <v>99.380324999999999</v>
      </c>
      <c r="AZ330">
        <v>0.100173442857143</v>
      </c>
      <c r="BA330">
        <v>23.8407571428571</v>
      </c>
      <c r="BB330">
        <v>24.506146428571402</v>
      </c>
      <c r="BC330">
        <v>24.3210642857143</v>
      </c>
      <c r="BD330">
        <v>0</v>
      </c>
      <c r="BE330">
        <v>0</v>
      </c>
      <c r="BF330">
        <v>12995.3785714286</v>
      </c>
      <c r="BG330">
        <v>1039.0899999999999</v>
      </c>
      <c r="BH330">
        <v>12.712557142857101</v>
      </c>
      <c r="BI330">
        <v>1199.9996428571401</v>
      </c>
      <c r="BJ330">
        <v>0.32999050000000002</v>
      </c>
      <c r="BK330">
        <v>0.329988</v>
      </c>
      <c r="BL330">
        <v>0.32999167857142903</v>
      </c>
      <c r="BM330">
        <v>1.0029803571428599E-2</v>
      </c>
      <c r="BN330">
        <v>27</v>
      </c>
      <c r="BO330">
        <v>17743.150000000001</v>
      </c>
      <c r="BP330">
        <v>1560439127</v>
      </c>
      <c r="BQ330" t="s">
        <v>238</v>
      </c>
      <c r="BR330">
        <v>2</v>
      </c>
      <c r="BS330">
        <v>-0.51400000000000001</v>
      </c>
      <c r="BT330">
        <v>2.4E-2</v>
      </c>
      <c r="BU330">
        <v>400</v>
      </c>
      <c r="BV330">
        <v>19</v>
      </c>
      <c r="BW330">
        <v>0.04</v>
      </c>
      <c r="BX330">
        <v>0.04</v>
      </c>
      <c r="BY330">
        <v>37.784417788356798</v>
      </c>
      <c r="BZ330">
        <v>0.49114618838928398</v>
      </c>
      <c r="CA330">
        <v>8.1303604452539299E-2</v>
      </c>
      <c r="CB330">
        <v>1</v>
      </c>
      <c r="CC330">
        <v>-65.180541463414599</v>
      </c>
      <c r="CD330">
        <v>-1.1816905923341099</v>
      </c>
      <c r="CE330">
        <v>0.16133383353085301</v>
      </c>
      <c r="CF330">
        <v>0</v>
      </c>
      <c r="CG330">
        <v>2.2295114634146298</v>
      </c>
      <c r="CH330">
        <v>8.9487804877964802E-3</v>
      </c>
      <c r="CI330">
        <v>1.9021035351467399E-3</v>
      </c>
      <c r="CJ330">
        <v>1</v>
      </c>
      <c r="CK330">
        <v>2</v>
      </c>
      <c r="CL330">
        <v>3</v>
      </c>
      <c r="CM330" t="s">
        <v>867</v>
      </c>
      <c r="CN330">
        <v>1.8608100000000001</v>
      </c>
      <c r="CO330">
        <v>1.8577600000000001</v>
      </c>
      <c r="CP330">
        <v>1.86052</v>
      </c>
      <c r="CQ330">
        <v>1.8533299999999999</v>
      </c>
      <c r="CR330">
        <v>1.8518699999999999</v>
      </c>
      <c r="CS330">
        <v>1.8527199999999999</v>
      </c>
      <c r="CT330">
        <v>1.85642</v>
      </c>
      <c r="CU330">
        <v>1.86267</v>
      </c>
      <c r="CV330" t="s">
        <v>240</v>
      </c>
      <c r="CW330" t="s">
        <v>19</v>
      </c>
      <c r="CX330" t="s">
        <v>19</v>
      </c>
      <c r="CY330" t="s">
        <v>19</v>
      </c>
      <c r="CZ330" t="s">
        <v>241</v>
      </c>
      <c r="DA330" t="s">
        <v>242</v>
      </c>
      <c r="DB330" t="s">
        <v>243</v>
      </c>
      <c r="DC330" t="s">
        <v>243</v>
      </c>
      <c r="DD330" t="s">
        <v>243</v>
      </c>
      <c r="DE330" t="s">
        <v>243</v>
      </c>
      <c r="DF330">
        <v>0</v>
      </c>
      <c r="DG330">
        <v>100</v>
      </c>
      <c r="DH330">
        <v>100</v>
      </c>
      <c r="DI330">
        <v>-0.51400000000000001</v>
      </c>
      <c r="DJ330">
        <v>2.4E-2</v>
      </c>
      <c r="DK330">
        <v>3</v>
      </c>
      <c r="DL330">
        <v>637.23400000000004</v>
      </c>
      <c r="DM330">
        <v>284.85599999999999</v>
      </c>
      <c r="DN330">
        <v>23.000399999999999</v>
      </c>
      <c r="DO330">
        <v>25.5014</v>
      </c>
      <c r="DP330">
        <v>30.000299999999999</v>
      </c>
      <c r="DQ330">
        <v>25.5671</v>
      </c>
      <c r="DR330">
        <v>25.578800000000001</v>
      </c>
      <c r="DS330">
        <v>41.813699999999997</v>
      </c>
      <c r="DT330">
        <v>24.1143</v>
      </c>
      <c r="DU330">
        <v>57.944000000000003</v>
      </c>
      <c r="DV330">
        <v>23</v>
      </c>
      <c r="DW330">
        <v>1059.17</v>
      </c>
      <c r="DX330">
        <v>19</v>
      </c>
      <c r="DY330">
        <v>101.018</v>
      </c>
      <c r="DZ330">
        <v>104.99299999999999</v>
      </c>
    </row>
    <row r="331" spans="1:130" x14ac:dyDescent="0.25">
      <c r="A331">
        <v>315</v>
      </c>
      <c r="B331">
        <v>1560449211.5</v>
      </c>
      <c r="C331">
        <v>628</v>
      </c>
      <c r="D331" t="s">
        <v>872</v>
      </c>
      <c r="E331" t="s">
        <v>873</v>
      </c>
      <c r="G331">
        <v>1560449202.1607101</v>
      </c>
      <c r="H331">
        <f t="shared" si="116"/>
        <v>1.3669453560472917E-3</v>
      </c>
      <c r="I331">
        <f t="shared" si="117"/>
        <v>37.840034260701174</v>
      </c>
      <c r="J331">
        <f t="shared" si="118"/>
        <v>972.06671428571406</v>
      </c>
      <c r="K331">
        <f t="shared" si="119"/>
        <v>523.56448149049095</v>
      </c>
      <c r="L331">
        <f t="shared" si="120"/>
        <v>52.083973210734328</v>
      </c>
      <c r="M331">
        <f t="shared" si="121"/>
        <v>96.700785664016067</v>
      </c>
      <c r="N331">
        <f t="shared" si="122"/>
        <v>0.1414366577257202</v>
      </c>
      <c r="O331">
        <f t="shared" si="123"/>
        <v>3</v>
      </c>
      <c r="P331">
        <f t="shared" si="124"/>
        <v>0.13817938597262677</v>
      </c>
      <c r="Q331">
        <f t="shared" si="125"/>
        <v>8.6648971794880097E-2</v>
      </c>
      <c r="R331">
        <f t="shared" si="126"/>
        <v>215.02120254529387</v>
      </c>
      <c r="S331">
        <f t="shared" si="127"/>
        <v>24.736192855529108</v>
      </c>
      <c r="T331">
        <f t="shared" si="128"/>
        <v>24.414664285714252</v>
      </c>
      <c r="U331">
        <f t="shared" si="129"/>
        <v>3.0703932625357773</v>
      </c>
      <c r="V331">
        <f t="shared" si="130"/>
        <v>71.189248744322782</v>
      </c>
      <c r="W331">
        <f t="shared" si="131"/>
        <v>2.1119205124105416</v>
      </c>
      <c r="X331">
        <f t="shared" si="132"/>
        <v>2.9666284581756646</v>
      </c>
      <c r="Y331">
        <f t="shared" si="133"/>
        <v>0.9584727501252357</v>
      </c>
      <c r="Z331">
        <f t="shared" si="134"/>
        <v>-60.282290201685569</v>
      </c>
      <c r="AA331">
        <f t="shared" si="135"/>
        <v>-92.655088628568549</v>
      </c>
      <c r="AB331">
        <f t="shared" si="136"/>
        <v>-6.4757691449097221</v>
      </c>
      <c r="AC331">
        <f t="shared" si="137"/>
        <v>55.608054570130022</v>
      </c>
      <c r="AD331">
        <v>0</v>
      </c>
      <c r="AE331">
        <v>0</v>
      </c>
      <c r="AF331">
        <v>3</v>
      </c>
      <c r="AG331">
        <v>0</v>
      </c>
      <c r="AH331">
        <v>0</v>
      </c>
      <c r="AI331">
        <f t="shared" si="138"/>
        <v>1</v>
      </c>
      <c r="AJ331">
        <f t="shared" si="139"/>
        <v>0</v>
      </c>
      <c r="AK331">
        <f t="shared" si="140"/>
        <v>67725.397167912408</v>
      </c>
      <c r="AL331">
        <f t="shared" si="141"/>
        <v>1200</v>
      </c>
      <c r="AM331">
        <f t="shared" si="142"/>
        <v>963.35846378571387</v>
      </c>
      <c r="AN331">
        <f t="shared" si="143"/>
        <v>0.80279871982142825</v>
      </c>
      <c r="AO331">
        <f t="shared" si="144"/>
        <v>0.22319957796428563</v>
      </c>
      <c r="AP331">
        <v>10</v>
      </c>
      <c r="AQ331">
        <v>1</v>
      </c>
      <c r="AR331" t="s">
        <v>237</v>
      </c>
      <c r="AS331">
        <v>1560449202.1607101</v>
      </c>
      <c r="AT331">
        <v>972.06671428571406</v>
      </c>
      <c r="AU331">
        <v>1037.34142857143</v>
      </c>
      <c r="AV331">
        <v>21.229689285714301</v>
      </c>
      <c r="AW331">
        <v>19.000039285714301</v>
      </c>
      <c r="AX331">
        <v>600.060785714286</v>
      </c>
      <c r="AY331">
        <v>99.3795035714286</v>
      </c>
      <c r="AZ331">
        <v>0.100073542857143</v>
      </c>
      <c r="BA331">
        <v>23.841785714285699</v>
      </c>
      <c r="BB331">
        <v>24.506882142857101</v>
      </c>
      <c r="BC331">
        <v>24.3224464285714</v>
      </c>
      <c r="BD331">
        <v>0</v>
      </c>
      <c r="BE331">
        <v>0</v>
      </c>
      <c r="BF331">
        <v>12995.089285714301</v>
      </c>
      <c r="BG331">
        <v>1039.0853571428599</v>
      </c>
      <c r="BH331">
        <v>12.7066107142857</v>
      </c>
      <c r="BI331">
        <v>1200</v>
      </c>
      <c r="BJ331">
        <v>0.32999110714285701</v>
      </c>
      <c r="BK331">
        <v>0.32998796428571397</v>
      </c>
      <c r="BL331">
        <v>0.32999114285714298</v>
      </c>
      <c r="BM331">
        <v>1.00297607142857E-2</v>
      </c>
      <c r="BN331">
        <v>27</v>
      </c>
      <c r="BO331">
        <v>17743.157142857101</v>
      </c>
      <c r="BP331">
        <v>1560439127</v>
      </c>
      <c r="BQ331" t="s">
        <v>238</v>
      </c>
      <c r="BR331">
        <v>2</v>
      </c>
      <c r="BS331">
        <v>-0.51400000000000001</v>
      </c>
      <c r="BT331">
        <v>2.4E-2</v>
      </c>
      <c r="BU331">
        <v>400</v>
      </c>
      <c r="BV331">
        <v>19</v>
      </c>
      <c r="BW331">
        <v>0.04</v>
      </c>
      <c r="BX331">
        <v>0.04</v>
      </c>
      <c r="BY331">
        <v>37.824692950664797</v>
      </c>
      <c r="BZ331">
        <v>0.71203921478582799</v>
      </c>
      <c r="CA331">
        <v>0.10834504097509499</v>
      </c>
      <c r="CB331">
        <v>0</v>
      </c>
      <c r="CC331">
        <v>-65.256746341463398</v>
      </c>
      <c r="CD331">
        <v>-1.4989128919866399</v>
      </c>
      <c r="CE331">
        <v>0.200362387660594</v>
      </c>
      <c r="CF331">
        <v>0</v>
      </c>
      <c r="CG331">
        <v>2.2294429268292699</v>
      </c>
      <c r="CH331">
        <v>5.5662020905905404E-3</v>
      </c>
      <c r="CI331">
        <v>1.93401546630694E-3</v>
      </c>
      <c r="CJ331">
        <v>1</v>
      </c>
      <c r="CK331">
        <v>1</v>
      </c>
      <c r="CL331">
        <v>3</v>
      </c>
      <c r="CM331" t="s">
        <v>254</v>
      </c>
      <c r="CN331">
        <v>1.8608100000000001</v>
      </c>
      <c r="CO331">
        <v>1.8577600000000001</v>
      </c>
      <c r="CP331">
        <v>1.8605100000000001</v>
      </c>
      <c r="CQ331">
        <v>1.8533299999999999</v>
      </c>
      <c r="CR331">
        <v>1.85185</v>
      </c>
      <c r="CS331">
        <v>1.8527199999999999</v>
      </c>
      <c r="CT331">
        <v>1.8564000000000001</v>
      </c>
      <c r="CU331">
        <v>1.86266</v>
      </c>
      <c r="CV331" t="s">
        <v>240</v>
      </c>
      <c r="CW331" t="s">
        <v>19</v>
      </c>
      <c r="CX331" t="s">
        <v>19</v>
      </c>
      <c r="CY331" t="s">
        <v>19</v>
      </c>
      <c r="CZ331" t="s">
        <v>241</v>
      </c>
      <c r="DA331" t="s">
        <v>242</v>
      </c>
      <c r="DB331" t="s">
        <v>243</v>
      </c>
      <c r="DC331" t="s">
        <v>243</v>
      </c>
      <c r="DD331" t="s">
        <v>243</v>
      </c>
      <c r="DE331" t="s">
        <v>243</v>
      </c>
      <c r="DF331">
        <v>0</v>
      </c>
      <c r="DG331">
        <v>100</v>
      </c>
      <c r="DH331">
        <v>100</v>
      </c>
      <c r="DI331">
        <v>-0.51400000000000001</v>
      </c>
      <c r="DJ331">
        <v>2.4E-2</v>
      </c>
      <c r="DK331">
        <v>3</v>
      </c>
      <c r="DL331">
        <v>636.78200000000004</v>
      </c>
      <c r="DM331">
        <v>285.03899999999999</v>
      </c>
      <c r="DN331">
        <v>23.000399999999999</v>
      </c>
      <c r="DO331">
        <v>25.502500000000001</v>
      </c>
      <c r="DP331">
        <v>30.000299999999999</v>
      </c>
      <c r="DQ331">
        <v>25.568200000000001</v>
      </c>
      <c r="DR331">
        <v>25.579899999999999</v>
      </c>
      <c r="DS331">
        <v>41.947899999999997</v>
      </c>
      <c r="DT331">
        <v>24.1143</v>
      </c>
      <c r="DU331">
        <v>57.944000000000003</v>
      </c>
      <c r="DV331">
        <v>23</v>
      </c>
      <c r="DW331">
        <v>1064.17</v>
      </c>
      <c r="DX331">
        <v>19</v>
      </c>
      <c r="DY331">
        <v>101.018</v>
      </c>
      <c r="DZ331">
        <v>104.99299999999999</v>
      </c>
    </row>
    <row r="332" spans="1:130" x14ac:dyDescent="0.25">
      <c r="A332">
        <v>316</v>
      </c>
      <c r="B332">
        <v>1560449213.5</v>
      </c>
      <c r="C332">
        <v>630</v>
      </c>
      <c r="D332" t="s">
        <v>874</v>
      </c>
      <c r="E332" t="s">
        <v>875</v>
      </c>
      <c r="G332">
        <v>1560449204.1607101</v>
      </c>
      <c r="H332">
        <f t="shared" si="116"/>
        <v>1.366966454990263E-3</v>
      </c>
      <c r="I332">
        <f t="shared" si="117"/>
        <v>37.857635616857671</v>
      </c>
      <c r="J332">
        <f t="shared" si="118"/>
        <v>975.35157142857099</v>
      </c>
      <c r="K332">
        <f t="shared" si="119"/>
        <v>526.48649239495307</v>
      </c>
      <c r="L332">
        <f t="shared" si="120"/>
        <v>52.374233673523804</v>
      </c>
      <c r="M332">
        <f t="shared" si="121"/>
        <v>97.02678388473754</v>
      </c>
      <c r="N332">
        <f t="shared" si="122"/>
        <v>0.14140111405554551</v>
      </c>
      <c r="O332">
        <f t="shared" si="123"/>
        <v>3</v>
      </c>
      <c r="P332">
        <f t="shared" si="124"/>
        <v>0.13814546038876427</v>
      </c>
      <c r="Q332">
        <f t="shared" si="125"/>
        <v>8.6627627231795803E-2</v>
      </c>
      <c r="R332">
        <f t="shared" si="126"/>
        <v>215.02125455464667</v>
      </c>
      <c r="S332">
        <f t="shared" si="127"/>
        <v>24.737255006260018</v>
      </c>
      <c r="T332">
        <f t="shared" si="128"/>
        <v>24.416066071428553</v>
      </c>
      <c r="U332">
        <f t="shared" si="129"/>
        <v>3.0706510077318998</v>
      </c>
      <c r="V332">
        <f t="shared" si="130"/>
        <v>71.185243810080621</v>
      </c>
      <c r="W332">
        <f t="shared" si="131"/>
        <v>2.1119373305050955</v>
      </c>
      <c r="X332">
        <f t="shared" si="132"/>
        <v>2.9668189886933023</v>
      </c>
      <c r="Y332">
        <f t="shared" si="133"/>
        <v>0.95871367722680434</v>
      </c>
      <c r="Z332">
        <f t="shared" si="134"/>
        <v>-60.283220665070594</v>
      </c>
      <c r="AA332">
        <f t="shared" si="135"/>
        <v>-92.709096899992602</v>
      </c>
      <c r="AB332">
        <f t="shared" si="136"/>
        <v>-6.4796246356204579</v>
      </c>
      <c r="AC332">
        <f t="shared" si="137"/>
        <v>55.549312353963018</v>
      </c>
      <c r="AD332">
        <v>0</v>
      </c>
      <c r="AE332">
        <v>0</v>
      </c>
      <c r="AF332">
        <v>3</v>
      </c>
      <c r="AG332">
        <v>0</v>
      </c>
      <c r="AH332">
        <v>0</v>
      </c>
      <c r="AI332">
        <f t="shared" si="138"/>
        <v>1</v>
      </c>
      <c r="AJ332">
        <f t="shared" si="139"/>
        <v>0</v>
      </c>
      <c r="AK332">
        <f t="shared" si="140"/>
        <v>67714.011628271357</v>
      </c>
      <c r="AL332">
        <f t="shared" si="141"/>
        <v>1200.0003571428599</v>
      </c>
      <c r="AM332">
        <f t="shared" si="142"/>
        <v>963.35875799954772</v>
      </c>
      <c r="AN332">
        <f t="shared" si="143"/>
        <v>0.80279872607142899</v>
      </c>
      <c r="AO332">
        <f t="shared" si="144"/>
        <v>0.22319956378571443</v>
      </c>
      <c r="AP332">
        <v>10</v>
      </c>
      <c r="AQ332">
        <v>1</v>
      </c>
      <c r="AR332" t="s">
        <v>237</v>
      </c>
      <c r="AS332">
        <v>1560449204.1607101</v>
      </c>
      <c r="AT332">
        <v>975.35157142857099</v>
      </c>
      <c r="AU332">
        <v>1040.66392857143</v>
      </c>
      <c r="AV332">
        <v>21.230028571428601</v>
      </c>
      <c r="AW332">
        <v>19.0003178571429</v>
      </c>
      <c r="AX332">
        <v>600.05349999999999</v>
      </c>
      <c r="AY332">
        <v>99.378764285714297</v>
      </c>
      <c r="AZ332">
        <v>0.100015189285714</v>
      </c>
      <c r="BA332">
        <v>23.842853571428599</v>
      </c>
      <c r="BB332">
        <v>24.507400000000001</v>
      </c>
      <c r="BC332">
        <v>24.324732142857101</v>
      </c>
      <c r="BD332">
        <v>0</v>
      </c>
      <c r="BE332">
        <v>0</v>
      </c>
      <c r="BF332">
        <v>12992.814285714299</v>
      </c>
      <c r="BG332">
        <v>1039.0767857142901</v>
      </c>
      <c r="BH332">
        <v>12.7006642857143</v>
      </c>
      <c r="BI332">
        <v>1200.0003571428599</v>
      </c>
      <c r="BJ332">
        <v>0.32999128571428599</v>
      </c>
      <c r="BK332">
        <v>0.329987785714286</v>
      </c>
      <c r="BL332">
        <v>0.32999114285714298</v>
      </c>
      <c r="BM332">
        <v>1.00297357142857E-2</v>
      </c>
      <c r="BN332">
        <v>27</v>
      </c>
      <c r="BO332">
        <v>17743.157142857101</v>
      </c>
      <c r="BP332">
        <v>1560439127</v>
      </c>
      <c r="BQ332" t="s">
        <v>238</v>
      </c>
      <c r="BR332">
        <v>2</v>
      </c>
      <c r="BS332">
        <v>-0.51400000000000001</v>
      </c>
      <c r="BT332">
        <v>2.4E-2</v>
      </c>
      <c r="BU332">
        <v>400</v>
      </c>
      <c r="BV332">
        <v>19</v>
      </c>
      <c r="BW332">
        <v>0.04</v>
      </c>
      <c r="BX332">
        <v>0.04</v>
      </c>
      <c r="BY332">
        <v>37.8508359607385</v>
      </c>
      <c r="BZ332">
        <v>0.91380350890352602</v>
      </c>
      <c r="CA332">
        <v>0.12146252040608201</v>
      </c>
      <c r="CB332">
        <v>0</v>
      </c>
      <c r="CC332">
        <v>-65.298790243902403</v>
      </c>
      <c r="CD332">
        <v>-1.7650432055748599</v>
      </c>
      <c r="CE332">
        <v>0.217515693636089</v>
      </c>
      <c r="CF332">
        <v>0</v>
      </c>
      <c r="CG332">
        <v>2.2295146341463399</v>
      </c>
      <c r="CH332">
        <v>5.4439024390479497E-4</v>
      </c>
      <c r="CI332">
        <v>1.8827795974283999E-3</v>
      </c>
      <c r="CJ332">
        <v>1</v>
      </c>
      <c r="CK332">
        <v>1</v>
      </c>
      <c r="CL332">
        <v>3</v>
      </c>
      <c r="CM332" t="s">
        <v>254</v>
      </c>
      <c r="CN332">
        <v>1.8608100000000001</v>
      </c>
      <c r="CO332">
        <v>1.8577600000000001</v>
      </c>
      <c r="CP332">
        <v>1.8605</v>
      </c>
      <c r="CQ332">
        <v>1.8533299999999999</v>
      </c>
      <c r="CR332">
        <v>1.85185</v>
      </c>
      <c r="CS332">
        <v>1.8527199999999999</v>
      </c>
      <c r="CT332">
        <v>1.8564000000000001</v>
      </c>
      <c r="CU332">
        <v>1.8626400000000001</v>
      </c>
      <c r="CV332" t="s">
        <v>240</v>
      </c>
      <c r="CW332" t="s">
        <v>19</v>
      </c>
      <c r="CX332" t="s">
        <v>19</v>
      </c>
      <c r="CY332" t="s">
        <v>19</v>
      </c>
      <c r="CZ332" t="s">
        <v>241</v>
      </c>
      <c r="DA332" t="s">
        <v>242</v>
      </c>
      <c r="DB332" t="s">
        <v>243</v>
      </c>
      <c r="DC332" t="s">
        <v>243</v>
      </c>
      <c r="DD332" t="s">
        <v>243</v>
      </c>
      <c r="DE332" t="s">
        <v>243</v>
      </c>
      <c r="DF332">
        <v>0</v>
      </c>
      <c r="DG332">
        <v>100</v>
      </c>
      <c r="DH332">
        <v>100</v>
      </c>
      <c r="DI332">
        <v>-0.51400000000000001</v>
      </c>
      <c r="DJ332">
        <v>2.4E-2</v>
      </c>
      <c r="DK332">
        <v>3</v>
      </c>
      <c r="DL332">
        <v>637.11199999999997</v>
      </c>
      <c r="DM332">
        <v>284.94499999999999</v>
      </c>
      <c r="DN332">
        <v>23.000299999999999</v>
      </c>
      <c r="DO332">
        <v>25.504100000000001</v>
      </c>
      <c r="DP332">
        <v>30.000399999999999</v>
      </c>
      <c r="DQ332">
        <v>25.5687</v>
      </c>
      <c r="DR332">
        <v>25.5809</v>
      </c>
      <c r="DS332">
        <v>42.026499999999999</v>
      </c>
      <c r="DT332">
        <v>24.1143</v>
      </c>
      <c r="DU332">
        <v>57.944000000000003</v>
      </c>
      <c r="DV332">
        <v>23</v>
      </c>
      <c r="DW332">
        <v>1064.17</v>
      </c>
      <c r="DX332">
        <v>19</v>
      </c>
      <c r="DY332">
        <v>101.01900000000001</v>
      </c>
      <c r="DZ332">
        <v>104.99299999999999</v>
      </c>
    </row>
    <row r="333" spans="1:130" x14ac:dyDescent="0.25">
      <c r="A333">
        <v>317</v>
      </c>
      <c r="B333">
        <v>1560449215.5</v>
      </c>
      <c r="C333">
        <v>632</v>
      </c>
      <c r="D333" t="s">
        <v>876</v>
      </c>
      <c r="E333" t="s">
        <v>877</v>
      </c>
      <c r="G333">
        <v>1560449206.1607101</v>
      </c>
      <c r="H333">
        <f t="shared" si="116"/>
        <v>1.3670772335629894E-3</v>
      </c>
      <c r="I333">
        <f t="shared" si="117"/>
        <v>37.885361204790364</v>
      </c>
      <c r="J333">
        <f t="shared" si="118"/>
        <v>978.62196428571394</v>
      </c>
      <c r="K333">
        <f t="shared" si="119"/>
        <v>529.37567765564302</v>
      </c>
      <c r="L333">
        <f t="shared" si="120"/>
        <v>52.661325266507845</v>
      </c>
      <c r="M333">
        <f t="shared" si="121"/>
        <v>97.351525106755076</v>
      </c>
      <c r="N333">
        <f t="shared" si="122"/>
        <v>0.14139739242510305</v>
      </c>
      <c r="O333">
        <f t="shared" si="123"/>
        <v>3</v>
      </c>
      <c r="P333">
        <f t="shared" si="124"/>
        <v>0.13814190815872443</v>
      </c>
      <c r="Q333">
        <f t="shared" si="125"/>
        <v>8.66253923187527E-2</v>
      </c>
      <c r="R333">
        <f t="shared" si="126"/>
        <v>215.0211816008725</v>
      </c>
      <c r="S333">
        <f t="shared" si="127"/>
        <v>24.738404224242622</v>
      </c>
      <c r="T333">
        <f t="shared" si="128"/>
        <v>24.416782142857151</v>
      </c>
      <c r="U333">
        <f t="shared" si="129"/>
        <v>3.0707826784998407</v>
      </c>
      <c r="V333">
        <f t="shared" si="130"/>
        <v>71.181416870012526</v>
      </c>
      <c r="W333">
        <f t="shared" si="131"/>
        <v>2.1119734844615135</v>
      </c>
      <c r="X333">
        <f t="shared" si="132"/>
        <v>2.9670292856326248</v>
      </c>
      <c r="Y333">
        <f t="shared" si="133"/>
        <v>0.95880919403832721</v>
      </c>
      <c r="Z333">
        <f t="shared" si="134"/>
        <v>-60.288106000127833</v>
      </c>
      <c r="AA333">
        <f t="shared" si="135"/>
        <v>-92.634294000008495</v>
      </c>
      <c r="AB333">
        <f t="shared" si="136"/>
        <v>-6.4744584273068897</v>
      </c>
      <c r="AC333">
        <f t="shared" si="137"/>
        <v>55.624323173429261</v>
      </c>
      <c r="AD333">
        <v>0</v>
      </c>
      <c r="AE333">
        <v>0</v>
      </c>
      <c r="AF333">
        <v>3</v>
      </c>
      <c r="AG333">
        <v>0</v>
      </c>
      <c r="AH333">
        <v>0</v>
      </c>
      <c r="AI333">
        <f t="shared" si="138"/>
        <v>1</v>
      </c>
      <c r="AJ333">
        <f t="shared" si="139"/>
        <v>0</v>
      </c>
      <c r="AK333">
        <f t="shared" si="140"/>
        <v>67693.888052054594</v>
      </c>
      <c r="AL333">
        <f t="shared" si="141"/>
        <v>1200</v>
      </c>
      <c r="AM333">
        <f t="shared" si="142"/>
        <v>963.35859300000061</v>
      </c>
      <c r="AN333">
        <f t="shared" si="143"/>
        <v>0.80279882750000053</v>
      </c>
      <c r="AO333">
        <f t="shared" si="144"/>
        <v>0.22319952628571443</v>
      </c>
      <c r="AP333">
        <v>10</v>
      </c>
      <c r="AQ333">
        <v>1</v>
      </c>
      <c r="AR333" t="s">
        <v>237</v>
      </c>
      <c r="AS333">
        <v>1560449206.1607101</v>
      </c>
      <c r="AT333">
        <v>978.62196428571394</v>
      </c>
      <c r="AU333">
        <v>1043.9875</v>
      </c>
      <c r="AV333">
        <v>21.2305214285714</v>
      </c>
      <c r="AW333">
        <v>19.0006535714286</v>
      </c>
      <c r="AX333">
        <v>600.05953571428597</v>
      </c>
      <c r="AY333">
        <v>99.378132142857197</v>
      </c>
      <c r="AZ333">
        <v>0.1000409</v>
      </c>
      <c r="BA333">
        <v>23.844032142857099</v>
      </c>
      <c r="BB333">
        <v>24.5070464285714</v>
      </c>
      <c r="BC333">
        <v>24.3265178571429</v>
      </c>
      <c r="BD333">
        <v>0</v>
      </c>
      <c r="BE333">
        <v>0</v>
      </c>
      <c r="BF333">
        <v>12988.660714285699</v>
      </c>
      <c r="BG333">
        <v>1039.0667857142901</v>
      </c>
      <c r="BH333">
        <v>12.692432142857101</v>
      </c>
      <c r="BI333">
        <v>1200</v>
      </c>
      <c r="BJ333">
        <v>0.32999214285714301</v>
      </c>
      <c r="BK333">
        <v>0.32998742857142899</v>
      </c>
      <c r="BL333">
        <v>0.32999075</v>
      </c>
      <c r="BM333">
        <v>1.0029700000000001E-2</v>
      </c>
      <c r="BN333">
        <v>27</v>
      </c>
      <c r="BO333">
        <v>17743.160714285699</v>
      </c>
      <c r="BP333">
        <v>1560439127</v>
      </c>
      <c r="BQ333" t="s">
        <v>238</v>
      </c>
      <c r="BR333">
        <v>2</v>
      </c>
      <c r="BS333">
        <v>-0.51400000000000001</v>
      </c>
      <c r="BT333">
        <v>2.4E-2</v>
      </c>
      <c r="BU333">
        <v>400</v>
      </c>
      <c r="BV333">
        <v>19</v>
      </c>
      <c r="BW333">
        <v>0.04</v>
      </c>
      <c r="BX333">
        <v>0.04</v>
      </c>
      <c r="BY333">
        <v>37.858254759732702</v>
      </c>
      <c r="BZ333">
        <v>0.98567108599703701</v>
      </c>
      <c r="CA333">
        <v>0.122892176363953</v>
      </c>
      <c r="CB333">
        <v>0</v>
      </c>
      <c r="CC333">
        <v>-65.325685365853701</v>
      </c>
      <c r="CD333">
        <v>-1.8737790940766199</v>
      </c>
      <c r="CE333">
        <v>0.22243345791601599</v>
      </c>
      <c r="CF333">
        <v>0</v>
      </c>
      <c r="CG333">
        <v>2.2297104878048799</v>
      </c>
      <c r="CH333">
        <v>-2.1319860627178298E-3</v>
      </c>
      <c r="CI333">
        <v>1.8001408498002701E-3</v>
      </c>
      <c r="CJ333">
        <v>1</v>
      </c>
      <c r="CK333">
        <v>1</v>
      </c>
      <c r="CL333">
        <v>3</v>
      </c>
      <c r="CM333" t="s">
        <v>254</v>
      </c>
      <c r="CN333">
        <v>1.8608100000000001</v>
      </c>
      <c r="CO333">
        <v>1.85775</v>
      </c>
      <c r="CP333">
        <v>1.8605100000000001</v>
      </c>
      <c r="CQ333">
        <v>1.8533299999999999</v>
      </c>
      <c r="CR333">
        <v>1.85185</v>
      </c>
      <c r="CS333">
        <v>1.8527199999999999</v>
      </c>
      <c r="CT333">
        <v>1.8564000000000001</v>
      </c>
      <c r="CU333">
        <v>1.8626499999999999</v>
      </c>
      <c r="CV333" t="s">
        <v>240</v>
      </c>
      <c r="CW333" t="s">
        <v>19</v>
      </c>
      <c r="CX333" t="s">
        <v>19</v>
      </c>
      <c r="CY333" t="s">
        <v>19</v>
      </c>
      <c r="CZ333" t="s">
        <v>241</v>
      </c>
      <c r="DA333" t="s">
        <v>242</v>
      </c>
      <c r="DB333" t="s">
        <v>243</v>
      </c>
      <c r="DC333" t="s">
        <v>243</v>
      </c>
      <c r="DD333" t="s">
        <v>243</v>
      </c>
      <c r="DE333" t="s">
        <v>243</v>
      </c>
      <c r="DF333">
        <v>0</v>
      </c>
      <c r="DG333">
        <v>100</v>
      </c>
      <c r="DH333">
        <v>100</v>
      </c>
      <c r="DI333">
        <v>-0.51400000000000001</v>
      </c>
      <c r="DJ333">
        <v>2.4E-2</v>
      </c>
      <c r="DK333">
        <v>3</v>
      </c>
      <c r="DL333">
        <v>637.125</v>
      </c>
      <c r="DM333">
        <v>285.005</v>
      </c>
      <c r="DN333">
        <v>23.000299999999999</v>
      </c>
      <c r="DO333">
        <v>25.505099999999999</v>
      </c>
      <c r="DP333">
        <v>30.000299999999999</v>
      </c>
      <c r="DQ333">
        <v>25.569800000000001</v>
      </c>
      <c r="DR333">
        <v>25.582000000000001</v>
      </c>
      <c r="DS333">
        <v>42.140599999999999</v>
      </c>
      <c r="DT333">
        <v>24.1143</v>
      </c>
      <c r="DU333">
        <v>57.944000000000003</v>
      </c>
      <c r="DV333">
        <v>23</v>
      </c>
      <c r="DW333">
        <v>1069.17</v>
      </c>
      <c r="DX333">
        <v>19</v>
      </c>
      <c r="DY333">
        <v>101.01900000000001</v>
      </c>
      <c r="DZ333">
        <v>104.99299999999999</v>
      </c>
    </row>
    <row r="334" spans="1:130" x14ac:dyDescent="0.25">
      <c r="A334">
        <v>318</v>
      </c>
      <c r="B334">
        <v>1560449217.5</v>
      </c>
      <c r="C334">
        <v>634</v>
      </c>
      <c r="D334" t="s">
        <v>878</v>
      </c>
      <c r="E334" t="s">
        <v>879</v>
      </c>
      <c r="G334">
        <v>1560449208.1607101</v>
      </c>
      <c r="H334">
        <f t="shared" si="116"/>
        <v>1.36711253842717E-3</v>
      </c>
      <c r="I334">
        <f t="shared" si="117"/>
        <v>37.913069017648695</v>
      </c>
      <c r="J334">
        <f t="shared" si="118"/>
        <v>981.89378571428597</v>
      </c>
      <c r="K334">
        <f t="shared" si="119"/>
        <v>532.25058590416643</v>
      </c>
      <c r="L334">
        <f t="shared" si="120"/>
        <v>52.94708818233255</v>
      </c>
      <c r="M334">
        <f t="shared" si="121"/>
        <v>97.676579856803258</v>
      </c>
      <c r="N334">
        <f t="shared" si="122"/>
        <v>0.1413883312807625</v>
      </c>
      <c r="O334">
        <f t="shared" si="123"/>
        <v>3</v>
      </c>
      <c r="P334">
        <f t="shared" si="124"/>
        <v>0.13813325943967122</v>
      </c>
      <c r="Q334">
        <f t="shared" si="125"/>
        <v>8.6619950911768231E-2</v>
      </c>
      <c r="R334">
        <f t="shared" si="126"/>
        <v>215.0210389225343</v>
      </c>
      <c r="S334">
        <f t="shared" si="127"/>
        <v>24.739693634718698</v>
      </c>
      <c r="T334">
        <f t="shared" si="128"/>
        <v>24.417551785714302</v>
      </c>
      <c r="U334">
        <f t="shared" si="129"/>
        <v>3.0709242054518464</v>
      </c>
      <c r="V334">
        <f t="shared" si="130"/>
        <v>71.177940494716069</v>
      </c>
      <c r="W334">
        <f t="shared" si="131"/>
        <v>2.1120354572734601</v>
      </c>
      <c r="X334">
        <f t="shared" si="132"/>
        <v>2.9672612646473642</v>
      </c>
      <c r="Y334">
        <f t="shared" si="133"/>
        <v>0.95888874817838632</v>
      </c>
      <c r="Z334">
        <f t="shared" si="134"/>
        <v>-60.289662944638195</v>
      </c>
      <c r="AA334">
        <f t="shared" si="135"/>
        <v>-92.548516157152534</v>
      </c>
      <c r="AB334">
        <f t="shared" si="136"/>
        <v>-6.468530757148832</v>
      </c>
      <c r="AC334">
        <f t="shared" si="137"/>
        <v>55.714329063594732</v>
      </c>
      <c r="AD334">
        <v>0</v>
      </c>
      <c r="AE334">
        <v>0</v>
      </c>
      <c r="AF334">
        <v>3</v>
      </c>
      <c r="AG334">
        <v>0</v>
      </c>
      <c r="AH334">
        <v>0</v>
      </c>
      <c r="AI334">
        <f t="shared" si="138"/>
        <v>1</v>
      </c>
      <c r="AJ334">
        <f t="shared" si="139"/>
        <v>0</v>
      </c>
      <c r="AK334">
        <f t="shared" si="140"/>
        <v>67683.94472832889</v>
      </c>
      <c r="AL334">
        <f t="shared" si="141"/>
        <v>1199.99928571429</v>
      </c>
      <c r="AM334">
        <f t="shared" si="142"/>
        <v>963.35816185790009</v>
      </c>
      <c r="AN334">
        <f t="shared" si="143"/>
        <v>0.80279894607142943</v>
      </c>
      <c r="AO334">
        <f t="shared" si="144"/>
        <v>0.22319947807142879</v>
      </c>
      <c r="AP334">
        <v>10</v>
      </c>
      <c r="AQ334">
        <v>1</v>
      </c>
      <c r="AR334" t="s">
        <v>237</v>
      </c>
      <c r="AS334">
        <v>1560449208.1607101</v>
      </c>
      <c r="AT334">
        <v>981.89378571428597</v>
      </c>
      <c r="AU334">
        <v>1047.31178571429</v>
      </c>
      <c r="AV334">
        <v>21.231235714285699</v>
      </c>
      <c r="AW334">
        <v>19.001353571428599</v>
      </c>
      <c r="AX334">
        <v>600.07074999999998</v>
      </c>
      <c r="AY334">
        <v>99.377603571428594</v>
      </c>
      <c r="AZ334">
        <v>0.100141657142857</v>
      </c>
      <c r="BA334">
        <v>23.845332142857099</v>
      </c>
      <c r="BB334">
        <v>24.5067392857143</v>
      </c>
      <c r="BC334">
        <v>24.328364285714301</v>
      </c>
      <c r="BD334">
        <v>0</v>
      </c>
      <c r="BE334">
        <v>0</v>
      </c>
      <c r="BF334">
        <v>12986.674999999999</v>
      </c>
      <c r="BG334">
        <v>1039.05714285714</v>
      </c>
      <c r="BH334">
        <v>12.682710714285699</v>
      </c>
      <c r="BI334">
        <v>1199.99928571429</v>
      </c>
      <c r="BJ334">
        <v>0.32999328571428599</v>
      </c>
      <c r="BK334">
        <v>0.32998728571428598</v>
      </c>
      <c r="BL334">
        <v>0.329989928571429</v>
      </c>
      <c r="BM334">
        <v>1.00296642857143E-2</v>
      </c>
      <c r="BN334">
        <v>27</v>
      </c>
      <c r="BO334">
        <v>17743.164285714302</v>
      </c>
      <c r="BP334">
        <v>1560439127</v>
      </c>
      <c r="BQ334" t="s">
        <v>238</v>
      </c>
      <c r="BR334">
        <v>2</v>
      </c>
      <c r="BS334">
        <v>-0.51400000000000001</v>
      </c>
      <c r="BT334">
        <v>2.4E-2</v>
      </c>
      <c r="BU334">
        <v>400</v>
      </c>
      <c r="BV334">
        <v>19</v>
      </c>
      <c r="BW334">
        <v>0.04</v>
      </c>
      <c r="BX334">
        <v>0.04</v>
      </c>
      <c r="BY334">
        <v>37.889826591067099</v>
      </c>
      <c r="BZ334">
        <v>0.99901923837974205</v>
      </c>
      <c r="CA334">
        <v>0.122664618970274</v>
      </c>
      <c r="CB334">
        <v>0</v>
      </c>
      <c r="CC334">
        <v>-65.390926829268295</v>
      </c>
      <c r="CD334">
        <v>-1.8238891986061101</v>
      </c>
      <c r="CE334">
        <v>0.21763008223778299</v>
      </c>
      <c r="CF334">
        <v>0</v>
      </c>
      <c r="CG334">
        <v>2.22979512195122</v>
      </c>
      <c r="CH334">
        <v>-6.41247386759289E-3</v>
      </c>
      <c r="CI334">
        <v>1.7536653210629099E-3</v>
      </c>
      <c r="CJ334">
        <v>1</v>
      </c>
      <c r="CK334">
        <v>1</v>
      </c>
      <c r="CL334">
        <v>3</v>
      </c>
      <c r="CM334" t="s">
        <v>254</v>
      </c>
      <c r="CN334">
        <v>1.8608100000000001</v>
      </c>
      <c r="CO334">
        <v>1.85775</v>
      </c>
      <c r="CP334">
        <v>1.8605</v>
      </c>
      <c r="CQ334">
        <v>1.8533299999999999</v>
      </c>
      <c r="CR334">
        <v>1.8518399999999999</v>
      </c>
      <c r="CS334">
        <v>1.8527199999999999</v>
      </c>
      <c r="CT334">
        <v>1.85639</v>
      </c>
      <c r="CU334">
        <v>1.8626400000000001</v>
      </c>
      <c r="CV334" t="s">
        <v>240</v>
      </c>
      <c r="CW334" t="s">
        <v>19</v>
      </c>
      <c r="CX334" t="s">
        <v>19</v>
      </c>
      <c r="CY334" t="s">
        <v>19</v>
      </c>
      <c r="CZ334" t="s">
        <v>241</v>
      </c>
      <c r="DA334" t="s">
        <v>242</v>
      </c>
      <c r="DB334" t="s">
        <v>243</v>
      </c>
      <c r="DC334" t="s">
        <v>243</v>
      </c>
      <c r="DD334" t="s">
        <v>243</v>
      </c>
      <c r="DE334" t="s">
        <v>243</v>
      </c>
      <c r="DF334">
        <v>0</v>
      </c>
      <c r="DG334">
        <v>100</v>
      </c>
      <c r="DH334">
        <v>100</v>
      </c>
      <c r="DI334">
        <v>-0.51400000000000001</v>
      </c>
      <c r="DJ334">
        <v>2.4E-2</v>
      </c>
      <c r="DK334">
        <v>3</v>
      </c>
      <c r="DL334">
        <v>637.077</v>
      </c>
      <c r="DM334">
        <v>285</v>
      </c>
      <c r="DN334">
        <v>23.000399999999999</v>
      </c>
      <c r="DO334">
        <v>25.5062</v>
      </c>
      <c r="DP334">
        <v>30.000299999999999</v>
      </c>
      <c r="DQ334">
        <v>25.570799999999998</v>
      </c>
      <c r="DR334">
        <v>25.583100000000002</v>
      </c>
      <c r="DS334">
        <v>42.272100000000002</v>
      </c>
      <c r="DT334">
        <v>24.1143</v>
      </c>
      <c r="DU334">
        <v>57.944000000000003</v>
      </c>
      <c r="DV334">
        <v>23</v>
      </c>
      <c r="DW334">
        <v>1074.17</v>
      </c>
      <c r="DX334">
        <v>19</v>
      </c>
      <c r="DY334">
        <v>101.01900000000001</v>
      </c>
      <c r="DZ334">
        <v>104.99299999999999</v>
      </c>
    </row>
    <row r="335" spans="1:130" x14ac:dyDescent="0.25">
      <c r="A335">
        <v>319</v>
      </c>
      <c r="B335">
        <v>1560449219.5</v>
      </c>
      <c r="C335">
        <v>636</v>
      </c>
      <c r="D335" t="s">
        <v>880</v>
      </c>
      <c r="E335" t="s">
        <v>881</v>
      </c>
      <c r="G335">
        <v>1560449210.1607101</v>
      </c>
      <c r="H335">
        <f t="shared" si="116"/>
        <v>1.3668464157787716E-3</v>
      </c>
      <c r="I335">
        <f t="shared" si="117"/>
        <v>37.937002268799944</v>
      </c>
      <c r="J335">
        <f t="shared" si="118"/>
        <v>985.17878571428605</v>
      </c>
      <c r="K335">
        <f t="shared" si="119"/>
        <v>534.95462927476717</v>
      </c>
      <c r="L335">
        <f t="shared" si="120"/>
        <v>53.215893916810174</v>
      </c>
      <c r="M335">
        <f t="shared" si="121"/>
        <v>98.003020967849778</v>
      </c>
      <c r="N335">
        <f t="shared" si="122"/>
        <v>0.14130512161941569</v>
      </c>
      <c r="O335">
        <f t="shared" si="123"/>
        <v>3</v>
      </c>
      <c r="P335">
        <f t="shared" si="124"/>
        <v>0.13805383593983156</v>
      </c>
      <c r="Q335">
        <f t="shared" si="125"/>
        <v>8.6569981122120138E-2</v>
      </c>
      <c r="R335">
        <f t="shared" si="126"/>
        <v>215.0208547214485</v>
      </c>
      <c r="S335">
        <f t="shared" si="127"/>
        <v>24.74119170465476</v>
      </c>
      <c r="T335">
        <f t="shared" si="128"/>
        <v>24.4198464285714</v>
      </c>
      <c r="U335">
        <f t="shared" si="129"/>
        <v>3.0713461931995694</v>
      </c>
      <c r="V335">
        <f t="shared" si="130"/>
        <v>71.173931481862738</v>
      </c>
      <c r="W335">
        <f t="shared" si="131"/>
        <v>2.1120984040557893</v>
      </c>
      <c r="X335">
        <f t="shared" si="132"/>
        <v>2.967516842306253</v>
      </c>
      <c r="Y335">
        <f t="shared" si="133"/>
        <v>0.95924778914378006</v>
      </c>
      <c r="Z335">
        <f t="shared" si="134"/>
        <v>-60.277926935843823</v>
      </c>
      <c r="AA335">
        <f t="shared" si="135"/>
        <v>-92.688013457135909</v>
      </c>
      <c r="AB335">
        <f t="shared" si="136"/>
        <v>-6.4784025982263227</v>
      </c>
      <c r="AC335">
        <f t="shared" si="137"/>
        <v>55.576511730242444</v>
      </c>
      <c r="AD335">
        <v>0</v>
      </c>
      <c r="AE335">
        <v>0</v>
      </c>
      <c r="AF335">
        <v>3</v>
      </c>
      <c r="AG335">
        <v>0</v>
      </c>
      <c r="AH335">
        <v>0</v>
      </c>
      <c r="AI335">
        <f t="shared" si="138"/>
        <v>1</v>
      </c>
      <c r="AJ335">
        <f t="shared" si="139"/>
        <v>0</v>
      </c>
      <c r="AK335">
        <f t="shared" si="140"/>
        <v>67688.850431792482</v>
      </c>
      <c r="AL335">
        <f t="shared" si="141"/>
        <v>1199.9985714285699</v>
      </c>
      <c r="AM335">
        <f t="shared" si="142"/>
        <v>963.35750614445897</v>
      </c>
      <c r="AN335">
        <f t="shared" si="143"/>
        <v>0.80279887749999956</v>
      </c>
      <c r="AO335">
        <f t="shared" si="144"/>
        <v>0.22319943878571424</v>
      </c>
      <c r="AP335">
        <v>10</v>
      </c>
      <c r="AQ335">
        <v>1</v>
      </c>
      <c r="AR335" t="s">
        <v>237</v>
      </c>
      <c r="AS335">
        <v>1560449210.1607101</v>
      </c>
      <c r="AT335">
        <v>985.17878571428605</v>
      </c>
      <c r="AU335">
        <v>1050.64214285714</v>
      </c>
      <c r="AV335">
        <v>21.231942857142901</v>
      </c>
      <c r="AW335">
        <v>19.002549999999999</v>
      </c>
      <c r="AX335">
        <v>600.08517857142897</v>
      </c>
      <c r="AY335">
        <v>99.377192857142902</v>
      </c>
      <c r="AZ335">
        <v>0.100203925</v>
      </c>
      <c r="BA335">
        <v>23.846764285714301</v>
      </c>
      <c r="BB335">
        <v>24.508846428571399</v>
      </c>
      <c r="BC335">
        <v>24.330846428571402</v>
      </c>
      <c r="BD335">
        <v>0</v>
      </c>
      <c r="BE335">
        <v>0</v>
      </c>
      <c r="BF335">
        <v>12987.853571428601</v>
      </c>
      <c r="BG335">
        <v>1039.0464285714299</v>
      </c>
      <c r="BH335">
        <v>12.6737857142857</v>
      </c>
      <c r="BI335">
        <v>1199.9985714285699</v>
      </c>
      <c r="BJ335">
        <v>0.329993714285714</v>
      </c>
      <c r="BK335">
        <v>0.32998782142857103</v>
      </c>
      <c r="BL335">
        <v>0.32998903571428601</v>
      </c>
      <c r="BM335">
        <v>1.0029628571428599E-2</v>
      </c>
      <c r="BN335">
        <v>27</v>
      </c>
      <c r="BO335">
        <v>17743.160714285699</v>
      </c>
      <c r="BP335">
        <v>1560439127</v>
      </c>
      <c r="BQ335" t="s">
        <v>238</v>
      </c>
      <c r="BR335">
        <v>2</v>
      </c>
      <c r="BS335">
        <v>-0.51400000000000001</v>
      </c>
      <c r="BT335">
        <v>2.4E-2</v>
      </c>
      <c r="BU335">
        <v>400</v>
      </c>
      <c r="BV335">
        <v>19</v>
      </c>
      <c r="BW335">
        <v>0.04</v>
      </c>
      <c r="BX335">
        <v>0.04</v>
      </c>
      <c r="BY335">
        <v>37.918151078863602</v>
      </c>
      <c r="BZ335">
        <v>0.99722452782647997</v>
      </c>
      <c r="CA335">
        <v>0.12188193397963</v>
      </c>
      <c r="CB335">
        <v>0</v>
      </c>
      <c r="CC335">
        <v>-65.436336585365893</v>
      </c>
      <c r="CD335">
        <v>-1.86989059233445</v>
      </c>
      <c r="CE335">
        <v>0.220464054651134</v>
      </c>
      <c r="CF335">
        <v>0</v>
      </c>
      <c r="CG335">
        <v>2.2295434146341502</v>
      </c>
      <c r="CH335">
        <v>-1.5157630662020499E-2</v>
      </c>
      <c r="CI335">
        <v>2.0946768884730301E-3</v>
      </c>
      <c r="CJ335">
        <v>1</v>
      </c>
      <c r="CK335">
        <v>1</v>
      </c>
      <c r="CL335">
        <v>3</v>
      </c>
      <c r="CM335" t="s">
        <v>254</v>
      </c>
      <c r="CN335">
        <v>1.8608100000000001</v>
      </c>
      <c r="CO335">
        <v>1.85775</v>
      </c>
      <c r="CP335">
        <v>1.8605</v>
      </c>
      <c r="CQ335">
        <v>1.8533299999999999</v>
      </c>
      <c r="CR335">
        <v>1.85185</v>
      </c>
      <c r="CS335">
        <v>1.8527199999999999</v>
      </c>
      <c r="CT335">
        <v>1.85639</v>
      </c>
      <c r="CU335">
        <v>1.8626499999999999</v>
      </c>
      <c r="CV335" t="s">
        <v>240</v>
      </c>
      <c r="CW335" t="s">
        <v>19</v>
      </c>
      <c r="CX335" t="s">
        <v>19</v>
      </c>
      <c r="CY335" t="s">
        <v>19</v>
      </c>
      <c r="CZ335" t="s">
        <v>241</v>
      </c>
      <c r="DA335" t="s">
        <v>242</v>
      </c>
      <c r="DB335" t="s">
        <v>243</v>
      </c>
      <c r="DC335" t="s">
        <v>243</v>
      </c>
      <c r="DD335" t="s">
        <v>243</v>
      </c>
      <c r="DE335" t="s">
        <v>243</v>
      </c>
      <c r="DF335">
        <v>0</v>
      </c>
      <c r="DG335">
        <v>100</v>
      </c>
      <c r="DH335">
        <v>100</v>
      </c>
      <c r="DI335">
        <v>-0.51400000000000001</v>
      </c>
      <c r="DJ335">
        <v>2.4E-2</v>
      </c>
      <c r="DK335">
        <v>3</v>
      </c>
      <c r="DL335">
        <v>637.43299999999999</v>
      </c>
      <c r="DM335">
        <v>284.83</v>
      </c>
      <c r="DN335">
        <v>23.000399999999999</v>
      </c>
      <c r="DO335">
        <v>25.507300000000001</v>
      </c>
      <c r="DP335">
        <v>30.0002</v>
      </c>
      <c r="DQ335">
        <v>25.571899999999999</v>
      </c>
      <c r="DR335">
        <v>25.584700000000002</v>
      </c>
      <c r="DS335">
        <v>42.3444</v>
      </c>
      <c r="DT335">
        <v>24.1143</v>
      </c>
      <c r="DU335">
        <v>57.944000000000003</v>
      </c>
      <c r="DV335">
        <v>23</v>
      </c>
      <c r="DW335">
        <v>1074.17</v>
      </c>
      <c r="DX335">
        <v>19</v>
      </c>
      <c r="DY335">
        <v>101.018</v>
      </c>
      <c r="DZ335">
        <v>104.992</v>
      </c>
    </row>
    <row r="336" spans="1:130" x14ac:dyDescent="0.25">
      <c r="A336">
        <v>320</v>
      </c>
      <c r="B336">
        <v>1560449221.5</v>
      </c>
      <c r="C336">
        <v>638</v>
      </c>
      <c r="D336" t="s">
        <v>882</v>
      </c>
      <c r="E336" t="s">
        <v>883</v>
      </c>
      <c r="G336">
        <v>1560449212.1607101</v>
      </c>
      <c r="H336">
        <f t="shared" si="116"/>
        <v>1.3663107746522054E-3</v>
      </c>
      <c r="I336">
        <f t="shared" si="117"/>
        <v>37.977395299797799</v>
      </c>
      <c r="J336">
        <f t="shared" si="118"/>
        <v>988.46832142857102</v>
      </c>
      <c r="K336">
        <f t="shared" si="119"/>
        <v>537.33653083118691</v>
      </c>
      <c r="L336">
        <f t="shared" si="120"/>
        <v>53.452678268223572</v>
      </c>
      <c r="M336">
        <f t="shared" si="121"/>
        <v>98.329959219265874</v>
      </c>
      <c r="N336">
        <f t="shared" si="122"/>
        <v>0.14117699237872808</v>
      </c>
      <c r="O336">
        <f t="shared" si="123"/>
        <v>3</v>
      </c>
      <c r="P336">
        <f t="shared" si="124"/>
        <v>0.13793153255859297</v>
      </c>
      <c r="Q336">
        <f t="shared" si="125"/>
        <v>8.6493033561119259E-2</v>
      </c>
      <c r="R336">
        <f t="shared" si="126"/>
        <v>215.02072706636866</v>
      </c>
      <c r="S336">
        <f t="shared" si="127"/>
        <v>24.743022932020448</v>
      </c>
      <c r="T336">
        <f t="shared" si="128"/>
        <v>24.42274285714285</v>
      </c>
      <c r="U336">
        <f t="shared" si="129"/>
        <v>3.0718789224796805</v>
      </c>
      <c r="V336">
        <f t="shared" si="130"/>
        <v>71.168838407165751</v>
      </c>
      <c r="W336">
        <f t="shared" si="131"/>
        <v>2.1121627416223108</v>
      </c>
      <c r="X336">
        <f t="shared" si="132"/>
        <v>2.9678196088270621</v>
      </c>
      <c r="Y336">
        <f t="shared" si="133"/>
        <v>0.95971618085736976</v>
      </c>
      <c r="Z336">
        <f t="shared" si="134"/>
        <v>-60.254305162162254</v>
      </c>
      <c r="AA336">
        <f t="shared" si="135"/>
        <v>-92.882096657144075</v>
      </c>
      <c r="AB336">
        <f t="shared" si="136"/>
        <v>-6.4921185369548251</v>
      </c>
      <c r="AC336">
        <f t="shared" si="137"/>
        <v>55.39220671010753</v>
      </c>
      <c r="AD336">
        <v>0</v>
      </c>
      <c r="AE336">
        <v>0</v>
      </c>
      <c r="AF336">
        <v>3</v>
      </c>
      <c r="AG336">
        <v>0</v>
      </c>
      <c r="AH336">
        <v>0</v>
      </c>
      <c r="AI336">
        <f t="shared" si="138"/>
        <v>1</v>
      </c>
      <c r="AJ336">
        <f t="shared" si="139"/>
        <v>0</v>
      </c>
      <c r="AK336">
        <f t="shared" si="140"/>
        <v>67701.413701139376</v>
      </c>
      <c r="AL336">
        <f t="shared" si="141"/>
        <v>1199.99821428571</v>
      </c>
      <c r="AM336">
        <f t="shared" si="142"/>
        <v>963.35713907354841</v>
      </c>
      <c r="AN336">
        <f t="shared" si="143"/>
        <v>0.80279881053571367</v>
      </c>
      <c r="AO336">
        <f t="shared" si="144"/>
        <v>0.22319939132142841</v>
      </c>
      <c r="AP336">
        <v>10</v>
      </c>
      <c r="AQ336">
        <v>1</v>
      </c>
      <c r="AR336" t="s">
        <v>237</v>
      </c>
      <c r="AS336">
        <v>1560449212.1607101</v>
      </c>
      <c r="AT336">
        <v>988.46832142857102</v>
      </c>
      <c r="AU336">
        <v>1054.0057142857099</v>
      </c>
      <c r="AV336">
        <v>21.2326535714286</v>
      </c>
      <c r="AW336">
        <v>19.004132142857099</v>
      </c>
      <c r="AX336">
        <v>600.08414285714298</v>
      </c>
      <c r="AY336">
        <v>99.3769321428571</v>
      </c>
      <c r="AZ336">
        <v>0.100164985714286</v>
      </c>
      <c r="BA336">
        <v>23.8484607142857</v>
      </c>
      <c r="BB336">
        <v>24.5123035714286</v>
      </c>
      <c r="BC336">
        <v>24.333182142857101</v>
      </c>
      <c r="BD336">
        <v>0</v>
      </c>
      <c r="BE336">
        <v>0</v>
      </c>
      <c r="BF336">
        <v>12990.660714285699</v>
      </c>
      <c r="BG336">
        <v>1039.03785714286</v>
      </c>
      <c r="BH336">
        <v>12.6633714285714</v>
      </c>
      <c r="BI336">
        <v>1199.99821428571</v>
      </c>
      <c r="BJ336">
        <v>0.32999410714285698</v>
      </c>
      <c r="BK336">
        <v>0.32998782142857103</v>
      </c>
      <c r="BL336">
        <v>0.32998860714285699</v>
      </c>
      <c r="BM336">
        <v>1.0029596428571401E-2</v>
      </c>
      <c r="BN336">
        <v>27</v>
      </c>
      <c r="BO336">
        <v>17743.1678571429</v>
      </c>
      <c r="BP336">
        <v>1560439127</v>
      </c>
      <c r="BQ336" t="s">
        <v>238</v>
      </c>
      <c r="BR336">
        <v>2</v>
      </c>
      <c r="BS336">
        <v>-0.51400000000000001</v>
      </c>
      <c r="BT336">
        <v>2.4E-2</v>
      </c>
      <c r="BU336">
        <v>400</v>
      </c>
      <c r="BV336">
        <v>19</v>
      </c>
      <c r="BW336">
        <v>0.04</v>
      </c>
      <c r="BX336">
        <v>0.04</v>
      </c>
      <c r="BY336">
        <v>37.939133097749099</v>
      </c>
      <c r="BZ336">
        <v>0.99528201177619802</v>
      </c>
      <c r="CA336">
        <v>0.12189147031097</v>
      </c>
      <c r="CB336">
        <v>0</v>
      </c>
      <c r="CC336">
        <v>-65.483404878048802</v>
      </c>
      <c r="CD336">
        <v>-1.9276871080140701</v>
      </c>
      <c r="CE336">
        <v>0.22526363519675799</v>
      </c>
      <c r="CF336">
        <v>0</v>
      </c>
      <c r="CG336">
        <v>2.22898512195122</v>
      </c>
      <c r="CH336">
        <v>-2.1921951219509302E-2</v>
      </c>
      <c r="CI336">
        <v>2.5610507770618398E-3</v>
      </c>
      <c r="CJ336">
        <v>1</v>
      </c>
      <c r="CK336">
        <v>1</v>
      </c>
      <c r="CL336">
        <v>3</v>
      </c>
      <c r="CM336" t="s">
        <v>254</v>
      </c>
      <c r="CN336">
        <v>1.8608100000000001</v>
      </c>
      <c r="CO336">
        <v>1.85775</v>
      </c>
      <c r="CP336">
        <v>1.8605</v>
      </c>
      <c r="CQ336">
        <v>1.8533299999999999</v>
      </c>
      <c r="CR336">
        <v>1.85185</v>
      </c>
      <c r="CS336">
        <v>1.8527199999999999</v>
      </c>
      <c r="CT336">
        <v>1.8564000000000001</v>
      </c>
      <c r="CU336">
        <v>1.8626499999999999</v>
      </c>
      <c r="CV336" t="s">
        <v>240</v>
      </c>
      <c r="CW336" t="s">
        <v>19</v>
      </c>
      <c r="CX336" t="s">
        <v>19</v>
      </c>
      <c r="CY336" t="s">
        <v>19</v>
      </c>
      <c r="CZ336" t="s">
        <v>241</v>
      </c>
      <c r="DA336" t="s">
        <v>242</v>
      </c>
      <c r="DB336" t="s">
        <v>243</v>
      </c>
      <c r="DC336" t="s">
        <v>243</v>
      </c>
      <c r="DD336" t="s">
        <v>243</v>
      </c>
      <c r="DE336" t="s">
        <v>243</v>
      </c>
      <c r="DF336">
        <v>0</v>
      </c>
      <c r="DG336">
        <v>100</v>
      </c>
      <c r="DH336">
        <v>100</v>
      </c>
      <c r="DI336">
        <v>-0.51400000000000001</v>
      </c>
      <c r="DJ336">
        <v>2.4E-2</v>
      </c>
      <c r="DK336">
        <v>3</v>
      </c>
      <c r="DL336">
        <v>637.16999999999996</v>
      </c>
      <c r="DM336">
        <v>284.89100000000002</v>
      </c>
      <c r="DN336">
        <v>23.000299999999999</v>
      </c>
      <c r="DO336">
        <v>25.508400000000002</v>
      </c>
      <c r="DP336">
        <v>30.0002</v>
      </c>
      <c r="DQ336">
        <v>25.573499999999999</v>
      </c>
      <c r="DR336">
        <v>25.585799999999999</v>
      </c>
      <c r="DS336">
        <v>42.454300000000003</v>
      </c>
      <c r="DT336">
        <v>24.1143</v>
      </c>
      <c r="DU336">
        <v>57.944000000000003</v>
      </c>
      <c r="DV336">
        <v>23</v>
      </c>
      <c r="DW336">
        <v>1079.17</v>
      </c>
      <c r="DX336">
        <v>19</v>
      </c>
      <c r="DY336">
        <v>101.018</v>
      </c>
      <c r="DZ336">
        <v>104.99299999999999</v>
      </c>
    </row>
    <row r="337" spans="1:130" x14ac:dyDescent="0.25">
      <c r="A337">
        <v>321</v>
      </c>
      <c r="B337">
        <v>1560449223.5</v>
      </c>
      <c r="C337">
        <v>640</v>
      </c>
      <c r="D337" t="s">
        <v>884</v>
      </c>
      <c r="E337" t="s">
        <v>885</v>
      </c>
      <c r="G337">
        <v>1560449214.1607101</v>
      </c>
      <c r="H337">
        <f t="shared" ref="H337:H355" si="145">AX337*AI337*(AV337-AW337)/(100*AP337*(1000-AI337*AV337))</f>
        <v>1.3657881499965403E-3</v>
      </c>
      <c r="I337">
        <f t="shared" ref="I337:I355" si="146">AX337*AI337*(AU337-AT337*(1000-AI337*AW337)/(1000-AI337*AV337))/(100*AP337)</f>
        <v>38.019910973160165</v>
      </c>
      <c r="J337">
        <f t="shared" ref="J337:J400" si="147">AT337 - IF(AI337&gt;1, I337*AP337*100/(AK337*BF337), 0)</f>
        <v>991.756714285714</v>
      </c>
      <c r="K337">
        <f t="shared" ref="K337:K400" si="148">((Q337-H337/2)*J337-I337)/(Q337+H337/2)</f>
        <v>539.68249656702983</v>
      </c>
      <c r="L337">
        <f t="shared" ref="L337:L400" si="149">K337*(AY337+AZ337)/1000</f>
        <v>53.685984979026493</v>
      </c>
      <c r="M337">
        <f t="shared" ref="M337:M355" si="150">(AT337 - IF(AI337&gt;1, I337*AP337*100/(AK337*BF337), 0))*(AY337+AZ337)/1000</f>
        <v>98.656962945209301</v>
      </c>
      <c r="N337">
        <f t="shared" ref="N337:N400" si="151">2/((1/P337-1/O337)+SIGN(P337)*SQRT((1/P337-1/O337)*(1/P337-1/O337) + 4*AQ337/((AQ337+1)*(AQ337+1))*(2*1/P337*1/O337-1/O337*1/O337)))</f>
        <v>0.14104605843926848</v>
      </c>
      <c r="O337">
        <f t="shared" ref="O337:O355" si="152">AF337+AE337*AP337+AD337*AP337*AP337</f>
        <v>3</v>
      </c>
      <c r="P337">
        <f t="shared" ref="P337:P355" si="153">H337*(1000-(1000*0.61365*EXP(17.502*T337/(240.97+T337))/(AY337+AZ337)+AV337)/2)/(1000*0.61365*EXP(17.502*T337/(240.97+T337))/(AY337+AZ337)-AV337)</f>
        <v>0.13780654673198947</v>
      </c>
      <c r="Q337">
        <f t="shared" ref="Q337:Q355" si="154">1/((AQ337+1)/(N337/1.6)+1/(O337/1.37)) + AQ337/((AQ337+1)/(N337/1.6) + AQ337/(O337/1.37))</f>
        <v>8.6414398798520448E-2</v>
      </c>
      <c r="R337">
        <f t="shared" ref="R337:R355" si="155">(AM337*AO337)</f>
        <v>215.0207241013234</v>
      </c>
      <c r="S337">
        <f t="shared" ref="S337:S400" si="156">(BA337+(R337+2*0.95*0.0000000567*(((BA337+$B$7)+273)^4-(BA337+273)^4)-44100*H337)/(1.84*29.3*O337+8*0.95*0.0000000567*(BA337+273)^3))</f>
        <v>24.745340559344836</v>
      </c>
      <c r="T337">
        <f t="shared" ref="T337:T400" si="157">($C$7*BB337+$D$7*BC337+$E$7*S337)</f>
        <v>24.42583035714285</v>
      </c>
      <c r="U337">
        <f t="shared" ref="U337:U400" si="158">0.61365*EXP(17.502*T337/(240.97+T337))</f>
        <v>3.0724468837535053</v>
      </c>
      <c r="V337">
        <f t="shared" ref="V337:V400" si="159">(W337/X337*100)</f>
        <v>71.161818337554607</v>
      </c>
      <c r="W337">
        <f t="shared" ref="W337:W355" si="160">AV337*(AY337+AZ337)/1000</f>
        <v>2.1122320226341711</v>
      </c>
      <c r="X337">
        <f t="shared" ref="X337:X355" si="161">0.61365*EXP(17.502*BA337/(240.97+BA337))</f>
        <v>2.9682097394066611</v>
      </c>
      <c r="Y337">
        <f t="shared" ref="Y337:Y355" si="162">(U337-AV337*(AY337+AZ337)/1000)</f>
        <v>0.96021486111933418</v>
      </c>
      <c r="Z337">
        <f t="shared" ref="Z337:Z355" si="163">(-H337*44100)</f>
        <v>-60.231257414847427</v>
      </c>
      <c r="AA337">
        <f t="shared" ref="AA337:AA355" si="164">2*29.3*O337*0.92*(BA337-T337)</f>
        <v>-93.027947871431749</v>
      </c>
      <c r="AB337">
        <f t="shared" ref="AB337:AB355" si="165">2*0.95*0.0000000567*(((BA337+$B$7)+273)^4-(T337+273)^4)</f>
        <v>-6.5024861165615579</v>
      </c>
      <c r="AC337">
        <f t="shared" ref="AC337:AC400" si="166">R337+AB337+Z337+AA337</f>
        <v>55.25903269848267</v>
      </c>
      <c r="AD337">
        <v>0</v>
      </c>
      <c r="AE337">
        <v>0</v>
      </c>
      <c r="AF337">
        <v>3</v>
      </c>
      <c r="AG337">
        <v>0</v>
      </c>
      <c r="AH337">
        <v>0</v>
      </c>
      <c r="AI337">
        <f t="shared" ref="AI337:AI355" si="167">IF(AG337*$H$13&gt;=AK337,1,(AK337/(AK337-AG337*$H$13)))</f>
        <v>1</v>
      </c>
      <c r="AJ337">
        <f t="shared" ref="AJ337:AJ400" si="168">(AI337-1)*100</f>
        <v>0</v>
      </c>
      <c r="AK337">
        <f t="shared" ref="AK337:AK355" si="169">MAX(0,($B$13+$C$13*BF337)/(1+$D$13*BF337)*AY337/(BA337+273)*$E$13)</f>
        <v>67697.944167197478</v>
      </c>
      <c r="AL337">
        <f t="shared" ref="AL337:AL355" si="170">$B$11*BG337+$C$11*BH337+$D$11*BI337</f>
        <v>1199.99821428571</v>
      </c>
      <c r="AM337">
        <f t="shared" ref="AM337:AM400" si="171">AL337*AN337</f>
        <v>963.35710821645216</v>
      </c>
      <c r="AN337">
        <f t="shared" ref="AN337:AN355" si="172">($B$11*$D$9+$C$11*$D$9+$D$11*(BJ337*$E$9+BK337*$F$9+BL337*$G$9+BM337*$H$9))/($B$11+$C$11+$D$11)</f>
        <v>0.80279878482142852</v>
      </c>
      <c r="AO337">
        <f t="shared" ref="AO337:AO355" si="173">($B$11*$K$9+$C$11*$K$9+$D$11*(BJ337*$L$9+BK337*$M$9+BL337*$N$9+BM337*$O$9))/($B$11+$C$11+$D$11)</f>
        <v>0.22319939539285716</v>
      </c>
      <c r="AP337">
        <v>10</v>
      </c>
      <c r="AQ337">
        <v>1</v>
      </c>
      <c r="AR337" t="s">
        <v>237</v>
      </c>
      <c r="AS337">
        <v>1560449214.1607101</v>
      </c>
      <c r="AT337">
        <v>991.756714285714</v>
      </c>
      <c r="AU337">
        <v>1057.3728571428601</v>
      </c>
      <c r="AV337">
        <v>21.233374999999999</v>
      </c>
      <c r="AW337">
        <v>19.0056642857143</v>
      </c>
      <c r="AX337">
        <v>600.07246428571398</v>
      </c>
      <c r="AY337">
        <v>99.376885714285706</v>
      </c>
      <c r="AZ337">
        <v>0.1000944</v>
      </c>
      <c r="BA337">
        <v>23.850646428571402</v>
      </c>
      <c r="BB337">
        <v>24.515646428571401</v>
      </c>
      <c r="BC337">
        <v>24.336014285714299</v>
      </c>
      <c r="BD337">
        <v>0</v>
      </c>
      <c r="BE337">
        <v>0</v>
      </c>
      <c r="BF337">
        <v>12990.032142857101</v>
      </c>
      <c r="BG337">
        <v>1039.0314285714301</v>
      </c>
      <c r="BH337">
        <v>12.6517642857143</v>
      </c>
      <c r="BI337">
        <v>1199.99821428571</v>
      </c>
      <c r="BJ337">
        <v>0.32999407142857101</v>
      </c>
      <c r="BK337">
        <v>0.32998824999999998</v>
      </c>
      <c r="BL337">
        <v>0.32998828571428601</v>
      </c>
      <c r="BM337">
        <v>1.0029575000000001E-2</v>
      </c>
      <c r="BN337">
        <v>27</v>
      </c>
      <c r="BO337">
        <v>17743.171428571401</v>
      </c>
      <c r="BP337">
        <v>1560439127</v>
      </c>
      <c r="BQ337" t="s">
        <v>238</v>
      </c>
      <c r="BR337">
        <v>2</v>
      </c>
      <c r="BS337">
        <v>-0.51400000000000001</v>
      </c>
      <c r="BT337">
        <v>2.4E-2</v>
      </c>
      <c r="BU337">
        <v>400</v>
      </c>
      <c r="BV337">
        <v>19</v>
      </c>
      <c r="BW337">
        <v>0.04</v>
      </c>
      <c r="BX337">
        <v>0.04</v>
      </c>
      <c r="BY337">
        <v>37.983526081019903</v>
      </c>
      <c r="BZ337">
        <v>0.97963834181374598</v>
      </c>
      <c r="CA337">
        <v>0.118672075114128</v>
      </c>
      <c r="CB337">
        <v>0</v>
      </c>
      <c r="CC337">
        <v>-65.570770731707299</v>
      </c>
      <c r="CD337">
        <v>-1.7951686411154699</v>
      </c>
      <c r="CE337">
        <v>0.20908967412642299</v>
      </c>
      <c r="CF337">
        <v>0</v>
      </c>
      <c r="CG337">
        <v>2.2282592682926801</v>
      </c>
      <c r="CH337">
        <v>-2.1082160278740599E-2</v>
      </c>
      <c r="CI337">
        <v>2.4939814287687802E-3</v>
      </c>
      <c r="CJ337">
        <v>1</v>
      </c>
      <c r="CK337">
        <v>1</v>
      </c>
      <c r="CL337">
        <v>3</v>
      </c>
      <c r="CM337" t="s">
        <v>254</v>
      </c>
      <c r="CN337">
        <v>1.8608100000000001</v>
      </c>
      <c r="CO337">
        <v>1.85775</v>
      </c>
      <c r="CP337">
        <v>1.8605</v>
      </c>
      <c r="CQ337">
        <v>1.8533299999999999</v>
      </c>
      <c r="CR337">
        <v>1.8518399999999999</v>
      </c>
      <c r="CS337">
        <v>1.8527199999999999</v>
      </c>
      <c r="CT337">
        <v>1.8564000000000001</v>
      </c>
      <c r="CU337">
        <v>1.8626400000000001</v>
      </c>
      <c r="CV337" t="s">
        <v>240</v>
      </c>
      <c r="CW337" t="s">
        <v>19</v>
      </c>
      <c r="CX337" t="s">
        <v>19</v>
      </c>
      <c r="CY337" t="s">
        <v>19</v>
      </c>
      <c r="CZ337" t="s">
        <v>241</v>
      </c>
      <c r="DA337" t="s">
        <v>242</v>
      </c>
      <c r="DB337" t="s">
        <v>243</v>
      </c>
      <c r="DC337" t="s">
        <v>243</v>
      </c>
      <c r="DD337" t="s">
        <v>243</v>
      </c>
      <c r="DE337" t="s">
        <v>243</v>
      </c>
      <c r="DF337">
        <v>0</v>
      </c>
      <c r="DG337">
        <v>100</v>
      </c>
      <c r="DH337">
        <v>100</v>
      </c>
      <c r="DI337">
        <v>-0.51400000000000001</v>
      </c>
      <c r="DJ337">
        <v>2.4E-2</v>
      </c>
      <c r="DK337">
        <v>3</v>
      </c>
      <c r="DL337">
        <v>637.04200000000003</v>
      </c>
      <c r="DM337">
        <v>285.02699999999999</v>
      </c>
      <c r="DN337">
        <v>23.000399999999999</v>
      </c>
      <c r="DO337">
        <v>25.509899999999998</v>
      </c>
      <c r="DP337">
        <v>30.000299999999999</v>
      </c>
      <c r="DQ337">
        <v>25.5746</v>
      </c>
      <c r="DR337">
        <v>25.586300000000001</v>
      </c>
      <c r="DS337">
        <v>42.587499999999999</v>
      </c>
      <c r="DT337">
        <v>24.1143</v>
      </c>
      <c r="DU337">
        <v>57.944000000000003</v>
      </c>
      <c r="DV337">
        <v>23</v>
      </c>
      <c r="DW337">
        <v>1084.17</v>
      </c>
      <c r="DX337">
        <v>19</v>
      </c>
      <c r="DY337">
        <v>101.01900000000001</v>
      </c>
      <c r="DZ337">
        <v>104.992</v>
      </c>
    </row>
    <row r="338" spans="1:130" x14ac:dyDescent="0.25">
      <c r="A338">
        <v>322</v>
      </c>
      <c r="B338">
        <v>1560449225.5</v>
      </c>
      <c r="C338">
        <v>642</v>
      </c>
      <c r="D338" t="s">
        <v>886</v>
      </c>
      <c r="E338" t="s">
        <v>887</v>
      </c>
      <c r="G338">
        <v>1560449216.1607101</v>
      </c>
      <c r="H338">
        <f t="shared" si="145"/>
        <v>1.3656299993591221E-3</v>
      </c>
      <c r="I338">
        <f t="shared" si="146"/>
        <v>38.046530017868797</v>
      </c>
      <c r="J338">
        <f t="shared" si="147"/>
        <v>995.04532142857101</v>
      </c>
      <c r="K338">
        <f t="shared" si="148"/>
        <v>542.35626779111021</v>
      </c>
      <c r="L338">
        <f t="shared" si="149"/>
        <v>53.952024028230099</v>
      </c>
      <c r="M338">
        <f t="shared" si="150"/>
        <v>98.984214397553529</v>
      </c>
      <c r="N338">
        <f t="shared" si="151"/>
        <v>0.14096307466215161</v>
      </c>
      <c r="O338">
        <f t="shared" si="152"/>
        <v>3</v>
      </c>
      <c r="P338">
        <f t="shared" si="153"/>
        <v>0.13772733001157814</v>
      </c>
      <c r="Q338">
        <f t="shared" si="154"/>
        <v>8.6364559888010298E-2</v>
      </c>
      <c r="R338">
        <f t="shared" si="155"/>
        <v>215.02061147925252</v>
      </c>
      <c r="S338">
        <f t="shared" si="156"/>
        <v>24.747825208423656</v>
      </c>
      <c r="T338">
        <f t="shared" si="157"/>
        <v>24.428687500000002</v>
      </c>
      <c r="U338">
        <f t="shared" si="158"/>
        <v>3.0729725514379882</v>
      </c>
      <c r="V338">
        <f t="shared" si="159"/>
        <v>71.154265612875506</v>
      </c>
      <c r="W338">
        <f t="shared" si="160"/>
        <v>2.1123185860853448</v>
      </c>
      <c r="X338">
        <f t="shared" si="161"/>
        <v>2.9686464583552898</v>
      </c>
      <c r="Y338">
        <f t="shared" si="162"/>
        <v>0.96065396535264336</v>
      </c>
      <c r="Z338">
        <f t="shared" si="163"/>
        <v>-60.224282971737281</v>
      </c>
      <c r="AA338">
        <f t="shared" si="164"/>
        <v>-93.09437515713617</v>
      </c>
      <c r="AB338">
        <f t="shared" si="165"/>
        <v>-6.5073034914420589</v>
      </c>
      <c r="AC338">
        <f t="shared" si="166"/>
        <v>55.194649858937026</v>
      </c>
      <c r="AD338">
        <v>0</v>
      </c>
      <c r="AE338">
        <v>0</v>
      </c>
      <c r="AF338">
        <v>3</v>
      </c>
      <c r="AG338">
        <v>0</v>
      </c>
      <c r="AH338">
        <v>0</v>
      </c>
      <c r="AI338">
        <f t="shared" si="167"/>
        <v>1</v>
      </c>
      <c r="AJ338">
        <f t="shared" si="168"/>
        <v>0</v>
      </c>
      <c r="AK338">
        <f t="shared" si="169"/>
        <v>67700.84568971298</v>
      </c>
      <c r="AL338">
        <f t="shared" si="170"/>
        <v>1199.9978571428601</v>
      </c>
      <c r="AM338">
        <f t="shared" si="171"/>
        <v>963.35663400294129</v>
      </c>
      <c r="AN338">
        <f t="shared" si="172"/>
        <v>0.8027986285714287</v>
      </c>
      <c r="AO338">
        <f t="shared" si="173"/>
        <v>0.22319938835714295</v>
      </c>
      <c r="AP338">
        <v>10</v>
      </c>
      <c r="AQ338">
        <v>1</v>
      </c>
      <c r="AR338" t="s">
        <v>237</v>
      </c>
      <c r="AS338">
        <v>1560449216.1607101</v>
      </c>
      <c r="AT338">
        <v>995.04532142857101</v>
      </c>
      <c r="AU338">
        <v>1060.7142857142901</v>
      </c>
      <c r="AV338">
        <v>21.234221428571399</v>
      </c>
      <c r="AW338">
        <v>19.006728571428599</v>
      </c>
      <c r="AX338">
        <v>600.06114285714295</v>
      </c>
      <c r="AY338">
        <v>99.377060714285705</v>
      </c>
      <c r="AZ338">
        <v>0.100030696428571</v>
      </c>
      <c r="BA338">
        <v>23.853092857142901</v>
      </c>
      <c r="BB338">
        <v>24.5186428571429</v>
      </c>
      <c r="BC338">
        <v>24.338732142857101</v>
      </c>
      <c r="BD338">
        <v>0</v>
      </c>
      <c r="BE338">
        <v>0</v>
      </c>
      <c r="BF338">
        <v>12990.7464285714</v>
      </c>
      <c r="BG338">
        <v>1039.0267857142901</v>
      </c>
      <c r="BH338">
        <v>12.6416464285714</v>
      </c>
      <c r="BI338">
        <v>1199.9978571428601</v>
      </c>
      <c r="BJ338">
        <v>0.32999382142857098</v>
      </c>
      <c r="BK338">
        <v>0.32998928571428598</v>
      </c>
      <c r="BL338">
        <v>0.32998753571428602</v>
      </c>
      <c r="BM338">
        <v>1.002955E-2</v>
      </c>
      <c r="BN338">
        <v>27</v>
      </c>
      <c r="BO338">
        <v>17743.171428571401</v>
      </c>
      <c r="BP338">
        <v>1560439127</v>
      </c>
      <c r="BQ338" t="s">
        <v>238</v>
      </c>
      <c r="BR338">
        <v>2</v>
      </c>
      <c r="BS338">
        <v>-0.51400000000000001</v>
      </c>
      <c r="BT338">
        <v>2.4E-2</v>
      </c>
      <c r="BU338">
        <v>400</v>
      </c>
      <c r="BV338">
        <v>19</v>
      </c>
      <c r="BW338">
        <v>0.04</v>
      </c>
      <c r="BX338">
        <v>0.04</v>
      </c>
      <c r="BY338">
        <v>38.021236465656102</v>
      </c>
      <c r="BZ338">
        <v>0.84827433759986803</v>
      </c>
      <c r="CA338">
        <v>0.105555506135462</v>
      </c>
      <c r="CB338">
        <v>0</v>
      </c>
      <c r="CC338">
        <v>-65.633568292682895</v>
      </c>
      <c r="CD338">
        <v>-1.5408229965159499</v>
      </c>
      <c r="CE338">
        <v>0.18694467740291601</v>
      </c>
      <c r="CF338">
        <v>0</v>
      </c>
      <c r="CG338">
        <v>2.2277380487804899</v>
      </c>
      <c r="CH338">
        <v>-1.27917073170629E-2</v>
      </c>
      <c r="CI338">
        <v>1.94837170229489E-3</v>
      </c>
      <c r="CJ338">
        <v>1</v>
      </c>
      <c r="CK338">
        <v>1</v>
      </c>
      <c r="CL338">
        <v>3</v>
      </c>
      <c r="CM338" t="s">
        <v>254</v>
      </c>
      <c r="CN338">
        <v>1.8608100000000001</v>
      </c>
      <c r="CO338">
        <v>1.85775</v>
      </c>
      <c r="CP338">
        <v>1.8605</v>
      </c>
      <c r="CQ338">
        <v>1.8533299999999999</v>
      </c>
      <c r="CR338">
        <v>1.8518399999999999</v>
      </c>
      <c r="CS338">
        <v>1.8527199999999999</v>
      </c>
      <c r="CT338">
        <v>1.85639</v>
      </c>
      <c r="CU338">
        <v>1.8626400000000001</v>
      </c>
      <c r="CV338" t="s">
        <v>240</v>
      </c>
      <c r="CW338" t="s">
        <v>19</v>
      </c>
      <c r="CX338" t="s">
        <v>19</v>
      </c>
      <c r="CY338" t="s">
        <v>19</v>
      </c>
      <c r="CZ338" t="s">
        <v>241</v>
      </c>
      <c r="DA338" t="s">
        <v>242</v>
      </c>
      <c r="DB338" t="s">
        <v>243</v>
      </c>
      <c r="DC338" t="s">
        <v>243</v>
      </c>
      <c r="DD338" t="s">
        <v>243</v>
      </c>
      <c r="DE338" t="s">
        <v>243</v>
      </c>
      <c r="DF338">
        <v>0</v>
      </c>
      <c r="DG338">
        <v>100</v>
      </c>
      <c r="DH338">
        <v>100</v>
      </c>
      <c r="DI338">
        <v>-0.51400000000000001</v>
      </c>
      <c r="DJ338">
        <v>2.4E-2</v>
      </c>
      <c r="DK338">
        <v>3</v>
      </c>
      <c r="DL338">
        <v>637.35799999999995</v>
      </c>
      <c r="DM338">
        <v>284.96499999999997</v>
      </c>
      <c r="DN338">
        <v>23.000499999999999</v>
      </c>
      <c r="DO338">
        <v>25.510999999999999</v>
      </c>
      <c r="DP338">
        <v>30.000399999999999</v>
      </c>
      <c r="DQ338">
        <v>25.575700000000001</v>
      </c>
      <c r="DR338">
        <v>25.587399999999999</v>
      </c>
      <c r="DS338">
        <v>42.667000000000002</v>
      </c>
      <c r="DT338">
        <v>24.1143</v>
      </c>
      <c r="DU338">
        <v>57.944000000000003</v>
      </c>
      <c r="DV338">
        <v>23</v>
      </c>
      <c r="DW338">
        <v>1084.17</v>
      </c>
      <c r="DX338">
        <v>19</v>
      </c>
      <c r="DY338">
        <v>101.018</v>
      </c>
      <c r="DZ338">
        <v>104.992</v>
      </c>
    </row>
    <row r="339" spans="1:130" x14ac:dyDescent="0.25">
      <c r="A339">
        <v>323</v>
      </c>
      <c r="B339">
        <v>1560449227.5</v>
      </c>
      <c r="C339">
        <v>644</v>
      </c>
      <c r="D339" t="s">
        <v>888</v>
      </c>
      <c r="E339" t="s">
        <v>889</v>
      </c>
      <c r="G339">
        <v>1560449218.1607101</v>
      </c>
      <c r="H339">
        <f t="shared" si="145"/>
        <v>1.3657266794779069E-3</v>
      </c>
      <c r="I339">
        <f t="shared" si="146"/>
        <v>38.063751637310872</v>
      </c>
      <c r="J339">
        <f t="shared" si="147"/>
        <v>998.32996428571403</v>
      </c>
      <c r="K339">
        <f t="shared" si="148"/>
        <v>545.29901642897903</v>
      </c>
      <c r="L339">
        <f t="shared" si="149"/>
        <v>54.245004056625582</v>
      </c>
      <c r="M339">
        <f t="shared" si="150"/>
        <v>99.311407743172822</v>
      </c>
      <c r="N339">
        <f t="shared" si="151"/>
        <v>0.14093374908734019</v>
      </c>
      <c r="O339">
        <f t="shared" si="152"/>
        <v>3</v>
      </c>
      <c r="P339">
        <f t="shared" si="153"/>
        <v>0.13769933516213456</v>
      </c>
      <c r="Q339">
        <f t="shared" si="154"/>
        <v>8.6346947076052838E-2</v>
      </c>
      <c r="R339">
        <f t="shared" si="155"/>
        <v>215.02059182518281</v>
      </c>
      <c r="S339">
        <f t="shared" si="156"/>
        <v>24.750188329083084</v>
      </c>
      <c r="T339">
        <f t="shared" si="157"/>
        <v>24.430687499999998</v>
      </c>
      <c r="U339">
        <f t="shared" si="158"/>
        <v>3.0733405655930799</v>
      </c>
      <c r="V339">
        <f t="shared" si="159"/>
        <v>71.14749776732306</v>
      </c>
      <c r="W339">
        <f t="shared" si="160"/>
        <v>2.1124211682993042</v>
      </c>
      <c r="X339">
        <f t="shared" si="161"/>
        <v>2.9690730308009603</v>
      </c>
      <c r="Y339">
        <f t="shared" si="162"/>
        <v>0.96091939729377573</v>
      </c>
      <c r="Z339">
        <f t="shared" si="163"/>
        <v>-60.228546564975694</v>
      </c>
      <c r="AA339">
        <f t="shared" si="164"/>
        <v>-93.031413642863882</v>
      </c>
      <c r="AB339">
        <f t="shared" si="165"/>
        <v>-6.5030465585118185</v>
      </c>
      <c r="AC339">
        <f t="shared" si="166"/>
        <v>55.257585058831424</v>
      </c>
      <c r="AD339">
        <v>0</v>
      </c>
      <c r="AE339">
        <v>0</v>
      </c>
      <c r="AF339">
        <v>3</v>
      </c>
      <c r="AG339">
        <v>0</v>
      </c>
      <c r="AH339">
        <v>0</v>
      </c>
      <c r="AI339">
        <f t="shared" si="167"/>
        <v>1</v>
      </c>
      <c r="AJ339">
        <f t="shared" si="168"/>
        <v>0</v>
      </c>
      <c r="AK339">
        <f t="shared" si="169"/>
        <v>67721.230250432927</v>
      </c>
      <c r="AL339">
        <f t="shared" si="170"/>
        <v>1199.9978571428601</v>
      </c>
      <c r="AM339">
        <f t="shared" si="171"/>
        <v>963.35659157444559</v>
      </c>
      <c r="AN339">
        <f t="shared" si="172"/>
        <v>0.80279859321428582</v>
      </c>
      <c r="AO339">
        <f t="shared" si="173"/>
        <v>0.22319937778571436</v>
      </c>
      <c r="AP339">
        <v>10</v>
      </c>
      <c r="AQ339">
        <v>1</v>
      </c>
      <c r="AR339" t="s">
        <v>237</v>
      </c>
      <c r="AS339">
        <v>1560449218.1607101</v>
      </c>
      <c r="AT339">
        <v>998.32996428571403</v>
      </c>
      <c r="AU339">
        <v>1064.0367857142901</v>
      </c>
      <c r="AV339">
        <v>21.235157142857101</v>
      </c>
      <c r="AW339">
        <v>19.007457142857099</v>
      </c>
      <c r="AX339">
        <v>600.04724999999996</v>
      </c>
      <c r="AY339">
        <v>99.377582142857094</v>
      </c>
      <c r="AZ339">
        <v>9.9956642857142897E-2</v>
      </c>
      <c r="BA339">
        <v>23.855482142857099</v>
      </c>
      <c r="BB339">
        <v>24.520610714285699</v>
      </c>
      <c r="BC339">
        <v>24.3407642857143</v>
      </c>
      <c r="BD339">
        <v>0</v>
      </c>
      <c r="BE339">
        <v>0</v>
      </c>
      <c r="BF339">
        <v>12995.146428571399</v>
      </c>
      <c r="BG339">
        <v>1039.0274999999999</v>
      </c>
      <c r="BH339">
        <v>12.6337142857143</v>
      </c>
      <c r="BI339">
        <v>1199.9978571428601</v>
      </c>
      <c r="BJ339">
        <v>0.32999385714285701</v>
      </c>
      <c r="BK339">
        <v>0.32998939285714302</v>
      </c>
      <c r="BL339">
        <v>0.32998739285714301</v>
      </c>
      <c r="BM339">
        <v>1.00295285714286E-2</v>
      </c>
      <c r="BN339">
        <v>27</v>
      </c>
      <c r="BO339">
        <v>17743.174999999999</v>
      </c>
      <c r="BP339">
        <v>1560439127</v>
      </c>
      <c r="BQ339" t="s">
        <v>238</v>
      </c>
      <c r="BR339">
        <v>2</v>
      </c>
      <c r="BS339">
        <v>-0.51400000000000001</v>
      </c>
      <c r="BT339">
        <v>2.4E-2</v>
      </c>
      <c r="BU339">
        <v>400</v>
      </c>
      <c r="BV339">
        <v>19</v>
      </c>
      <c r="BW339">
        <v>0.04</v>
      </c>
      <c r="BX339">
        <v>0.04</v>
      </c>
      <c r="BY339">
        <v>38.041327724643203</v>
      </c>
      <c r="BZ339">
        <v>0.58871868317413201</v>
      </c>
      <c r="CA339">
        <v>8.9815720908271404E-2</v>
      </c>
      <c r="CB339">
        <v>1</v>
      </c>
      <c r="CC339">
        <v>-65.674002439024406</v>
      </c>
      <c r="CD339">
        <v>-1.1893547038328101</v>
      </c>
      <c r="CE339">
        <v>0.16407141438544801</v>
      </c>
      <c r="CF339">
        <v>0</v>
      </c>
      <c r="CG339">
        <v>2.2277636585365901</v>
      </c>
      <c r="CH339">
        <v>-3.8147038327552198E-3</v>
      </c>
      <c r="CI339">
        <v>1.9596798594912102E-3</v>
      </c>
      <c r="CJ339">
        <v>1</v>
      </c>
      <c r="CK339">
        <v>2</v>
      </c>
      <c r="CL339">
        <v>3</v>
      </c>
      <c r="CM339" t="s">
        <v>867</v>
      </c>
      <c r="CN339">
        <v>1.8608100000000001</v>
      </c>
      <c r="CO339">
        <v>1.8577600000000001</v>
      </c>
      <c r="CP339">
        <v>1.8605</v>
      </c>
      <c r="CQ339">
        <v>1.8533299999999999</v>
      </c>
      <c r="CR339">
        <v>1.8518600000000001</v>
      </c>
      <c r="CS339">
        <v>1.8527199999999999</v>
      </c>
      <c r="CT339">
        <v>1.8564000000000001</v>
      </c>
      <c r="CU339">
        <v>1.8626499999999999</v>
      </c>
      <c r="CV339" t="s">
        <v>240</v>
      </c>
      <c r="CW339" t="s">
        <v>19</v>
      </c>
      <c r="CX339" t="s">
        <v>19</v>
      </c>
      <c r="CY339" t="s">
        <v>19</v>
      </c>
      <c r="CZ339" t="s">
        <v>241</v>
      </c>
      <c r="DA339" t="s">
        <v>242</v>
      </c>
      <c r="DB339" t="s">
        <v>243</v>
      </c>
      <c r="DC339" t="s">
        <v>243</v>
      </c>
      <c r="DD339" t="s">
        <v>243</v>
      </c>
      <c r="DE339" t="s">
        <v>243</v>
      </c>
      <c r="DF339">
        <v>0</v>
      </c>
      <c r="DG339">
        <v>100</v>
      </c>
      <c r="DH339">
        <v>100</v>
      </c>
      <c r="DI339">
        <v>-0.51400000000000001</v>
      </c>
      <c r="DJ339">
        <v>2.4E-2</v>
      </c>
      <c r="DK339">
        <v>3</v>
      </c>
      <c r="DL339">
        <v>637.18799999999999</v>
      </c>
      <c r="DM339">
        <v>285.07299999999998</v>
      </c>
      <c r="DN339">
        <v>23.000499999999999</v>
      </c>
      <c r="DO339">
        <v>25.512599999999999</v>
      </c>
      <c r="DP339">
        <v>30.000399999999999</v>
      </c>
      <c r="DQ339">
        <v>25.576699999999999</v>
      </c>
      <c r="DR339">
        <v>25.588899999999999</v>
      </c>
      <c r="DS339">
        <v>42.78</v>
      </c>
      <c r="DT339">
        <v>24.1143</v>
      </c>
      <c r="DU339">
        <v>57.944000000000003</v>
      </c>
      <c r="DV339">
        <v>23</v>
      </c>
      <c r="DW339">
        <v>1089.17</v>
      </c>
      <c r="DX339">
        <v>19</v>
      </c>
      <c r="DY339">
        <v>101.017</v>
      </c>
      <c r="DZ339">
        <v>104.991</v>
      </c>
    </row>
    <row r="340" spans="1:130" x14ac:dyDescent="0.25">
      <c r="A340">
        <v>324</v>
      </c>
      <c r="B340">
        <v>1560449229.5</v>
      </c>
      <c r="C340">
        <v>646</v>
      </c>
      <c r="D340" t="s">
        <v>890</v>
      </c>
      <c r="E340" t="s">
        <v>891</v>
      </c>
      <c r="G340">
        <v>1560449220.1607101</v>
      </c>
      <c r="H340">
        <f t="shared" si="145"/>
        <v>1.3659320429032079E-3</v>
      </c>
      <c r="I340">
        <f t="shared" si="146"/>
        <v>38.075150150066321</v>
      </c>
      <c r="J340">
        <f t="shared" si="147"/>
        <v>1001.60832142857</v>
      </c>
      <c r="K340">
        <f t="shared" si="148"/>
        <v>548.32569233909942</v>
      </c>
      <c r="L340">
        <f t="shared" si="149"/>
        <v>54.54635403823319</v>
      </c>
      <c r="M340">
        <f t="shared" si="150"/>
        <v>99.638012355795397</v>
      </c>
      <c r="N340">
        <f t="shared" si="151"/>
        <v>0.14091219187628337</v>
      </c>
      <c r="O340">
        <f t="shared" si="152"/>
        <v>3</v>
      </c>
      <c r="P340">
        <f t="shared" si="153"/>
        <v>0.13767875599591922</v>
      </c>
      <c r="Q340">
        <f t="shared" si="154"/>
        <v>8.633399981722524E-2</v>
      </c>
      <c r="R340">
        <f t="shared" si="155"/>
        <v>215.02046233826823</v>
      </c>
      <c r="S340">
        <f t="shared" si="156"/>
        <v>24.752519542272445</v>
      </c>
      <c r="T340">
        <f t="shared" si="157"/>
        <v>24.43290357142855</v>
      </c>
      <c r="U340">
        <f t="shared" si="158"/>
        <v>3.0737483834136841</v>
      </c>
      <c r="V340">
        <f t="shared" si="159"/>
        <v>71.141248462627999</v>
      </c>
      <c r="W340">
        <f t="shared" si="160"/>
        <v>2.1125386752704616</v>
      </c>
      <c r="X340">
        <f t="shared" si="161"/>
        <v>2.969499019096105</v>
      </c>
      <c r="Y340">
        <f t="shared" si="162"/>
        <v>0.96120970814322249</v>
      </c>
      <c r="Z340">
        <f t="shared" si="163"/>
        <v>-60.23760309203147</v>
      </c>
      <c r="AA340">
        <f t="shared" si="164"/>
        <v>-93.003976285704027</v>
      </c>
      <c r="AB340">
        <f t="shared" si="165"/>
        <v>-6.5012796624682512</v>
      </c>
      <c r="AC340">
        <f t="shared" si="166"/>
        <v>55.277603298064491</v>
      </c>
      <c r="AD340">
        <v>0</v>
      </c>
      <c r="AE340">
        <v>0</v>
      </c>
      <c r="AF340">
        <v>3</v>
      </c>
      <c r="AG340">
        <v>0</v>
      </c>
      <c r="AH340">
        <v>0</v>
      </c>
      <c r="AI340">
        <f t="shared" si="167"/>
        <v>1</v>
      </c>
      <c r="AJ340">
        <f t="shared" si="168"/>
        <v>0</v>
      </c>
      <c r="AK340">
        <f t="shared" si="169"/>
        <v>67739.912340348805</v>
      </c>
      <c r="AL340">
        <f t="shared" si="170"/>
        <v>1199.99714285714</v>
      </c>
      <c r="AM340">
        <f t="shared" si="171"/>
        <v>963.35589536145221</v>
      </c>
      <c r="AN340">
        <f t="shared" si="172"/>
        <v>0.80279849089285704</v>
      </c>
      <c r="AO340">
        <f t="shared" si="173"/>
        <v>0.22319940467857138</v>
      </c>
      <c r="AP340">
        <v>10</v>
      </c>
      <c r="AQ340">
        <v>1</v>
      </c>
      <c r="AR340" t="s">
        <v>237</v>
      </c>
      <c r="AS340">
        <v>1560449220.1607101</v>
      </c>
      <c r="AT340">
        <v>1001.60832142857</v>
      </c>
      <c r="AU340">
        <v>1067.3421428571401</v>
      </c>
      <c r="AV340">
        <v>21.236235714285701</v>
      </c>
      <c r="AW340">
        <v>19.008196428571399</v>
      </c>
      <c r="AX340">
        <v>600.04542857142906</v>
      </c>
      <c r="AY340">
        <v>99.378107142857104</v>
      </c>
      <c r="AZ340">
        <v>9.9912582142857101E-2</v>
      </c>
      <c r="BA340">
        <v>23.857867857142899</v>
      </c>
      <c r="BB340">
        <v>24.522821428571401</v>
      </c>
      <c r="BC340">
        <v>24.3429857142857</v>
      </c>
      <c r="BD340">
        <v>0</v>
      </c>
      <c r="BE340">
        <v>0</v>
      </c>
      <c r="BF340">
        <v>12999.1821428571</v>
      </c>
      <c r="BG340">
        <v>1039.03178571429</v>
      </c>
      <c r="BH340">
        <v>12.6272642857143</v>
      </c>
      <c r="BI340">
        <v>1199.99714285714</v>
      </c>
      <c r="BJ340">
        <v>0.32999317857142901</v>
      </c>
      <c r="BK340">
        <v>0.32998982142857097</v>
      </c>
      <c r="BL340">
        <v>0.32998760714285702</v>
      </c>
      <c r="BM340">
        <v>1.0029503571428599E-2</v>
      </c>
      <c r="BN340">
        <v>27</v>
      </c>
      <c r="BO340">
        <v>17743.157142857101</v>
      </c>
      <c r="BP340">
        <v>1560439127</v>
      </c>
      <c r="BQ340" t="s">
        <v>238</v>
      </c>
      <c r="BR340">
        <v>2</v>
      </c>
      <c r="BS340">
        <v>-0.51400000000000001</v>
      </c>
      <c r="BT340">
        <v>2.4E-2</v>
      </c>
      <c r="BU340">
        <v>400</v>
      </c>
      <c r="BV340">
        <v>19</v>
      </c>
      <c r="BW340">
        <v>0.04</v>
      </c>
      <c r="BX340">
        <v>0.04</v>
      </c>
      <c r="BY340">
        <v>38.069166746163802</v>
      </c>
      <c r="BZ340">
        <v>0.49036931973077602</v>
      </c>
      <c r="CA340">
        <v>8.0497808885132194E-2</v>
      </c>
      <c r="CB340">
        <v>1</v>
      </c>
      <c r="CC340">
        <v>-65.726956097561001</v>
      </c>
      <c r="CD340">
        <v>-1.0778236933799501</v>
      </c>
      <c r="CE340">
        <v>0.15153754754673199</v>
      </c>
      <c r="CF340">
        <v>0</v>
      </c>
      <c r="CG340">
        <v>2.2280034146341499</v>
      </c>
      <c r="CH340">
        <v>3.44111498257704E-3</v>
      </c>
      <c r="CI340">
        <v>2.2036373586791298E-3</v>
      </c>
      <c r="CJ340">
        <v>1</v>
      </c>
      <c r="CK340">
        <v>2</v>
      </c>
      <c r="CL340">
        <v>3</v>
      </c>
      <c r="CM340" t="s">
        <v>867</v>
      </c>
      <c r="CN340">
        <v>1.8608100000000001</v>
      </c>
      <c r="CO340">
        <v>1.8577600000000001</v>
      </c>
      <c r="CP340">
        <v>1.8605</v>
      </c>
      <c r="CQ340">
        <v>1.8533299999999999</v>
      </c>
      <c r="CR340">
        <v>1.8518600000000001</v>
      </c>
      <c r="CS340">
        <v>1.8527199999999999</v>
      </c>
      <c r="CT340">
        <v>1.85639</v>
      </c>
      <c r="CU340">
        <v>1.8626499999999999</v>
      </c>
      <c r="CV340" t="s">
        <v>240</v>
      </c>
      <c r="CW340" t="s">
        <v>19</v>
      </c>
      <c r="CX340" t="s">
        <v>19</v>
      </c>
      <c r="CY340" t="s">
        <v>19</v>
      </c>
      <c r="CZ340" t="s">
        <v>241</v>
      </c>
      <c r="DA340" t="s">
        <v>242</v>
      </c>
      <c r="DB340" t="s">
        <v>243</v>
      </c>
      <c r="DC340" t="s">
        <v>243</v>
      </c>
      <c r="DD340" t="s">
        <v>243</v>
      </c>
      <c r="DE340" t="s">
        <v>243</v>
      </c>
      <c r="DF340">
        <v>0</v>
      </c>
      <c r="DG340">
        <v>100</v>
      </c>
      <c r="DH340">
        <v>100</v>
      </c>
      <c r="DI340">
        <v>-0.51400000000000001</v>
      </c>
      <c r="DJ340">
        <v>2.4E-2</v>
      </c>
      <c r="DK340">
        <v>3</v>
      </c>
      <c r="DL340">
        <v>637.16099999999994</v>
      </c>
      <c r="DM340">
        <v>285.13400000000001</v>
      </c>
      <c r="DN340">
        <v>23.000399999999999</v>
      </c>
      <c r="DO340">
        <v>25.514099999999999</v>
      </c>
      <c r="DP340">
        <v>30.000399999999999</v>
      </c>
      <c r="DQ340">
        <v>25.5778</v>
      </c>
      <c r="DR340">
        <v>25.59</v>
      </c>
      <c r="DS340">
        <v>42.914000000000001</v>
      </c>
      <c r="DT340">
        <v>24.1143</v>
      </c>
      <c r="DU340">
        <v>57.944000000000003</v>
      </c>
      <c r="DV340">
        <v>23</v>
      </c>
      <c r="DW340">
        <v>1094.17</v>
      </c>
      <c r="DX340">
        <v>19</v>
      </c>
      <c r="DY340">
        <v>101.017</v>
      </c>
      <c r="DZ340">
        <v>104.991</v>
      </c>
    </row>
    <row r="341" spans="1:130" x14ac:dyDescent="0.25">
      <c r="A341">
        <v>325</v>
      </c>
      <c r="B341">
        <v>1560449231.5</v>
      </c>
      <c r="C341">
        <v>648</v>
      </c>
      <c r="D341" t="s">
        <v>892</v>
      </c>
      <c r="E341" t="s">
        <v>893</v>
      </c>
      <c r="G341">
        <v>1560449222.1607101</v>
      </c>
      <c r="H341">
        <f t="shared" si="145"/>
        <v>1.3661238153991648E-3</v>
      </c>
      <c r="I341">
        <f t="shared" si="146"/>
        <v>38.092258314453801</v>
      </c>
      <c r="J341">
        <f t="shared" si="147"/>
        <v>1004.88289285714</v>
      </c>
      <c r="K341">
        <f t="shared" si="148"/>
        <v>551.31893938439134</v>
      </c>
      <c r="L341">
        <f t="shared" si="149"/>
        <v>54.844286003126136</v>
      </c>
      <c r="M341">
        <f t="shared" si="150"/>
        <v>99.964069504023371</v>
      </c>
      <c r="N341">
        <f t="shared" si="151"/>
        <v>0.14090209770723391</v>
      </c>
      <c r="O341">
        <f t="shared" si="152"/>
        <v>3</v>
      </c>
      <c r="P341">
        <f t="shared" si="153"/>
        <v>0.13766911974692556</v>
      </c>
      <c r="Q341">
        <f t="shared" si="154"/>
        <v>8.6327937233448684E-2</v>
      </c>
      <c r="R341">
        <f t="shared" si="155"/>
        <v>215.02025319580321</v>
      </c>
      <c r="S341">
        <f t="shared" si="156"/>
        <v>24.754814496948462</v>
      </c>
      <c r="T341">
        <f t="shared" si="157"/>
        <v>24.434748214285701</v>
      </c>
      <c r="U341">
        <f t="shared" si="158"/>
        <v>3.0740878842825103</v>
      </c>
      <c r="V341">
        <f t="shared" si="159"/>
        <v>71.135809526801197</v>
      </c>
      <c r="W341">
        <f t="shared" si="160"/>
        <v>2.1126752434106013</v>
      </c>
      <c r="X341">
        <f t="shared" si="161"/>
        <v>2.9699180447431721</v>
      </c>
      <c r="Y341">
        <f t="shared" si="162"/>
        <v>0.96141264087190903</v>
      </c>
      <c r="Z341">
        <f t="shared" si="163"/>
        <v>-60.246060259103167</v>
      </c>
      <c r="AA341">
        <f t="shared" si="164"/>
        <v>-92.922819471424248</v>
      </c>
      <c r="AB341">
        <f t="shared" si="165"/>
        <v>-6.4957439535484331</v>
      </c>
      <c r="AC341">
        <f t="shared" si="166"/>
        <v>55.355629511727358</v>
      </c>
      <c r="AD341">
        <v>0</v>
      </c>
      <c r="AE341">
        <v>0</v>
      </c>
      <c r="AF341">
        <v>3</v>
      </c>
      <c r="AG341">
        <v>0</v>
      </c>
      <c r="AH341">
        <v>0</v>
      </c>
      <c r="AI341">
        <f t="shared" si="167"/>
        <v>1</v>
      </c>
      <c r="AJ341">
        <f t="shared" si="168"/>
        <v>0</v>
      </c>
      <c r="AK341">
        <f t="shared" si="169"/>
        <v>67751.371036600263</v>
      </c>
      <c r="AL341">
        <f t="shared" si="170"/>
        <v>1199.9957142857099</v>
      </c>
      <c r="AM341">
        <f t="shared" si="171"/>
        <v>963.35457343566065</v>
      </c>
      <c r="AN341">
        <f t="shared" si="172"/>
        <v>0.80279834499999991</v>
      </c>
      <c r="AO341">
        <f t="shared" si="173"/>
        <v>0.22319949385714286</v>
      </c>
      <c r="AP341">
        <v>10</v>
      </c>
      <c r="AQ341">
        <v>1</v>
      </c>
      <c r="AR341" t="s">
        <v>237</v>
      </c>
      <c r="AS341">
        <v>1560449222.1607101</v>
      </c>
      <c r="AT341">
        <v>1004.88289285714</v>
      </c>
      <c r="AU341">
        <v>1070.6524999999999</v>
      </c>
      <c r="AV341">
        <v>21.237542857142898</v>
      </c>
      <c r="AW341">
        <v>19.0092107142857</v>
      </c>
      <c r="AX341">
        <v>600.04999999999995</v>
      </c>
      <c r="AY341">
        <v>99.378385714285699</v>
      </c>
      <c r="AZ341">
        <v>9.9941774999999997E-2</v>
      </c>
      <c r="BA341">
        <v>23.860214285714299</v>
      </c>
      <c r="BB341">
        <v>24.524971428571401</v>
      </c>
      <c r="BC341">
        <v>24.344525000000001</v>
      </c>
      <c r="BD341">
        <v>0</v>
      </c>
      <c r="BE341">
        <v>0</v>
      </c>
      <c r="BF341">
        <v>13001.7071428571</v>
      </c>
      <c r="BG341">
        <v>1039.03821428571</v>
      </c>
      <c r="BH341">
        <v>12.6213071428571</v>
      </c>
      <c r="BI341">
        <v>1199.9957142857099</v>
      </c>
      <c r="BJ341">
        <v>0.329991642857143</v>
      </c>
      <c r="BK341">
        <v>0.32999092857142898</v>
      </c>
      <c r="BL341">
        <v>0.32998807142857101</v>
      </c>
      <c r="BM341">
        <v>1.00294571428571E-2</v>
      </c>
      <c r="BN341">
        <v>27</v>
      </c>
      <c r="BO341">
        <v>17743.128571428599</v>
      </c>
      <c r="BP341">
        <v>1560439127</v>
      </c>
      <c r="BQ341" t="s">
        <v>238</v>
      </c>
      <c r="BR341">
        <v>2</v>
      </c>
      <c r="BS341">
        <v>-0.51400000000000001</v>
      </c>
      <c r="BT341">
        <v>2.4E-2</v>
      </c>
      <c r="BU341">
        <v>400</v>
      </c>
      <c r="BV341">
        <v>19</v>
      </c>
      <c r="BW341">
        <v>0.04</v>
      </c>
      <c r="BX341">
        <v>0.04</v>
      </c>
      <c r="BY341">
        <v>38.083034392801501</v>
      </c>
      <c r="BZ341">
        <v>0.62627904833265302</v>
      </c>
      <c r="CA341">
        <v>8.6109812334911703E-2</v>
      </c>
      <c r="CB341">
        <v>1</v>
      </c>
      <c r="CC341">
        <v>-65.752695121951206</v>
      </c>
      <c r="CD341">
        <v>-1.34466898954682</v>
      </c>
      <c r="CE341">
        <v>0.163979506380492</v>
      </c>
      <c r="CF341">
        <v>0</v>
      </c>
      <c r="CG341">
        <v>2.2283185365853702</v>
      </c>
      <c r="CH341">
        <v>8.0381184668990597E-3</v>
      </c>
      <c r="CI341">
        <v>2.3899092349084199E-3</v>
      </c>
      <c r="CJ341">
        <v>1</v>
      </c>
      <c r="CK341">
        <v>2</v>
      </c>
      <c r="CL341">
        <v>3</v>
      </c>
      <c r="CM341" t="s">
        <v>867</v>
      </c>
      <c r="CN341">
        <v>1.8608100000000001</v>
      </c>
      <c r="CO341">
        <v>1.8577600000000001</v>
      </c>
      <c r="CP341">
        <v>1.8605</v>
      </c>
      <c r="CQ341">
        <v>1.8533299999999999</v>
      </c>
      <c r="CR341">
        <v>1.85185</v>
      </c>
      <c r="CS341">
        <v>1.8527199999999999</v>
      </c>
      <c r="CT341">
        <v>1.85639</v>
      </c>
      <c r="CU341">
        <v>1.8626499999999999</v>
      </c>
      <c r="CV341" t="s">
        <v>240</v>
      </c>
      <c r="CW341" t="s">
        <v>19</v>
      </c>
      <c r="CX341" t="s">
        <v>19</v>
      </c>
      <c r="CY341" t="s">
        <v>19</v>
      </c>
      <c r="CZ341" t="s">
        <v>241</v>
      </c>
      <c r="DA341" t="s">
        <v>242</v>
      </c>
      <c r="DB341" t="s">
        <v>243</v>
      </c>
      <c r="DC341" t="s">
        <v>243</v>
      </c>
      <c r="DD341" t="s">
        <v>243</v>
      </c>
      <c r="DE341" t="s">
        <v>243</v>
      </c>
      <c r="DF341">
        <v>0</v>
      </c>
      <c r="DG341">
        <v>100</v>
      </c>
      <c r="DH341">
        <v>100</v>
      </c>
      <c r="DI341">
        <v>-0.51400000000000001</v>
      </c>
      <c r="DJ341">
        <v>2.4E-2</v>
      </c>
      <c r="DK341">
        <v>3</v>
      </c>
      <c r="DL341">
        <v>637.41700000000003</v>
      </c>
      <c r="DM341">
        <v>285.06200000000001</v>
      </c>
      <c r="DN341">
        <v>23.000499999999999</v>
      </c>
      <c r="DO341">
        <v>25.5154</v>
      </c>
      <c r="DP341">
        <v>30.000399999999999</v>
      </c>
      <c r="DQ341">
        <v>25.578900000000001</v>
      </c>
      <c r="DR341">
        <v>25.591100000000001</v>
      </c>
      <c r="DS341">
        <v>42.989899999999999</v>
      </c>
      <c r="DT341">
        <v>24.1143</v>
      </c>
      <c r="DU341">
        <v>57.944000000000003</v>
      </c>
      <c r="DV341">
        <v>23</v>
      </c>
      <c r="DW341">
        <v>1094.17</v>
      </c>
      <c r="DX341">
        <v>19</v>
      </c>
      <c r="DY341">
        <v>101.018</v>
      </c>
      <c r="DZ341">
        <v>104.99</v>
      </c>
    </row>
    <row r="342" spans="1:130" x14ac:dyDescent="0.25">
      <c r="A342">
        <v>326</v>
      </c>
      <c r="B342">
        <v>1560449233.5</v>
      </c>
      <c r="C342">
        <v>650</v>
      </c>
      <c r="D342" t="s">
        <v>894</v>
      </c>
      <c r="E342" t="s">
        <v>895</v>
      </c>
      <c r="G342">
        <v>1560449224.1607101</v>
      </c>
      <c r="H342">
        <f t="shared" si="145"/>
        <v>1.3661214806365593E-3</v>
      </c>
      <c r="I342">
        <f t="shared" si="146"/>
        <v>38.123878208368076</v>
      </c>
      <c r="J342">
        <f t="shared" si="147"/>
        <v>1008.16035714286</v>
      </c>
      <c r="K342">
        <f t="shared" si="148"/>
        <v>554.12367486375967</v>
      </c>
      <c r="L342">
        <f t="shared" si="149"/>
        <v>55.123330747394355</v>
      </c>
      <c r="M342">
        <f t="shared" si="150"/>
        <v>100.29016866471308</v>
      </c>
      <c r="N342">
        <f t="shared" si="151"/>
        <v>0.14088362621888292</v>
      </c>
      <c r="O342">
        <f t="shared" si="152"/>
        <v>3</v>
      </c>
      <c r="P342">
        <f t="shared" si="153"/>
        <v>0.13765148613209821</v>
      </c>
      <c r="Q342">
        <f t="shared" si="154"/>
        <v>8.6316843165916007E-2</v>
      </c>
      <c r="R342">
        <f t="shared" si="155"/>
        <v>215.02014060793377</v>
      </c>
      <c r="S342">
        <f t="shared" si="156"/>
        <v>24.756859664351595</v>
      </c>
      <c r="T342">
        <f t="shared" si="157"/>
        <v>24.43610357142855</v>
      </c>
      <c r="U342">
        <f t="shared" si="158"/>
        <v>3.0743373545038124</v>
      </c>
      <c r="V342">
        <f t="shared" si="159"/>
        <v>71.131406590665762</v>
      </c>
      <c r="W342">
        <f t="shared" si="160"/>
        <v>2.112804460697185</v>
      </c>
      <c r="X342">
        <f t="shared" si="161"/>
        <v>2.970283538543772</v>
      </c>
      <c r="Y342">
        <f t="shared" si="162"/>
        <v>0.96153289380662743</v>
      </c>
      <c r="Z342">
        <f t="shared" si="163"/>
        <v>-60.245957296072262</v>
      </c>
      <c r="AA342">
        <f t="shared" si="164"/>
        <v>-92.811048342855997</v>
      </c>
      <c r="AB342">
        <f t="shared" si="165"/>
        <v>-6.4880420218571997</v>
      </c>
      <c r="AC342">
        <f t="shared" si="166"/>
        <v>55.475092947148312</v>
      </c>
      <c r="AD342">
        <v>0</v>
      </c>
      <c r="AE342">
        <v>0</v>
      </c>
      <c r="AF342">
        <v>3</v>
      </c>
      <c r="AG342">
        <v>0</v>
      </c>
      <c r="AH342">
        <v>0</v>
      </c>
      <c r="AI342">
        <f t="shared" si="167"/>
        <v>1</v>
      </c>
      <c r="AJ342">
        <f t="shared" si="168"/>
        <v>0</v>
      </c>
      <c r="AK342">
        <f t="shared" si="169"/>
        <v>67752.373539601904</v>
      </c>
      <c r="AL342">
        <f t="shared" si="170"/>
        <v>1199.9942857142901</v>
      </c>
      <c r="AM342">
        <f t="shared" si="171"/>
        <v>963.35337365256896</v>
      </c>
      <c r="AN342">
        <f t="shared" si="172"/>
        <v>0.80279830089285642</v>
      </c>
      <c r="AO342">
        <f t="shared" si="173"/>
        <v>0.22319965496428548</v>
      </c>
      <c r="AP342">
        <v>10</v>
      </c>
      <c r="AQ342">
        <v>1</v>
      </c>
      <c r="AR342" t="s">
        <v>237</v>
      </c>
      <c r="AS342">
        <v>1560449224.1607101</v>
      </c>
      <c r="AT342">
        <v>1008.16035714286</v>
      </c>
      <c r="AU342">
        <v>1073.99</v>
      </c>
      <c r="AV342">
        <v>21.238828571428598</v>
      </c>
      <c r="AW342">
        <v>19.010507142857101</v>
      </c>
      <c r="AX342">
        <v>600.05107142857196</v>
      </c>
      <c r="AY342">
        <v>99.378410714285707</v>
      </c>
      <c r="AZ342">
        <v>9.9978764285714297E-2</v>
      </c>
      <c r="BA342">
        <v>23.8622607142857</v>
      </c>
      <c r="BB342">
        <v>24.527010714285701</v>
      </c>
      <c r="BC342">
        <v>24.345196428571398</v>
      </c>
      <c r="BD342">
        <v>0</v>
      </c>
      <c r="BE342">
        <v>0</v>
      </c>
      <c r="BF342">
        <v>13002.017857142901</v>
      </c>
      <c r="BG342">
        <v>1039.0414285714301</v>
      </c>
      <c r="BH342">
        <v>12.616642857142899</v>
      </c>
      <c r="BI342">
        <v>1199.9942857142901</v>
      </c>
      <c r="BJ342">
        <v>0.32998946428571402</v>
      </c>
      <c r="BK342">
        <v>0.32999182142857097</v>
      </c>
      <c r="BL342">
        <v>0.32998946428571402</v>
      </c>
      <c r="BM342">
        <v>1.0029389285714301E-2</v>
      </c>
      <c r="BN342">
        <v>27</v>
      </c>
      <c r="BO342">
        <v>17743.099999999999</v>
      </c>
      <c r="BP342">
        <v>1560439127</v>
      </c>
      <c r="BQ342" t="s">
        <v>238</v>
      </c>
      <c r="BR342">
        <v>2</v>
      </c>
      <c r="BS342">
        <v>-0.51400000000000001</v>
      </c>
      <c r="BT342">
        <v>2.4E-2</v>
      </c>
      <c r="BU342">
        <v>400</v>
      </c>
      <c r="BV342">
        <v>19</v>
      </c>
      <c r="BW342">
        <v>0.04</v>
      </c>
      <c r="BX342">
        <v>0.04</v>
      </c>
      <c r="BY342">
        <v>38.093038563188003</v>
      </c>
      <c r="BZ342">
        <v>0.71360441019301202</v>
      </c>
      <c r="CA342">
        <v>8.9171822442639007E-2</v>
      </c>
      <c r="CB342">
        <v>1</v>
      </c>
      <c r="CC342">
        <v>-65.785902439024397</v>
      </c>
      <c r="CD342">
        <v>-1.4709825783971699</v>
      </c>
      <c r="CE342">
        <v>0.17297716258090001</v>
      </c>
      <c r="CF342">
        <v>0</v>
      </c>
      <c r="CG342">
        <v>2.2284643902439001</v>
      </c>
      <c r="CH342">
        <v>9.7639024390212704E-3</v>
      </c>
      <c r="CI342">
        <v>2.4266639237705001E-3</v>
      </c>
      <c r="CJ342">
        <v>1</v>
      </c>
      <c r="CK342">
        <v>2</v>
      </c>
      <c r="CL342">
        <v>3</v>
      </c>
      <c r="CM342" t="s">
        <v>867</v>
      </c>
      <c r="CN342">
        <v>1.8608100000000001</v>
      </c>
      <c r="CO342">
        <v>1.8577600000000001</v>
      </c>
      <c r="CP342">
        <v>1.8605100000000001</v>
      </c>
      <c r="CQ342">
        <v>1.8533299999999999</v>
      </c>
      <c r="CR342">
        <v>1.8518300000000001</v>
      </c>
      <c r="CS342">
        <v>1.8527199999999999</v>
      </c>
      <c r="CT342">
        <v>1.8564000000000001</v>
      </c>
      <c r="CU342">
        <v>1.8626400000000001</v>
      </c>
      <c r="CV342" t="s">
        <v>240</v>
      </c>
      <c r="CW342" t="s">
        <v>19</v>
      </c>
      <c r="CX342" t="s">
        <v>19</v>
      </c>
      <c r="CY342" t="s">
        <v>19</v>
      </c>
      <c r="CZ342" t="s">
        <v>241</v>
      </c>
      <c r="DA342" t="s">
        <v>242</v>
      </c>
      <c r="DB342" t="s">
        <v>243</v>
      </c>
      <c r="DC342" t="s">
        <v>243</v>
      </c>
      <c r="DD342" t="s">
        <v>243</v>
      </c>
      <c r="DE342" t="s">
        <v>243</v>
      </c>
      <c r="DF342">
        <v>0</v>
      </c>
      <c r="DG342">
        <v>100</v>
      </c>
      <c r="DH342">
        <v>100</v>
      </c>
      <c r="DI342">
        <v>-0.51400000000000001</v>
      </c>
      <c r="DJ342">
        <v>2.4E-2</v>
      </c>
      <c r="DK342">
        <v>3</v>
      </c>
      <c r="DL342">
        <v>637.22799999999995</v>
      </c>
      <c r="DM342">
        <v>285.04500000000002</v>
      </c>
      <c r="DN342">
        <v>23.000499999999999</v>
      </c>
      <c r="DO342">
        <v>25.516999999999999</v>
      </c>
      <c r="DP342">
        <v>30.000399999999999</v>
      </c>
      <c r="DQ342">
        <v>25.58</v>
      </c>
      <c r="DR342">
        <v>25.592099999999999</v>
      </c>
      <c r="DS342">
        <v>43.100900000000003</v>
      </c>
      <c r="DT342">
        <v>24.1143</v>
      </c>
      <c r="DU342">
        <v>57.944000000000003</v>
      </c>
      <c r="DV342">
        <v>23</v>
      </c>
      <c r="DW342">
        <v>1099.17</v>
      </c>
      <c r="DX342">
        <v>19</v>
      </c>
      <c r="DY342">
        <v>101.017</v>
      </c>
      <c r="DZ342">
        <v>104.99</v>
      </c>
    </row>
    <row r="343" spans="1:130" x14ac:dyDescent="0.25">
      <c r="A343">
        <v>327</v>
      </c>
      <c r="B343">
        <v>1560449235.5</v>
      </c>
      <c r="C343">
        <v>652</v>
      </c>
      <c r="D343" t="s">
        <v>896</v>
      </c>
      <c r="E343" t="s">
        <v>897</v>
      </c>
      <c r="G343">
        <v>1560449226.1607101</v>
      </c>
      <c r="H343">
        <f t="shared" si="145"/>
        <v>1.3660231001510741E-3</v>
      </c>
      <c r="I343">
        <f t="shared" si="146"/>
        <v>38.159111041988396</v>
      </c>
      <c r="J343">
        <f t="shared" si="147"/>
        <v>1011.44346428571</v>
      </c>
      <c r="K343">
        <f t="shared" si="148"/>
        <v>556.81460341597335</v>
      </c>
      <c r="L343">
        <f t="shared" si="149"/>
        <v>55.390918568156344</v>
      </c>
      <c r="M343">
        <f t="shared" si="150"/>
        <v>100.61658265217929</v>
      </c>
      <c r="N343">
        <f t="shared" si="151"/>
        <v>0.14084012333850762</v>
      </c>
      <c r="O343">
        <f t="shared" si="152"/>
        <v>3</v>
      </c>
      <c r="P343">
        <f t="shared" si="153"/>
        <v>0.13760995613929677</v>
      </c>
      <c r="Q343">
        <f t="shared" si="154"/>
        <v>8.6290714893633436E-2</v>
      </c>
      <c r="R343">
        <f t="shared" si="155"/>
        <v>215.0203160438428</v>
      </c>
      <c r="S343">
        <f t="shared" si="156"/>
        <v>24.75861330858125</v>
      </c>
      <c r="T343">
        <f t="shared" si="157"/>
        <v>24.437903571428549</v>
      </c>
      <c r="U343">
        <f t="shared" si="158"/>
        <v>3.0746686940924377</v>
      </c>
      <c r="V343">
        <f t="shared" si="159"/>
        <v>71.127865811386798</v>
      </c>
      <c r="W343">
        <f t="shared" si="160"/>
        <v>2.1129189002829927</v>
      </c>
      <c r="X343">
        <f t="shared" si="161"/>
        <v>2.970592293442238</v>
      </c>
      <c r="Y343">
        <f t="shared" si="162"/>
        <v>0.96174979380944503</v>
      </c>
      <c r="Z343">
        <f t="shared" si="163"/>
        <v>-60.241618716662366</v>
      </c>
      <c r="AA343">
        <f t="shared" si="164"/>
        <v>-92.822600914279775</v>
      </c>
      <c r="AB343">
        <f t="shared" si="165"/>
        <v>-6.4889651973227771</v>
      </c>
      <c r="AC343">
        <f t="shared" si="166"/>
        <v>55.467131215577865</v>
      </c>
      <c r="AD343">
        <v>0</v>
      </c>
      <c r="AE343">
        <v>0</v>
      </c>
      <c r="AF343">
        <v>3</v>
      </c>
      <c r="AG343">
        <v>0</v>
      </c>
      <c r="AH343">
        <v>0</v>
      </c>
      <c r="AI343">
        <f t="shared" si="167"/>
        <v>1</v>
      </c>
      <c r="AJ343">
        <f t="shared" si="168"/>
        <v>0</v>
      </c>
      <c r="AK343">
        <f t="shared" si="169"/>
        <v>67759.465287406696</v>
      </c>
      <c r="AL343">
        <f t="shared" si="170"/>
        <v>1199.99464285714</v>
      </c>
      <c r="AM343">
        <f t="shared" si="171"/>
        <v>963.35358515229314</v>
      </c>
      <c r="AN343">
        <f t="shared" si="172"/>
        <v>0.80279823821428586</v>
      </c>
      <c r="AO343">
        <f t="shared" si="173"/>
        <v>0.22319978807142862</v>
      </c>
      <c r="AP343">
        <v>10</v>
      </c>
      <c r="AQ343">
        <v>1</v>
      </c>
      <c r="AR343" t="s">
        <v>237</v>
      </c>
      <c r="AS343">
        <v>1560449226.1607101</v>
      </c>
      <c r="AT343">
        <v>1011.44346428571</v>
      </c>
      <c r="AU343">
        <v>1077.33857142857</v>
      </c>
      <c r="AV343">
        <v>21.240017857142899</v>
      </c>
      <c r="AW343">
        <v>19.0118785714286</v>
      </c>
      <c r="AX343">
        <v>600.05617857142897</v>
      </c>
      <c r="AY343">
        <v>99.378225</v>
      </c>
      <c r="AZ343">
        <v>9.9982339285714303E-2</v>
      </c>
      <c r="BA343">
        <v>23.8639892857143</v>
      </c>
      <c r="BB343">
        <v>24.529900000000001</v>
      </c>
      <c r="BC343">
        <v>24.345907142857101</v>
      </c>
      <c r="BD343">
        <v>0</v>
      </c>
      <c r="BE343">
        <v>0</v>
      </c>
      <c r="BF343">
        <v>13003.646428571399</v>
      </c>
      <c r="BG343">
        <v>1039.04071428571</v>
      </c>
      <c r="BH343">
        <v>12.6139642857143</v>
      </c>
      <c r="BI343">
        <v>1199.99464285714</v>
      </c>
      <c r="BJ343">
        <v>0.32998749999999999</v>
      </c>
      <c r="BK343">
        <v>0.32999235714285702</v>
      </c>
      <c r="BL343">
        <v>0.32999092857142898</v>
      </c>
      <c r="BM343">
        <v>1.0029307142857101E-2</v>
      </c>
      <c r="BN343">
        <v>27</v>
      </c>
      <c r="BO343">
        <v>17743.089285714301</v>
      </c>
      <c r="BP343">
        <v>1560439127</v>
      </c>
      <c r="BQ343" t="s">
        <v>238</v>
      </c>
      <c r="BR343">
        <v>2</v>
      </c>
      <c r="BS343">
        <v>-0.51400000000000001</v>
      </c>
      <c r="BT343">
        <v>2.4E-2</v>
      </c>
      <c r="BU343">
        <v>400</v>
      </c>
      <c r="BV343">
        <v>19</v>
      </c>
      <c r="BW343">
        <v>0.04</v>
      </c>
      <c r="BX343">
        <v>0.04</v>
      </c>
      <c r="BY343">
        <v>38.134247168745603</v>
      </c>
      <c r="BZ343">
        <v>0.79274945499393301</v>
      </c>
      <c r="CA343">
        <v>9.8547673254438098E-2</v>
      </c>
      <c r="CB343">
        <v>1</v>
      </c>
      <c r="CC343">
        <v>-65.866758536585394</v>
      </c>
      <c r="CD343">
        <v>-1.5563038327527501</v>
      </c>
      <c r="CE343">
        <v>0.18405339492447301</v>
      </c>
      <c r="CF343">
        <v>0</v>
      </c>
      <c r="CG343">
        <v>2.2282575609756101</v>
      </c>
      <c r="CH343">
        <v>1.1057560975609599E-2</v>
      </c>
      <c r="CI343">
        <v>2.3919252175354502E-3</v>
      </c>
      <c r="CJ343">
        <v>1</v>
      </c>
      <c r="CK343">
        <v>2</v>
      </c>
      <c r="CL343">
        <v>3</v>
      </c>
      <c r="CM343" t="s">
        <v>867</v>
      </c>
      <c r="CN343">
        <v>1.8608100000000001</v>
      </c>
      <c r="CO343">
        <v>1.8577399999999999</v>
      </c>
      <c r="CP343">
        <v>1.86052</v>
      </c>
      <c r="CQ343">
        <v>1.8533299999999999</v>
      </c>
      <c r="CR343">
        <v>1.8518300000000001</v>
      </c>
      <c r="CS343">
        <v>1.8527199999999999</v>
      </c>
      <c r="CT343">
        <v>1.85639</v>
      </c>
      <c r="CU343">
        <v>1.8626400000000001</v>
      </c>
      <c r="CV343" t="s">
        <v>240</v>
      </c>
      <c r="CW343" t="s">
        <v>19</v>
      </c>
      <c r="CX343" t="s">
        <v>19</v>
      </c>
      <c r="CY343" t="s">
        <v>19</v>
      </c>
      <c r="CZ343" t="s">
        <v>241</v>
      </c>
      <c r="DA343" t="s">
        <v>242</v>
      </c>
      <c r="DB343" t="s">
        <v>243</v>
      </c>
      <c r="DC343" t="s">
        <v>243</v>
      </c>
      <c r="DD343" t="s">
        <v>243</v>
      </c>
      <c r="DE343" t="s">
        <v>243</v>
      </c>
      <c r="DF343">
        <v>0</v>
      </c>
      <c r="DG343">
        <v>100</v>
      </c>
      <c r="DH343">
        <v>100</v>
      </c>
      <c r="DI343">
        <v>-0.51400000000000001</v>
      </c>
      <c r="DJ343">
        <v>2.4E-2</v>
      </c>
      <c r="DK343">
        <v>3</v>
      </c>
      <c r="DL343">
        <v>636.85699999999997</v>
      </c>
      <c r="DM343">
        <v>285.07299999999998</v>
      </c>
      <c r="DN343">
        <v>23.000399999999999</v>
      </c>
      <c r="DO343">
        <v>25.5185</v>
      </c>
      <c r="DP343">
        <v>30.000299999999999</v>
      </c>
      <c r="DQ343">
        <v>25.581</v>
      </c>
      <c r="DR343">
        <v>25.5932</v>
      </c>
      <c r="DS343">
        <v>43.230699999999999</v>
      </c>
      <c r="DT343">
        <v>24.1143</v>
      </c>
      <c r="DU343">
        <v>57.944000000000003</v>
      </c>
      <c r="DV343">
        <v>23</v>
      </c>
      <c r="DW343">
        <v>1104.17</v>
      </c>
      <c r="DX343">
        <v>19</v>
      </c>
      <c r="DY343">
        <v>101.017</v>
      </c>
      <c r="DZ343">
        <v>104.99</v>
      </c>
    </row>
    <row r="344" spans="1:130" x14ac:dyDescent="0.25">
      <c r="A344">
        <v>328</v>
      </c>
      <c r="B344">
        <v>1560449237.5</v>
      </c>
      <c r="C344">
        <v>654</v>
      </c>
      <c r="D344" t="s">
        <v>898</v>
      </c>
      <c r="E344" t="s">
        <v>899</v>
      </c>
      <c r="G344">
        <v>1560449228.1607101</v>
      </c>
      <c r="H344">
        <f t="shared" si="145"/>
        <v>1.3660408124505068E-3</v>
      </c>
      <c r="I344">
        <f t="shared" si="146"/>
        <v>38.194398580310747</v>
      </c>
      <c r="J344">
        <f t="shared" si="147"/>
        <v>1014.71982142857</v>
      </c>
      <c r="K344">
        <f t="shared" si="148"/>
        <v>559.57069469333317</v>
      </c>
      <c r="L344">
        <f t="shared" si="149"/>
        <v>55.6649464335201</v>
      </c>
      <c r="M344">
        <f t="shared" si="150"/>
        <v>100.94224919303194</v>
      </c>
      <c r="N344">
        <f t="shared" si="151"/>
        <v>0.14082010501681294</v>
      </c>
      <c r="O344">
        <f t="shared" si="152"/>
        <v>3</v>
      </c>
      <c r="P344">
        <f t="shared" si="153"/>
        <v>0.13759084546551203</v>
      </c>
      <c r="Q344">
        <f t="shared" si="154"/>
        <v>8.627869157923776E-2</v>
      </c>
      <c r="R344">
        <f t="shared" si="155"/>
        <v>215.02049226797473</v>
      </c>
      <c r="S344">
        <f t="shared" si="156"/>
        <v>24.76023742432081</v>
      </c>
      <c r="T344">
        <f t="shared" si="157"/>
        <v>24.439303571428599</v>
      </c>
      <c r="U344">
        <f t="shared" si="158"/>
        <v>3.0749264242422933</v>
      </c>
      <c r="V344">
        <f t="shared" si="159"/>
        <v>71.124807701679316</v>
      </c>
      <c r="W344">
        <f t="shared" si="160"/>
        <v>2.1130349716917665</v>
      </c>
      <c r="X344">
        <f t="shared" si="161"/>
        <v>2.9708832121620992</v>
      </c>
      <c r="Y344">
        <f t="shared" si="162"/>
        <v>0.96189145255052688</v>
      </c>
      <c r="Z344">
        <f t="shared" si="163"/>
        <v>-60.242399829067352</v>
      </c>
      <c r="AA344">
        <f t="shared" si="164"/>
        <v>-92.785632685711718</v>
      </c>
      <c r="AB344">
        <f t="shared" si="165"/>
        <v>-6.4864800128519438</v>
      </c>
      <c r="AC344">
        <f t="shared" si="166"/>
        <v>55.505979740343705</v>
      </c>
      <c r="AD344">
        <v>0</v>
      </c>
      <c r="AE344">
        <v>0</v>
      </c>
      <c r="AF344">
        <v>3</v>
      </c>
      <c r="AG344">
        <v>0</v>
      </c>
      <c r="AH344">
        <v>0</v>
      </c>
      <c r="AI344">
        <f t="shared" si="167"/>
        <v>1</v>
      </c>
      <c r="AJ344">
        <f t="shared" si="168"/>
        <v>0</v>
      </c>
      <c r="AK344">
        <f t="shared" si="169"/>
        <v>67763.120648886208</v>
      </c>
      <c r="AL344">
        <f t="shared" si="170"/>
        <v>1199.99535714286</v>
      </c>
      <c r="AM344">
        <f t="shared" si="171"/>
        <v>963.35413329399421</v>
      </c>
      <c r="AN344">
        <f t="shared" si="172"/>
        <v>0.80279821714285715</v>
      </c>
      <c r="AO344">
        <f t="shared" si="173"/>
        <v>0.22319984400000001</v>
      </c>
      <c r="AP344">
        <v>10</v>
      </c>
      <c r="AQ344">
        <v>1</v>
      </c>
      <c r="AR344" t="s">
        <v>237</v>
      </c>
      <c r="AS344">
        <v>1560449228.1607101</v>
      </c>
      <c r="AT344">
        <v>1014.71982142857</v>
      </c>
      <c r="AU344">
        <v>1080.68214285714</v>
      </c>
      <c r="AV344">
        <v>21.2412392857143</v>
      </c>
      <c r="AW344">
        <v>19.013042857142899</v>
      </c>
      <c r="AX344">
        <v>600.04782142857198</v>
      </c>
      <c r="AY344">
        <v>99.3779857142857</v>
      </c>
      <c r="AZ344">
        <v>9.9965796428571396E-2</v>
      </c>
      <c r="BA344">
        <v>23.865617857142901</v>
      </c>
      <c r="BB344">
        <v>24.5330678571429</v>
      </c>
      <c r="BC344">
        <v>24.345539285714299</v>
      </c>
      <c r="BD344">
        <v>0</v>
      </c>
      <c r="BE344">
        <v>0</v>
      </c>
      <c r="BF344">
        <v>13004.5428571429</v>
      </c>
      <c r="BG344">
        <v>1039.0367857142901</v>
      </c>
      <c r="BH344">
        <v>12.60915</v>
      </c>
      <c r="BI344">
        <v>1199.99535714286</v>
      </c>
      <c r="BJ344">
        <v>0.32998671428571402</v>
      </c>
      <c r="BK344">
        <v>0.329992607142857</v>
      </c>
      <c r="BL344">
        <v>0.32999153571428602</v>
      </c>
      <c r="BM344">
        <v>1.00292214285714E-2</v>
      </c>
      <c r="BN344">
        <v>27</v>
      </c>
      <c r="BO344">
        <v>17743.092857142899</v>
      </c>
      <c r="BP344">
        <v>1560439127</v>
      </c>
      <c r="BQ344" t="s">
        <v>238</v>
      </c>
      <c r="BR344">
        <v>2</v>
      </c>
      <c r="BS344">
        <v>-0.51400000000000001</v>
      </c>
      <c r="BT344">
        <v>2.4E-2</v>
      </c>
      <c r="BU344">
        <v>400</v>
      </c>
      <c r="BV344">
        <v>19</v>
      </c>
      <c r="BW344">
        <v>0.04</v>
      </c>
      <c r="BX344">
        <v>0.04</v>
      </c>
      <c r="BY344">
        <v>38.170449390772298</v>
      </c>
      <c r="BZ344">
        <v>0.94034336334179502</v>
      </c>
      <c r="CA344">
        <v>0.112902313574563</v>
      </c>
      <c r="CB344">
        <v>0</v>
      </c>
      <c r="CC344">
        <v>-65.930434146341497</v>
      </c>
      <c r="CD344">
        <v>-1.8553087108005399</v>
      </c>
      <c r="CE344">
        <v>0.21243208109400399</v>
      </c>
      <c r="CF344">
        <v>0</v>
      </c>
      <c r="CG344">
        <v>2.2280102439024398</v>
      </c>
      <c r="CH344">
        <v>1.10732404181188E-2</v>
      </c>
      <c r="CI344">
        <v>2.39198609976882E-3</v>
      </c>
      <c r="CJ344">
        <v>1</v>
      </c>
      <c r="CK344">
        <v>1</v>
      </c>
      <c r="CL344">
        <v>3</v>
      </c>
      <c r="CM344" t="s">
        <v>254</v>
      </c>
      <c r="CN344">
        <v>1.8608100000000001</v>
      </c>
      <c r="CO344">
        <v>1.8577399999999999</v>
      </c>
      <c r="CP344">
        <v>1.8605100000000001</v>
      </c>
      <c r="CQ344">
        <v>1.8533299999999999</v>
      </c>
      <c r="CR344">
        <v>1.8518399999999999</v>
      </c>
      <c r="CS344">
        <v>1.8527199999999999</v>
      </c>
      <c r="CT344">
        <v>1.8564000000000001</v>
      </c>
      <c r="CU344">
        <v>1.8626400000000001</v>
      </c>
      <c r="CV344" t="s">
        <v>240</v>
      </c>
      <c r="CW344" t="s">
        <v>19</v>
      </c>
      <c r="CX344" t="s">
        <v>19</v>
      </c>
      <c r="CY344" t="s">
        <v>19</v>
      </c>
      <c r="CZ344" t="s">
        <v>241</v>
      </c>
      <c r="DA344" t="s">
        <v>242</v>
      </c>
      <c r="DB344" t="s">
        <v>243</v>
      </c>
      <c r="DC344" t="s">
        <v>243</v>
      </c>
      <c r="DD344" t="s">
        <v>243</v>
      </c>
      <c r="DE344" t="s">
        <v>243</v>
      </c>
      <c r="DF344">
        <v>0</v>
      </c>
      <c r="DG344">
        <v>100</v>
      </c>
      <c r="DH344">
        <v>100</v>
      </c>
      <c r="DI344">
        <v>-0.51400000000000001</v>
      </c>
      <c r="DJ344">
        <v>2.4E-2</v>
      </c>
      <c r="DK344">
        <v>3</v>
      </c>
      <c r="DL344">
        <v>637.13199999999995</v>
      </c>
      <c r="DM344">
        <v>285.05700000000002</v>
      </c>
      <c r="DN344">
        <v>23.000599999999999</v>
      </c>
      <c r="DO344">
        <v>25.5197</v>
      </c>
      <c r="DP344">
        <v>30.000299999999999</v>
      </c>
      <c r="DQ344">
        <v>25.582100000000001</v>
      </c>
      <c r="DR344">
        <v>25.5946</v>
      </c>
      <c r="DS344">
        <v>43.299399999999999</v>
      </c>
      <c r="DT344">
        <v>24.1143</v>
      </c>
      <c r="DU344">
        <v>57.944000000000003</v>
      </c>
      <c r="DV344">
        <v>23</v>
      </c>
      <c r="DW344">
        <v>1104.17</v>
      </c>
      <c r="DX344">
        <v>19</v>
      </c>
      <c r="DY344">
        <v>101.01600000000001</v>
      </c>
      <c r="DZ344">
        <v>104.99</v>
      </c>
    </row>
    <row r="345" spans="1:130" x14ac:dyDescent="0.25">
      <c r="A345">
        <v>329</v>
      </c>
      <c r="B345">
        <v>1560449239.5</v>
      </c>
      <c r="C345">
        <v>656</v>
      </c>
      <c r="D345" t="s">
        <v>900</v>
      </c>
      <c r="E345" t="s">
        <v>901</v>
      </c>
      <c r="G345">
        <v>1560449230.1607101</v>
      </c>
      <c r="H345">
        <f t="shared" si="145"/>
        <v>1.3662097392035846E-3</v>
      </c>
      <c r="I345">
        <f t="shared" si="146"/>
        <v>38.234510690027548</v>
      </c>
      <c r="J345">
        <f t="shared" si="147"/>
        <v>1017.9907142857101</v>
      </c>
      <c r="K345">
        <f t="shared" si="148"/>
        <v>562.37433584422399</v>
      </c>
      <c r="L345">
        <f t="shared" si="149"/>
        <v>55.943653804685816</v>
      </c>
      <c r="M345">
        <f t="shared" si="150"/>
        <v>101.26728135787407</v>
      </c>
      <c r="N345">
        <f t="shared" si="151"/>
        <v>0.14083501731612424</v>
      </c>
      <c r="O345">
        <f t="shared" si="152"/>
        <v>3</v>
      </c>
      <c r="P345">
        <f t="shared" si="153"/>
        <v>0.13760508164019369</v>
      </c>
      <c r="Q345">
        <f t="shared" si="154"/>
        <v>8.6287648143818479E-2</v>
      </c>
      <c r="R345">
        <f t="shared" si="155"/>
        <v>215.02043825203231</v>
      </c>
      <c r="S345">
        <f t="shared" si="156"/>
        <v>24.761653906696402</v>
      </c>
      <c r="T345">
        <f t="shared" si="157"/>
        <v>24.440019642857102</v>
      </c>
      <c r="U345">
        <f t="shared" si="158"/>
        <v>3.0750582552538073</v>
      </c>
      <c r="V345">
        <f t="shared" si="159"/>
        <v>71.122500495388763</v>
      </c>
      <c r="W345">
        <f t="shared" si="160"/>
        <v>2.1131520249155304</v>
      </c>
      <c r="X345">
        <f t="shared" si="161"/>
        <v>2.9711441670312717</v>
      </c>
      <c r="Y345">
        <f t="shared" si="162"/>
        <v>0.96190623033827682</v>
      </c>
      <c r="Z345">
        <f t="shared" si="163"/>
        <v>-60.249849498878078</v>
      </c>
      <c r="AA345">
        <f t="shared" si="164"/>
        <v>-92.665197128560266</v>
      </c>
      <c r="AB345">
        <f t="shared" si="165"/>
        <v>-6.4781317423174709</v>
      </c>
      <c r="AC345">
        <f t="shared" si="166"/>
        <v>55.627259882276491</v>
      </c>
      <c r="AD345">
        <v>0</v>
      </c>
      <c r="AE345">
        <v>0</v>
      </c>
      <c r="AF345">
        <v>3</v>
      </c>
      <c r="AG345">
        <v>0</v>
      </c>
      <c r="AH345">
        <v>0</v>
      </c>
      <c r="AI345">
        <f t="shared" si="167"/>
        <v>1</v>
      </c>
      <c r="AJ345">
        <f t="shared" si="168"/>
        <v>0</v>
      </c>
      <c r="AK345">
        <f t="shared" si="169"/>
        <v>67746.924867641472</v>
      </c>
      <c r="AL345">
        <f t="shared" si="170"/>
        <v>1199.9949999999999</v>
      </c>
      <c r="AM345">
        <f t="shared" si="171"/>
        <v>963.35379386627619</v>
      </c>
      <c r="AN345">
        <f t="shared" si="172"/>
        <v>0.80279817321428526</v>
      </c>
      <c r="AO345">
        <f t="shared" si="173"/>
        <v>0.22319986657142851</v>
      </c>
      <c r="AP345">
        <v>10</v>
      </c>
      <c r="AQ345">
        <v>1</v>
      </c>
      <c r="AR345" t="s">
        <v>237</v>
      </c>
      <c r="AS345">
        <v>1560449230.1607101</v>
      </c>
      <c r="AT345">
        <v>1017.9907142857101</v>
      </c>
      <c r="AU345">
        <v>1084.02821428571</v>
      </c>
      <c r="AV345">
        <v>21.242489285714299</v>
      </c>
      <c r="AW345">
        <v>19.013999999999999</v>
      </c>
      <c r="AX345">
        <v>600.042392857143</v>
      </c>
      <c r="AY345">
        <v>99.377639285714295</v>
      </c>
      <c r="AZ345">
        <v>9.9968846428571401E-2</v>
      </c>
      <c r="BA345">
        <v>23.8670785714286</v>
      </c>
      <c r="BB345">
        <v>24.5346571428571</v>
      </c>
      <c r="BC345">
        <v>24.345382142857101</v>
      </c>
      <c r="BD345">
        <v>0</v>
      </c>
      <c r="BE345">
        <v>0</v>
      </c>
      <c r="BF345">
        <v>13001.2</v>
      </c>
      <c r="BG345">
        <v>1039.0296428571401</v>
      </c>
      <c r="BH345">
        <v>12.6004214285714</v>
      </c>
      <c r="BI345">
        <v>1199.9949999999999</v>
      </c>
      <c r="BJ345">
        <v>0.32998635714285701</v>
      </c>
      <c r="BK345">
        <v>0.32999303571428601</v>
      </c>
      <c r="BL345">
        <v>0.329991571428571</v>
      </c>
      <c r="BM345">
        <v>1.0029121428571401E-2</v>
      </c>
      <c r="BN345">
        <v>27</v>
      </c>
      <c r="BO345">
        <v>17743.085714285698</v>
      </c>
      <c r="BP345">
        <v>1560439127</v>
      </c>
      <c r="BQ345" t="s">
        <v>238</v>
      </c>
      <c r="BR345">
        <v>2</v>
      </c>
      <c r="BS345">
        <v>-0.51400000000000001</v>
      </c>
      <c r="BT345">
        <v>2.4E-2</v>
      </c>
      <c r="BU345">
        <v>400</v>
      </c>
      <c r="BV345">
        <v>19</v>
      </c>
      <c r="BW345">
        <v>0.04</v>
      </c>
      <c r="BX345">
        <v>0.04</v>
      </c>
      <c r="BY345">
        <v>38.2027267964122</v>
      </c>
      <c r="BZ345">
        <v>1.0493579660193999</v>
      </c>
      <c r="CA345">
        <v>0.121695249614892</v>
      </c>
      <c r="CB345">
        <v>0</v>
      </c>
      <c r="CC345">
        <v>-65.995217073170707</v>
      </c>
      <c r="CD345">
        <v>-2.02698397212504</v>
      </c>
      <c r="CE345">
        <v>0.22746220367074299</v>
      </c>
      <c r="CF345">
        <v>0</v>
      </c>
      <c r="CG345">
        <v>2.2280843902438998</v>
      </c>
      <c r="CH345">
        <v>7.1703135888455003E-3</v>
      </c>
      <c r="CI345">
        <v>2.3371736618742101E-3</v>
      </c>
      <c r="CJ345">
        <v>1</v>
      </c>
      <c r="CK345">
        <v>1</v>
      </c>
      <c r="CL345">
        <v>3</v>
      </c>
      <c r="CM345" t="s">
        <v>254</v>
      </c>
      <c r="CN345">
        <v>1.8608100000000001</v>
      </c>
      <c r="CO345">
        <v>1.85775</v>
      </c>
      <c r="CP345">
        <v>1.8605100000000001</v>
      </c>
      <c r="CQ345">
        <v>1.8533299999999999</v>
      </c>
      <c r="CR345">
        <v>1.85185</v>
      </c>
      <c r="CS345">
        <v>1.8527199999999999</v>
      </c>
      <c r="CT345">
        <v>1.8564000000000001</v>
      </c>
      <c r="CU345">
        <v>1.86266</v>
      </c>
      <c r="CV345" t="s">
        <v>240</v>
      </c>
      <c r="CW345" t="s">
        <v>19</v>
      </c>
      <c r="CX345" t="s">
        <v>19</v>
      </c>
      <c r="CY345" t="s">
        <v>19</v>
      </c>
      <c r="CZ345" t="s">
        <v>241</v>
      </c>
      <c r="DA345" t="s">
        <v>242</v>
      </c>
      <c r="DB345" t="s">
        <v>243</v>
      </c>
      <c r="DC345" t="s">
        <v>243</v>
      </c>
      <c r="DD345" t="s">
        <v>243</v>
      </c>
      <c r="DE345" t="s">
        <v>243</v>
      </c>
      <c r="DF345">
        <v>0</v>
      </c>
      <c r="DG345">
        <v>100</v>
      </c>
      <c r="DH345">
        <v>100</v>
      </c>
      <c r="DI345">
        <v>-0.51400000000000001</v>
      </c>
      <c r="DJ345">
        <v>2.4E-2</v>
      </c>
      <c r="DK345">
        <v>3</v>
      </c>
      <c r="DL345">
        <v>637.06899999999996</v>
      </c>
      <c r="DM345">
        <v>285.07499999999999</v>
      </c>
      <c r="DN345">
        <v>23.000699999999998</v>
      </c>
      <c r="DO345">
        <v>25.5212</v>
      </c>
      <c r="DP345">
        <v>30.000399999999999</v>
      </c>
      <c r="DQ345">
        <v>25.583500000000001</v>
      </c>
      <c r="DR345">
        <v>25.5959</v>
      </c>
      <c r="DS345">
        <v>43.416699999999999</v>
      </c>
      <c r="DT345">
        <v>24.1143</v>
      </c>
      <c r="DU345">
        <v>57.944000000000003</v>
      </c>
      <c r="DV345">
        <v>23</v>
      </c>
      <c r="DW345">
        <v>1109.17</v>
      </c>
      <c r="DX345">
        <v>19</v>
      </c>
      <c r="DY345">
        <v>101.017</v>
      </c>
      <c r="DZ345">
        <v>104.99</v>
      </c>
    </row>
    <row r="346" spans="1:130" x14ac:dyDescent="0.25">
      <c r="A346">
        <v>330</v>
      </c>
      <c r="B346">
        <v>1560449241.5</v>
      </c>
      <c r="C346">
        <v>658</v>
      </c>
      <c r="D346" t="s">
        <v>902</v>
      </c>
      <c r="E346" t="s">
        <v>903</v>
      </c>
      <c r="G346">
        <v>1560449232.1607101</v>
      </c>
      <c r="H346">
        <f t="shared" si="145"/>
        <v>1.3664563693528027E-3</v>
      </c>
      <c r="I346">
        <f t="shared" si="146"/>
        <v>38.269896877576649</v>
      </c>
      <c r="J346">
        <f t="shared" si="147"/>
        <v>1021.25892857143</v>
      </c>
      <c r="K346">
        <f t="shared" si="148"/>
        <v>565.25224604658695</v>
      </c>
      <c r="L346">
        <f t="shared" si="149"/>
        <v>56.229823583036499</v>
      </c>
      <c r="M346">
        <f t="shared" si="150"/>
        <v>101.59218258363101</v>
      </c>
      <c r="N346">
        <f t="shared" si="151"/>
        <v>0.14085729633423941</v>
      </c>
      <c r="O346">
        <f t="shared" si="152"/>
        <v>3</v>
      </c>
      <c r="P346">
        <f t="shared" si="153"/>
        <v>0.13762635039735277</v>
      </c>
      <c r="Q346">
        <f t="shared" si="154"/>
        <v>8.6301029207473887E-2</v>
      </c>
      <c r="R346">
        <f t="shared" si="155"/>
        <v>215.02048284083301</v>
      </c>
      <c r="S346">
        <f t="shared" si="156"/>
        <v>24.762669234881731</v>
      </c>
      <c r="T346">
        <f t="shared" si="157"/>
        <v>24.44080357142855</v>
      </c>
      <c r="U346">
        <f t="shared" si="158"/>
        <v>3.0752025846446887</v>
      </c>
      <c r="V346">
        <f t="shared" si="159"/>
        <v>71.122019512738234</v>
      </c>
      <c r="W346">
        <f t="shared" si="160"/>
        <v>2.1132747851968299</v>
      </c>
      <c r="X346">
        <f t="shared" si="161"/>
        <v>2.9713368653969874</v>
      </c>
      <c r="Y346">
        <f t="shared" si="162"/>
        <v>0.96192779944785878</v>
      </c>
      <c r="Z346">
        <f t="shared" si="163"/>
        <v>-60.260725888458602</v>
      </c>
      <c r="AA346">
        <f t="shared" si="164"/>
        <v>-92.617542771431914</v>
      </c>
      <c r="AB346">
        <f t="shared" si="165"/>
        <v>-6.4748611417465405</v>
      </c>
      <c r="AC346">
        <f t="shared" si="166"/>
        <v>55.667353039195945</v>
      </c>
      <c r="AD346">
        <v>0</v>
      </c>
      <c r="AE346">
        <v>0</v>
      </c>
      <c r="AF346">
        <v>3</v>
      </c>
      <c r="AG346">
        <v>0</v>
      </c>
      <c r="AH346">
        <v>0</v>
      </c>
      <c r="AI346">
        <f t="shared" si="167"/>
        <v>1</v>
      </c>
      <c r="AJ346">
        <f t="shared" si="168"/>
        <v>0</v>
      </c>
      <c r="AK346">
        <f t="shared" si="169"/>
        <v>67751.8388804602</v>
      </c>
      <c r="AL346">
        <f t="shared" si="170"/>
        <v>1199.99535714286</v>
      </c>
      <c r="AM346">
        <f t="shared" si="171"/>
        <v>963.35403772293591</v>
      </c>
      <c r="AN346">
        <f t="shared" si="172"/>
        <v>0.80279813750000051</v>
      </c>
      <c r="AO346">
        <f t="shared" si="173"/>
        <v>0.22319985635714298</v>
      </c>
      <c r="AP346">
        <v>10</v>
      </c>
      <c r="AQ346">
        <v>1</v>
      </c>
      <c r="AR346" t="s">
        <v>237</v>
      </c>
      <c r="AS346">
        <v>1560449232.1607101</v>
      </c>
      <c r="AT346">
        <v>1021.25892857143</v>
      </c>
      <c r="AU346">
        <v>1087.3628571428601</v>
      </c>
      <c r="AV346">
        <v>21.243767857142899</v>
      </c>
      <c r="AW346">
        <v>19.0148928571429</v>
      </c>
      <c r="AX346">
        <v>600.04607142857196</v>
      </c>
      <c r="AY346">
        <v>99.377396428571501</v>
      </c>
      <c r="AZ346">
        <v>0.100003221428571</v>
      </c>
      <c r="BA346">
        <v>23.8681571428571</v>
      </c>
      <c r="BB346">
        <v>24.5356214285714</v>
      </c>
      <c r="BC346">
        <v>24.3459857142857</v>
      </c>
      <c r="BD346">
        <v>0</v>
      </c>
      <c r="BE346">
        <v>0</v>
      </c>
      <c r="BF346">
        <v>13002.339285714301</v>
      </c>
      <c r="BG346">
        <v>1039.02357142857</v>
      </c>
      <c r="BH346">
        <v>12.593182142857099</v>
      </c>
      <c r="BI346">
        <v>1199.99535714286</v>
      </c>
      <c r="BJ346">
        <v>0.32998642857142901</v>
      </c>
      <c r="BK346">
        <v>0.32999321428571399</v>
      </c>
      <c r="BL346">
        <v>0.32999142857142899</v>
      </c>
      <c r="BM346">
        <v>1.0028992857142901E-2</v>
      </c>
      <c r="BN346">
        <v>27</v>
      </c>
      <c r="BO346">
        <v>17743.085714285698</v>
      </c>
      <c r="BP346">
        <v>1560439127</v>
      </c>
      <c r="BQ346" t="s">
        <v>238</v>
      </c>
      <c r="BR346">
        <v>2</v>
      </c>
      <c r="BS346">
        <v>-0.51400000000000001</v>
      </c>
      <c r="BT346">
        <v>2.4E-2</v>
      </c>
      <c r="BU346">
        <v>400</v>
      </c>
      <c r="BV346">
        <v>19</v>
      </c>
      <c r="BW346">
        <v>0.04</v>
      </c>
      <c r="BX346">
        <v>0.04</v>
      </c>
      <c r="BY346">
        <v>38.247972729679702</v>
      </c>
      <c r="BZ346">
        <v>1.1613898351965699</v>
      </c>
      <c r="CA346">
        <v>0.13325185092953201</v>
      </c>
      <c r="CB346">
        <v>0</v>
      </c>
      <c r="CC346">
        <v>-66.0788048780488</v>
      </c>
      <c r="CD346">
        <v>-2.1817066202101398</v>
      </c>
      <c r="CE346">
        <v>0.24343803233258501</v>
      </c>
      <c r="CF346">
        <v>0</v>
      </c>
      <c r="CG346">
        <v>2.2284543902439</v>
      </c>
      <c r="CH346">
        <v>1.2746341463412501E-3</v>
      </c>
      <c r="CI346">
        <v>2.04226088104489E-3</v>
      </c>
      <c r="CJ346">
        <v>1</v>
      </c>
      <c r="CK346">
        <v>1</v>
      </c>
      <c r="CL346">
        <v>3</v>
      </c>
      <c r="CM346" t="s">
        <v>254</v>
      </c>
      <c r="CN346">
        <v>1.8608</v>
      </c>
      <c r="CO346">
        <v>1.85775</v>
      </c>
      <c r="CP346">
        <v>1.8605</v>
      </c>
      <c r="CQ346">
        <v>1.8533299999999999</v>
      </c>
      <c r="CR346">
        <v>1.85185</v>
      </c>
      <c r="CS346">
        <v>1.8527199999999999</v>
      </c>
      <c r="CT346">
        <v>1.85639</v>
      </c>
      <c r="CU346">
        <v>1.86266</v>
      </c>
      <c r="CV346" t="s">
        <v>240</v>
      </c>
      <c r="CW346" t="s">
        <v>19</v>
      </c>
      <c r="CX346" t="s">
        <v>19</v>
      </c>
      <c r="CY346" t="s">
        <v>19</v>
      </c>
      <c r="CZ346" t="s">
        <v>241</v>
      </c>
      <c r="DA346" t="s">
        <v>242</v>
      </c>
      <c r="DB346" t="s">
        <v>243</v>
      </c>
      <c r="DC346" t="s">
        <v>243</v>
      </c>
      <c r="DD346" t="s">
        <v>243</v>
      </c>
      <c r="DE346" t="s">
        <v>243</v>
      </c>
      <c r="DF346">
        <v>0</v>
      </c>
      <c r="DG346">
        <v>100</v>
      </c>
      <c r="DH346">
        <v>100</v>
      </c>
      <c r="DI346">
        <v>-0.51400000000000001</v>
      </c>
      <c r="DJ346">
        <v>2.4E-2</v>
      </c>
      <c r="DK346">
        <v>3</v>
      </c>
      <c r="DL346">
        <v>636.74199999999996</v>
      </c>
      <c r="DM346">
        <v>285.14999999999998</v>
      </c>
      <c r="DN346">
        <v>23.000599999999999</v>
      </c>
      <c r="DO346">
        <v>25.5228</v>
      </c>
      <c r="DP346">
        <v>30.000299999999999</v>
      </c>
      <c r="DQ346">
        <v>25.584800000000001</v>
      </c>
      <c r="DR346">
        <v>25.5975</v>
      </c>
      <c r="DS346">
        <v>43.545900000000003</v>
      </c>
      <c r="DT346">
        <v>24.1143</v>
      </c>
      <c r="DU346">
        <v>57.944000000000003</v>
      </c>
      <c r="DV346">
        <v>23</v>
      </c>
      <c r="DW346">
        <v>1114.17</v>
      </c>
      <c r="DX346">
        <v>19</v>
      </c>
      <c r="DY346">
        <v>101.017</v>
      </c>
      <c r="DZ346">
        <v>104.989</v>
      </c>
    </row>
    <row r="347" spans="1:130" x14ac:dyDescent="0.25">
      <c r="A347">
        <v>331</v>
      </c>
      <c r="B347">
        <v>1560449243.5</v>
      </c>
      <c r="C347">
        <v>660</v>
      </c>
      <c r="D347" t="s">
        <v>904</v>
      </c>
      <c r="E347" t="s">
        <v>905</v>
      </c>
      <c r="G347">
        <v>1560449234.1607101</v>
      </c>
      <c r="H347">
        <f t="shared" si="145"/>
        <v>1.3665257251990778E-3</v>
      </c>
      <c r="I347">
        <f t="shared" si="146"/>
        <v>38.298526794603781</v>
      </c>
      <c r="J347">
        <f t="shared" si="147"/>
        <v>1024.5250000000001</v>
      </c>
      <c r="K347">
        <f t="shared" si="148"/>
        <v>568.13440817089918</v>
      </c>
      <c r="L347">
        <f t="shared" si="149"/>
        <v>56.516451925473056</v>
      </c>
      <c r="M347">
        <f t="shared" si="150"/>
        <v>101.91693563387868</v>
      </c>
      <c r="N347">
        <f t="shared" si="151"/>
        <v>0.14085639898792807</v>
      </c>
      <c r="O347">
        <f t="shared" si="152"/>
        <v>3</v>
      </c>
      <c r="P347">
        <f t="shared" si="153"/>
        <v>0.13762549374495311</v>
      </c>
      <c r="Q347">
        <f t="shared" si="154"/>
        <v>8.6300490251397188E-2</v>
      </c>
      <c r="R347">
        <f t="shared" si="155"/>
        <v>215.02061607401575</v>
      </c>
      <c r="S347">
        <f t="shared" si="156"/>
        <v>24.763516102896439</v>
      </c>
      <c r="T347">
        <f t="shared" si="157"/>
        <v>24.441721428571448</v>
      </c>
      <c r="U347">
        <f t="shared" si="158"/>
        <v>3.0753715792018093</v>
      </c>
      <c r="V347">
        <f t="shared" si="159"/>
        <v>71.122261890728566</v>
      </c>
      <c r="W347">
        <f t="shared" si="160"/>
        <v>2.1133918153469766</v>
      </c>
      <c r="X347">
        <f t="shared" si="161"/>
        <v>2.9714912872062023</v>
      </c>
      <c r="Y347">
        <f t="shared" si="162"/>
        <v>0.96197976385483264</v>
      </c>
      <c r="Z347">
        <f t="shared" si="163"/>
        <v>-60.26378448127933</v>
      </c>
      <c r="AA347">
        <f t="shared" si="164"/>
        <v>-92.626207200007656</v>
      </c>
      <c r="AB347">
        <f t="shared" si="165"/>
        <v>-6.4755251238604892</v>
      </c>
      <c r="AC347">
        <f t="shared" si="166"/>
        <v>55.65509926886827</v>
      </c>
      <c r="AD347">
        <v>0</v>
      </c>
      <c r="AE347">
        <v>0</v>
      </c>
      <c r="AF347">
        <v>3</v>
      </c>
      <c r="AG347">
        <v>0</v>
      </c>
      <c r="AH347">
        <v>0</v>
      </c>
      <c r="AI347">
        <f t="shared" si="167"/>
        <v>1</v>
      </c>
      <c r="AJ347">
        <f t="shared" si="168"/>
        <v>0</v>
      </c>
      <c r="AK347">
        <f t="shared" si="169"/>
        <v>67750.465687227275</v>
      </c>
      <c r="AL347">
        <f t="shared" si="170"/>
        <v>1199.9960714285701</v>
      </c>
      <c r="AM347">
        <f t="shared" si="171"/>
        <v>963.35463665008945</v>
      </c>
      <c r="AN347">
        <f t="shared" si="172"/>
        <v>0.80279815874999993</v>
      </c>
      <c r="AO347">
        <f t="shared" si="173"/>
        <v>0.22319985589285718</v>
      </c>
      <c r="AP347">
        <v>10</v>
      </c>
      <c r="AQ347">
        <v>1</v>
      </c>
      <c r="AR347" t="s">
        <v>237</v>
      </c>
      <c r="AS347">
        <v>1560449234.1607101</v>
      </c>
      <c r="AT347">
        <v>1024.5250000000001</v>
      </c>
      <c r="AU347">
        <v>1090.6835714285701</v>
      </c>
      <c r="AV347">
        <v>21.244975</v>
      </c>
      <c r="AW347">
        <v>19.016010714285699</v>
      </c>
      <c r="AX347">
        <v>600.05174999999997</v>
      </c>
      <c r="AY347">
        <v>99.377214285714302</v>
      </c>
      <c r="AZ347">
        <v>0.100041646428571</v>
      </c>
      <c r="BA347">
        <v>23.869021428571401</v>
      </c>
      <c r="BB347">
        <v>24.5371428571429</v>
      </c>
      <c r="BC347">
        <v>24.346299999999999</v>
      </c>
      <c r="BD347">
        <v>0</v>
      </c>
      <c r="BE347">
        <v>0</v>
      </c>
      <c r="BF347">
        <v>13002.1142857143</v>
      </c>
      <c r="BG347">
        <v>1039.0214285714301</v>
      </c>
      <c r="BH347">
        <v>12.5826678571429</v>
      </c>
      <c r="BI347">
        <v>1199.9960714285701</v>
      </c>
      <c r="BJ347">
        <v>0.32998646428571399</v>
      </c>
      <c r="BK347">
        <v>0.32999292857142898</v>
      </c>
      <c r="BL347">
        <v>0.32999174999999997</v>
      </c>
      <c r="BM347">
        <v>1.0028875E-2</v>
      </c>
      <c r="BN347">
        <v>27</v>
      </c>
      <c r="BO347">
        <v>17743.0964285714</v>
      </c>
      <c r="BP347">
        <v>1560439127</v>
      </c>
      <c r="BQ347" t="s">
        <v>238</v>
      </c>
      <c r="BR347">
        <v>2</v>
      </c>
      <c r="BS347">
        <v>-0.51400000000000001</v>
      </c>
      <c r="BT347">
        <v>2.4E-2</v>
      </c>
      <c r="BU347">
        <v>400</v>
      </c>
      <c r="BV347">
        <v>19</v>
      </c>
      <c r="BW347">
        <v>0.04</v>
      </c>
      <c r="BX347">
        <v>0.04</v>
      </c>
      <c r="BY347">
        <v>38.277815783561103</v>
      </c>
      <c r="BZ347">
        <v>1.3214944373292601</v>
      </c>
      <c r="CA347">
        <v>0.14312907899091601</v>
      </c>
      <c r="CB347">
        <v>0</v>
      </c>
      <c r="CC347">
        <v>-66.127929268292704</v>
      </c>
      <c r="CD347">
        <v>-2.40277421602765</v>
      </c>
      <c r="CE347">
        <v>0.25715055782025698</v>
      </c>
      <c r="CF347">
        <v>0</v>
      </c>
      <c r="CG347">
        <v>2.2287617073170698</v>
      </c>
      <c r="CH347">
        <v>-6.5667595818840298E-3</v>
      </c>
      <c r="CI347">
        <v>1.6632364899958601E-3</v>
      </c>
      <c r="CJ347">
        <v>1</v>
      </c>
      <c r="CK347">
        <v>1</v>
      </c>
      <c r="CL347">
        <v>3</v>
      </c>
      <c r="CM347" t="s">
        <v>254</v>
      </c>
      <c r="CN347">
        <v>1.8608</v>
      </c>
      <c r="CO347">
        <v>1.8577600000000001</v>
      </c>
      <c r="CP347">
        <v>1.8605</v>
      </c>
      <c r="CQ347">
        <v>1.8533299999999999</v>
      </c>
      <c r="CR347">
        <v>1.85185</v>
      </c>
      <c r="CS347">
        <v>1.8527199999999999</v>
      </c>
      <c r="CT347">
        <v>1.85639</v>
      </c>
      <c r="CU347">
        <v>1.86266</v>
      </c>
      <c r="CV347" t="s">
        <v>240</v>
      </c>
      <c r="CW347" t="s">
        <v>19</v>
      </c>
      <c r="CX347" t="s">
        <v>19</v>
      </c>
      <c r="CY347" t="s">
        <v>19</v>
      </c>
      <c r="CZ347" t="s">
        <v>241</v>
      </c>
      <c r="DA347" t="s">
        <v>242</v>
      </c>
      <c r="DB347" t="s">
        <v>243</v>
      </c>
      <c r="DC347" t="s">
        <v>243</v>
      </c>
      <c r="DD347" t="s">
        <v>243</v>
      </c>
      <c r="DE347" t="s">
        <v>243</v>
      </c>
      <c r="DF347">
        <v>0</v>
      </c>
      <c r="DG347">
        <v>100</v>
      </c>
      <c r="DH347">
        <v>100</v>
      </c>
      <c r="DI347">
        <v>-0.51400000000000001</v>
      </c>
      <c r="DJ347">
        <v>2.4E-2</v>
      </c>
      <c r="DK347">
        <v>3</v>
      </c>
      <c r="DL347">
        <v>637.42700000000002</v>
      </c>
      <c r="DM347">
        <v>284.988</v>
      </c>
      <c r="DN347">
        <v>23.000599999999999</v>
      </c>
      <c r="DO347">
        <v>25.524000000000001</v>
      </c>
      <c r="DP347">
        <v>30.0002</v>
      </c>
      <c r="DQ347">
        <v>25.586400000000001</v>
      </c>
      <c r="DR347">
        <v>25.598600000000001</v>
      </c>
      <c r="DS347">
        <v>43.627600000000001</v>
      </c>
      <c r="DT347">
        <v>24.1143</v>
      </c>
      <c r="DU347">
        <v>57.944000000000003</v>
      </c>
      <c r="DV347">
        <v>23</v>
      </c>
      <c r="DW347">
        <v>1114.17</v>
      </c>
      <c r="DX347">
        <v>19</v>
      </c>
      <c r="DY347">
        <v>101.017</v>
      </c>
      <c r="DZ347">
        <v>104.988</v>
      </c>
    </row>
    <row r="348" spans="1:130" x14ac:dyDescent="0.25">
      <c r="A348">
        <v>332</v>
      </c>
      <c r="B348">
        <v>1560449245.5</v>
      </c>
      <c r="C348">
        <v>662</v>
      </c>
      <c r="D348" t="s">
        <v>906</v>
      </c>
      <c r="E348" t="s">
        <v>907</v>
      </c>
      <c r="G348">
        <v>1560449236.1607101</v>
      </c>
      <c r="H348">
        <f t="shared" si="145"/>
        <v>1.3662461016743859E-3</v>
      </c>
      <c r="I348">
        <f t="shared" si="146"/>
        <v>38.331649195413902</v>
      </c>
      <c r="J348">
        <f t="shared" si="147"/>
        <v>1027.79535714286</v>
      </c>
      <c r="K348">
        <f t="shared" si="148"/>
        <v>570.87346548499715</v>
      </c>
      <c r="L348">
        <f t="shared" si="149"/>
        <v>56.788741000441739</v>
      </c>
      <c r="M348">
        <f t="shared" si="150"/>
        <v>102.24192902126805</v>
      </c>
      <c r="N348">
        <f t="shared" si="151"/>
        <v>0.14082416336474232</v>
      </c>
      <c r="O348">
        <f t="shared" si="152"/>
        <v>3</v>
      </c>
      <c r="P348">
        <f t="shared" si="153"/>
        <v>0.13759471981452781</v>
      </c>
      <c r="Q348">
        <f t="shared" si="154"/>
        <v>8.6281129091371533E-2</v>
      </c>
      <c r="R348">
        <f t="shared" si="155"/>
        <v>215.02073035946697</v>
      </c>
      <c r="S348">
        <f t="shared" si="156"/>
        <v>24.764594588507375</v>
      </c>
      <c r="T348">
        <f t="shared" si="157"/>
        <v>24.442344642857151</v>
      </c>
      <c r="U348">
        <f t="shared" si="158"/>
        <v>3.0754863291606727</v>
      </c>
      <c r="V348">
        <f t="shared" si="159"/>
        <v>71.121345968284572</v>
      </c>
      <c r="W348">
        <f t="shared" si="160"/>
        <v>2.1134925851585331</v>
      </c>
      <c r="X348">
        <f t="shared" si="161"/>
        <v>2.9716712421345508</v>
      </c>
      <c r="Y348">
        <f t="shared" si="162"/>
        <v>0.96199374400213955</v>
      </c>
      <c r="Z348">
        <f t="shared" si="163"/>
        <v>-60.251453083840417</v>
      </c>
      <c r="AA348">
        <f t="shared" si="164"/>
        <v>-92.564112128568411</v>
      </c>
      <c r="AB348">
        <f t="shared" si="165"/>
        <v>-6.4712372880799842</v>
      </c>
      <c r="AC348">
        <f t="shared" si="166"/>
        <v>55.733927858978177</v>
      </c>
      <c r="AD348">
        <v>0</v>
      </c>
      <c r="AE348">
        <v>0</v>
      </c>
      <c r="AF348">
        <v>3</v>
      </c>
      <c r="AG348">
        <v>0</v>
      </c>
      <c r="AH348">
        <v>0</v>
      </c>
      <c r="AI348">
        <f t="shared" si="167"/>
        <v>1</v>
      </c>
      <c r="AJ348">
        <f t="shared" si="168"/>
        <v>0</v>
      </c>
      <c r="AK348">
        <f t="shared" si="169"/>
        <v>67736.101834969391</v>
      </c>
      <c r="AL348">
        <f t="shared" si="170"/>
        <v>1199.99642857143</v>
      </c>
      <c r="AM348">
        <f t="shared" si="171"/>
        <v>963.35491222089581</v>
      </c>
      <c r="AN348">
        <f t="shared" si="172"/>
        <v>0.80279814946428563</v>
      </c>
      <c r="AO348">
        <f t="shared" si="173"/>
        <v>0.22319991067857142</v>
      </c>
      <c r="AP348">
        <v>10</v>
      </c>
      <c r="AQ348">
        <v>1</v>
      </c>
      <c r="AR348" t="s">
        <v>237</v>
      </c>
      <c r="AS348">
        <v>1560449236.1607101</v>
      </c>
      <c r="AT348">
        <v>1027.79535714286</v>
      </c>
      <c r="AU348">
        <v>1094.0157142857099</v>
      </c>
      <c r="AV348">
        <v>21.246057142857101</v>
      </c>
      <c r="AW348">
        <v>19.0175642857143</v>
      </c>
      <c r="AX348">
        <v>600.05521428571399</v>
      </c>
      <c r="AY348">
        <v>99.376857142857105</v>
      </c>
      <c r="AZ348">
        <v>0.100075021428571</v>
      </c>
      <c r="BA348">
        <v>23.870028571428598</v>
      </c>
      <c r="BB348">
        <v>24.537196428571399</v>
      </c>
      <c r="BC348">
        <v>24.3474928571429</v>
      </c>
      <c r="BD348">
        <v>0</v>
      </c>
      <c r="BE348">
        <v>0</v>
      </c>
      <c r="BF348">
        <v>12999.142857142901</v>
      </c>
      <c r="BG348">
        <v>1039.02</v>
      </c>
      <c r="BH348">
        <v>12.5655607142857</v>
      </c>
      <c r="BI348">
        <v>1199.99642857143</v>
      </c>
      <c r="BJ348">
        <v>0.32998571428571399</v>
      </c>
      <c r="BK348">
        <v>0.32999307142857098</v>
      </c>
      <c r="BL348">
        <v>0.32999242857142902</v>
      </c>
      <c r="BM348">
        <v>1.0028782142857099E-2</v>
      </c>
      <c r="BN348">
        <v>27</v>
      </c>
      <c r="BO348">
        <v>17743.092857142899</v>
      </c>
      <c r="BP348">
        <v>1560439127</v>
      </c>
      <c r="BQ348" t="s">
        <v>238</v>
      </c>
      <c r="BR348">
        <v>2</v>
      </c>
      <c r="BS348">
        <v>-0.51400000000000001</v>
      </c>
      <c r="BT348">
        <v>2.4E-2</v>
      </c>
      <c r="BU348">
        <v>400</v>
      </c>
      <c r="BV348">
        <v>19</v>
      </c>
      <c r="BW348">
        <v>0.04</v>
      </c>
      <c r="BX348">
        <v>0.04</v>
      </c>
      <c r="BY348">
        <v>38.296435893745397</v>
      </c>
      <c r="BZ348">
        <v>1.25033705290056</v>
      </c>
      <c r="CA348">
        <v>0.140418707268751</v>
      </c>
      <c r="CB348">
        <v>0</v>
      </c>
      <c r="CC348">
        <v>-66.1688170731707</v>
      </c>
      <c r="CD348">
        <v>-2.2520759581884202</v>
      </c>
      <c r="CE348">
        <v>0.249819915531791</v>
      </c>
      <c r="CF348">
        <v>0</v>
      </c>
      <c r="CG348">
        <v>2.2286814634146301</v>
      </c>
      <c r="CH348">
        <v>-1.43285017421625E-2</v>
      </c>
      <c r="CI348">
        <v>1.77304555534945E-3</v>
      </c>
      <c r="CJ348">
        <v>1</v>
      </c>
      <c r="CK348">
        <v>1</v>
      </c>
      <c r="CL348">
        <v>3</v>
      </c>
      <c r="CM348" t="s">
        <v>254</v>
      </c>
      <c r="CN348">
        <v>1.8608100000000001</v>
      </c>
      <c r="CO348">
        <v>1.8577600000000001</v>
      </c>
      <c r="CP348">
        <v>1.8605</v>
      </c>
      <c r="CQ348">
        <v>1.8533299999999999</v>
      </c>
      <c r="CR348">
        <v>1.8518699999999999</v>
      </c>
      <c r="CS348">
        <v>1.8527199999999999</v>
      </c>
      <c r="CT348">
        <v>1.8564000000000001</v>
      </c>
      <c r="CU348">
        <v>1.86266</v>
      </c>
      <c r="CV348" t="s">
        <v>240</v>
      </c>
      <c r="CW348" t="s">
        <v>19</v>
      </c>
      <c r="CX348" t="s">
        <v>19</v>
      </c>
      <c r="CY348" t="s">
        <v>19</v>
      </c>
      <c r="CZ348" t="s">
        <v>241</v>
      </c>
      <c r="DA348" t="s">
        <v>242</v>
      </c>
      <c r="DB348" t="s">
        <v>243</v>
      </c>
      <c r="DC348" t="s">
        <v>243</v>
      </c>
      <c r="DD348" t="s">
        <v>243</v>
      </c>
      <c r="DE348" t="s">
        <v>243</v>
      </c>
      <c r="DF348">
        <v>0</v>
      </c>
      <c r="DG348">
        <v>100</v>
      </c>
      <c r="DH348">
        <v>100</v>
      </c>
      <c r="DI348">
        <v>-0.51400000000000001</v>
      </c>
      <c r="DJ348">
        <v>2.4E-2</v>
      </c>
      <c r="DK348">
        <v>3</v>
      </c>
      <c r="DL348">
        <v>637.39800000000002</v>
      </c>
      <c r="DM348">
        <v>284.99299999999999</v>
      </c>
      <c r="DN348">
        <v>23.000599999999999</v>
      </c>
      <c r="DO348">
        <v>25.524999999999999</v>
      </c>
      <c r="DP348">
        <v>30.000299999999999</v>
      </c>
      <c r="DQ348">
        <v>25.587399999999999</v>
      </c>
      <c r="DR348">
        <v>25.599599999999999</v>
      </c>
      <c r="DS348">
        <v>43.738300000000002</v>
      </c>
      <c r="DT348">
        <v>24.1143</v>
      </c>
      <c r="DU348">
        <v>57.944000000000003</v>
      </c>
      <c r="DV348">
        <v>23</v>
      </c>
      <c r="DW348">
        <v>1119.17</v>
      </c>
      <c r="DX348">
        <v>19</v>
      </c>
      <c r="DY348">
        <v>101.017</v>
      </c>
      <c r="DZ348">
        <v>104.989</v>
      </c>
    </row>
    <row r="349" spans="1:130" x14ac:dyDescent="0.25">
      <c r="A349">
        <v>333</v>
      </c>
      <c r="B349">
        <v>1560449247.5</v>
      </c>
      <c r="C349">
        <v>664</v>
      </c>
      <c r="D349" t="s">
        <v>908</v>
      </c>
      <c r="E349" t="s">
        <v>909</v>
      </c>
      <c r="G349">
        <v>1560449238.1607101</v>
      </c>
      <c r="H349">
        <f t="shared" si="145"/>
        <v>1.3658019550112821E-3</v>
      </c>
      <c r="I349">
        <f t="shared" si="146"/>
        <v>38.368634810636102</v>
      </c>
      <c r="J349">
        <f t="shared" si="147"/>
        <v>1031.0703571428601</v>
      </c>
      <c r="K349">
        <f t="shared" si="148"/>
        <v>573.47761501948867</v>
      </c>
      <c r="L349">
        <f t="shared" si="149"/>
        <v>57.047574732436679</v>
      </c>
      <c r="M349">
        <f t="shared" si="150"/>
        <v>102.5673220941825</v>
      </c>
      <c r="N349">
        <f t="shared" si="151"/>
        <v>0.1407614495865325</v>
      </c>
      <c r="O349">
        <f t="shared" si="152"/>
        <v>3</v>
      </c>
      <c r="P349">
        <f t="shared" si="153"/>
        <v>0.137534848805446</v>
      </c>
      <c r="Q349">
        <f t="shared" si="154"/>
        <v>8.6243461830608534E-2</v>
      </c>
      <c r="R349">
        <f t="shared" si="155"/>
        <v>215.02104234719735</v>
      </c>
      <c r="S349">
        <f t="shared" si="156"/>
        <v>24.765951728716754</v>
      </c>
      <c r="T349">
        <f t="shared" si="157"/>
        <v>24.443439285714298</v>
      </c>
      <c r="U349">
        <f t="shared" si="158"/>
        <v>3.075687890440979</v>
      </c>
      <c r="V349">
        <f t="shared" si="159"/>
        <v>71.119428091393331</v>
      </c>
      <c r="W349">
        <f t="shared" si="160"/>
        <v>2.1135935378688511</v>
      </c>
      <c r="X349">
        <f t="shared" si="161"/>
        <v>2.9718933273095764</v>
      </c>
      <c r="Y349">
        <f t="shared" si="162"/>
        <v>0.96209435257212794</v>
      </c>
      <c r="Z349">
        <f t="shared" si="163"/>
        <v>-60.231866215997542</v>
      </c>
      <c r="AA349">
        <f t="shared" si="164"/>
        <v>-92.540140542863668</v>
      </c>
      <c r="AB349">
        <f t="shared" si="165"/>
        <v>-6.4696377475200242</v>
      </c>
      <c r="AC349">
        <f t="shared" si="166"/>
        <v>55.779397840816131</v>
      </c>
      <c r="AD349">
        <v>0</v>
      </c>
      <c r="AE349">
        <v>0</v>
      </c>
      <c r="AF349">
        <v>3</v>
      </c>
      <c r="AG349">
        <v>0</v>
      </c>
      <c r="AH349">
        <v>0</v>
      </c>
      <c r="AI349">
        <f t="shared" si="167"/>
        <v>1</v>
      </c>
      <c r="AJ349">
        <f t="shared" si="168"/>
        <v>0</v>
      </c>
      <c r="AK349">
        <f t="shared" si="169"/>
        <v>67731.073487654852</v>
      </c>
      <c r="AL349">
        <f t="shared" si="170"/>
        <v>1199.99821428571</v>
      </c>
      <c r="AM349">
        <f t="shared" si="171"/>
        <v>963.35639078894803</v>
      </c>
      <c r="AN349">
        <f t="shared" si="172"/>
        <v>0.8027981869642854</v>
      </c>
      <c r="AO349">
        <f t="shared" si="173"/>
        <v>0.22319989196428566</v>
      </c>
      <c r="AP349">
        <v>10</v>
      </c>
      <c r="AQ349">
        <v>1</v>
      </c>
      <c r="AR349" t="s">
        <v>237</v>
      </c>
      <c r="AS349">
        <v>1560449238.1607101</v>
      </c>
      <c r="AT349">
        <v>1031.0703571428601</v>
      </c>
      <c r="AU349">
        <v>1097.35857142857</v>
      </c>
      <c r="AV349">
        <v>21.247153571428601</v>
      </c>
      <c r="AW349">
        <v>19.019403571428601</v>
      </c>
      <c r="AX349">
        <v>600.05949999999996</v>
      </c>
      <c r="AY349">
        <v>99.376460714285699</v>
      </c>
      <c r="AZ349">
        <v>0.100089439285714</v>
      </c>
      <c r="BA349">
        <v>23.871271428571401</v>
      </c>
      <c r="BB349">
        <v>24.53755</v>
      </c>
      <c r="BC349">
        <v>24.3493285714286</v>
      </c>
      <c r="BD349">
        <v>0</v>
      </c>
      <c r="BE349">
        <v>0</v>
      </c>
      <c r="BF349">
        <v>12998.185714285701</v>
      </c>
      <c r="BG349">
        <v>1039.0125</v>
      </c>
      <c r="BH349">
        <v>12.547710714285699</v>
      </c>
      <c r="BI349">
        <v>1199.99821428571</v>
      </c>
      <c r="BJ349">
        <v>0.32998596428571397</v>
      </c>
      <c r="BK349">
        <v>0.32999242857142902</v>
      </c>
      <c r="BL349">
        <v>0.329992821428571</v>
      </c>
      <c r="BM349">
        <v>1.0028696428571401E-2</v>
      </c>
      <c r="BN349">
        <v>27</v>
      </c>
      <c r="BO349">
        <v>17743.1107142857</v>
      </c>
      <c r="BP349">
        <v>1560439127</v>
      </c>
      <c r="BQ349" t="s">
        <v>238</v>
      </c>
      <c r="BR349">
        <v>2</v>
      </c>
      <c r="BS349">
        <v>-0.51400000000000001</v>
      </c>
      <c r="BT349">
        <v>2.4E-2</v>
      </c>
      <c r="BU349">
        <v>400</v>
      </c>
      <c r="BV349">
        <v>19</v>
      </c>
      <c r="BW349">
        <v>0.04</v>
      </c>
      <c r="BX349">
        <v>0.04</v>
      </c>
      <c r="BY349">
        <v>38.334726559206899</v>
      </c>
      <c r="BZ349">
        <v>1.09218527911692</v>
      </c>
      <c r="CA349">
        <v>0.12656885489455899</v>
      </c>
      <c r="CB349">
        <v>0</v>
      </c>
      <c r="CC349">
        <v>-66.246531707317104</v>
      </c>
      <c r="CD349">
        <v>-1.9949435540068099</v>
      </c>
      <c r="CE349">
        <v>0.225252122633158</v>
      </c>
      <c r="CF349">
        <v>0</v>
      </c>
      <c r="CG349">
        <v>2.2281268292682901</v>
      </c>
      <c r="CH349">
        <v>-1.8640348432059601E-2</v>
      </c>
      <c r="CI349">
        <v>2.1163088425823198E-3</v>
      </c>
      <c r="CJ349">
        <v>1</v>
      </c>
      <c r="CK349">
        <v>1</v>
      </c>
      <c r="CL349">
        <v>3</v>
      </c>
      <c r="CM349" t="s">
        <v>254</v>
      </c>
      <c r="CN349">
        <v>1.8608100000000001</v>
      </c>
      <c r="CO349">
        <v>1.85775</v>
      </c>
      <c r="CP349">
        <v>1.8605</v>
      </c>
      <c r="CQ349">
        <v>1.8533299999999999</v>
      </c>
      <c r="CR349">
        <v>1.8518699999999999</v>
      </c>
      <c r="CS349">
        <v>1.8527199999999999</v>
      </c>
      <c r="CT349">
        <v>1.8564000000000001</v>
      </c>
      <c r="CU349">
        <v>1.86266</v>
      </c>
      <c r="CV349" t="s">
        <v>240</v>
      </c>
      <c r="CW349" t="s">
        <v>19</v>
      </c>
      <c r="CX349" t="s">
        <v>19</v>
      </c>
      <c r="CY349" t="s">
        <v>19</v>
      </c>
      <c r="CZ349" t="s">
        <v>241</v>
      </c>
      <c r="DA349" t="s">
        <v>242</v>
      </c>
      <c r="DB349" t="s">
        <v>243</v>
      </c>
      <c r="DC349" t="s">
        <v>243</v>
      </c>
      <c r="DD349" t="s">
        <v>243</v>
      </c>
      <c r="DE349" t="s">
        <v>243</v>
      </c>
      <c r="DF349">
        <v>0</v>
      </c>
      <c r="DG349">
        <v>100</v>
      </c>
      <c r="DH349">
        <v>100</v>
      </c>
      <c r="DI349">
        <v>-0.51400000000000001</v>
      </c>
      <c r="DJ349">
        <v>2.4E-2</v>
      </c>
      <c r="DK349">
        <v>3</v>
      </c>
      <c r="DL349">
        <v>636.92700000000002</v>
      </c>
      <c r="DM349">
        <v>285.07799999999997</v>
      </c>
      <c r="DN349">
        <v>23.000699999999998</v>
      </c>
      <c r="DO349">
        <v>25.526499999999999</v>
      </c>
      <c r="DP349">
        <v>30.000399999999999</v>
      </c>
      <c r="DQ349">
        <v>25.5885</v>
      </c>
      <c r="DR349">
        <v>25.601099999999999</v>
      </c>
      <c r="DS349">
        <v>43.801099999999998</v>
      </c>
      <c r="DT349">
        <v>24.1143</v>
      </c>
      <c r="DU349">
        <v>57.944000000000003</v>
      </c>
      <c r="DV349">
        <v>23</v>
      </c>
      <c r="DW349">
        <v>1120</v>
      </c>
      <c r="DX349">
        <v>19</v>
      </c>
      <c r="DY349">
        <v>101.017</v>
      </c>
      <c r="DZ349">
        <v>104.989</v>
      </c>
    </row>
    <row r="350" spans="1:130" x14ac:dyDescent="0.25">
      <c r="A350">
        <v>334</v>
      </c>
      <c r="B350">
        <v>1560449249.5</v>
      </c>
      <c r="C350">
        <v>666</v>
      </c>
      <c r="D350" t="s">
        <v>910</v>
      </c>
      <c r="E350" t="s">
        <v>911</v>
      </c>
      <c r="G350">
        <v>1560449240.1607101</v>
      </c>
      <c r="H350">
        <f t="shared" si="145"/>
        <v>1.365324032980669E-3</v>
      </c>
      <c r="I350">
        <f t="shared" si="146"/>
        <v>38.406083928554523</v>
      </c>
      <c r="J350">
        <f t="shared" si="147"/>
        <v>1034.3457142857101</v>
      </c>
      <c r="K350">
        <f t="shared" si="148"/>
        <v>575.9738390236339</v>
      </c>
      <c r="L350">
        <f t="shared" si="149"/>
        <v>57.295760868038265</v>
      </c>
      <c r="M350">
        <f t="shared" si="150"/>
        <v>102.89291055485336</v>
      </c>
      <c r="N350">
        <f t="shared" si="151"/>
        <v>0.1406663240696652</v>
      </c>
      <c r="O350">
        <f t="shared" si="152"/>
        <v>3</v>
      </c>
      <c r="P350">
        <f t="shared" si="153"/>
        <v>0.13744403292355414</v>
      </c>
      <c r="Q350">
        <f t="shared" si="154"/>
        <v>8.6186326112227346E-2</v>
      </c>
      <c r="R350">
        <f t="shared" si="155"/>
        <v>215.02134814416337</v>
      </c>
      <c r="S350">
        <f t="shared" si="156"/>
        <v>24.767353135446552</v>
      </c>
      <c r="T350">
        <f t="shared" si="157"/>
        <v>24.44564464285715</v>
      </c>
      <c r="U350">
        <f t="shared" si="158"/>
        <v>3.0760940073697851</v>
      </c>
      <c r="V350">
        <f t="shared" si="159"/>
        <v>71.11773260540491</v>
      </c>
      <c r="W350">
        <f t="shared" si="160"/>
        <v>2.1137056411065975</v>
      </c>
      <c r="X350">
        <f t="shared" si="161"/>
        <v>2.9721218093867594</v>
      </c>
      <c r="Y350">
        <f t="shared" si="162"/>
        <v>0.96238836626318758</v>
      </c>
      <c r="Z350">
        <f t="shared" si="163"/>
        <v>-60.210789854447505</v>
      </c>
      <c r="AA350">
        <f t="shared" si="164"/>
        <v>-92.69003515714401</v>
      </c>
      <c r="AB350">
        <f t="shared" si="165"/>
        <v>-6.4802311147695182</v>
      </c>
      <c r="AC350">
        <f t="shared" si="166"/>
        <v>55.640292017802338</v>
      </c>
      <c r="AD350">
        <v>0</v>
      </c>
      <c r="AE350">
        <v>0</v>
      </c>
      <c r="AF350">
        <v>3</v>
      </c>
      <c r="AG350">
        <v>0</v>
      </c>
      <c r="AH350">
        <v>0</v>
      </c>
      <c r="AI350">
        <f t="shared" si="167"/>
        <v>1</v>
      </c>
      <c r="AJ350">
        <f t="shared" si="168"/>
        <v>0</v>
      </c>
      <c r="AK350">
        <f t="shared" si="169"/>
        <v>67733.767295861326</v>
      </c>
      <c r="AL350">
        <f t="shared" si="170"/>
        <v>1199.9996428571401</v>
      </c>
      <c r="AM350">
        <f t="shared" si="171"/>
        <v>963.35784192912638</v>
      </c>
      <c r="AN350">
        <f t="shared" si="172"/>
        <v>0.80279844053571447</v>
      </c>
      <c r="AO350">
        <f t="shared" si="173"/>
        <v>0.22319987317857154</v>
      </c>
      <c r="AP350">
        <v>10</v>
      </c>
      <c r="AQ350">
        <v>1</v>
      </c>
      <c r="AR350" t="s">
        <v>237</v>
      </c>
      <c r="AS350">
        <v>1560449240.1607101</v>
      </c>
      <c r="AT350">
        <v>1034.3457142857101</v>
      </c>
      <c r="AU350">
        <v>1100.70392857143</v>
      </c>
      <c r="AV350">
        <v>21.248328571428601</v>
      </c>
      <c r="AW350">
        <v>19.021328571428601</v>
      </c>
      <c r="AX350">
        <v>600.050821428571</v>
      </c>
      <c r="AY350">
        <v>99.376235714285698</v>
      </c>
      <c r="AZ350">
        <v>0.1000894</v>
      </c>
      <c r="BA350">
        <v>23.87255</v>
      </c>
      <c r="BB350">
        <v>24.5402214285714</v>
      </c>
      <c r="BC350">
        <v>24.351067857142901</v>
      </c>
      <c r="BD350">
        <v>0</v>
      </c>
      <c r="BE350">
        <v>0</v>
      </c>
      <c r="BF350">
        <v>12998.857142857099</v>
      </c>
      <c r="BG350">
        <v>1039.0060714285701</v>
      </c>
      <c r="BH350">
        <v>12.527575000000001</v>
      </c>
      <c r="BI350">
        <v>1199.9996428571401</v>
      </c>
      <c r="BJ350">
        <v>0.32998685714285703</v>
      </c>
      <c r="BK350">
        <v>0.329990892857143</v>
      </c>
      <c r="BL350">
        <v>0.32999353571428602</v>
      </c>
      <c r="BM350">
        <v>1.00286392857143E-2</v>
      </c>
      <c r="BN350">
        <v>27</v>
      </c>
      <c r="BO350">
        <v>17743.135714285701</v>
      </c>
      <c r="BP350">
        <v>1560439127</v>
      </c>
      <c r="BQ350" t="s">
        <v>238</v>
      </c>
      <c r="BR350">
        <v>2</v>
      </c>
      <c r="BS350">
        <v>-0.51400000000000001</v>
      </c>
      <c r="BT350">
        <v>2.4E-2</v>
      </c>
      <c r="BU350">
        <v>400</v>
      </c>
      <c r="BV350">
        <v>19</v>
      </c>
      <c r="BW350">
        <v>0.04</v>
      </c>
      <c r="BX350">
        <v>0.04</v>
      </c>
      <c r="BY350">
        <v>38.374977556869702</v>
      </c>
      <c r="BZ350">
        <v>1.06704787922922</v>
      </c>
      <c r="CA350">
        <v>0.12399622544967</v>
      </c>
      <c r="CB350">
        <v>0</v>
      </c>
      <c r="CC350">
        <v>-66.3152195121951</v>
      </c>
      <c r="CD350">
        <v>-1.9682341463417801</v>
      </c>
      <c r="CE350">
        <v>0.223549398938166</v>
      </c>
      <c r="CF350">
        <v>0</v>
      </c>
      <c r="CG350">
        <v>2.2274436585365902</v>
      </c>
      <c r="CH350">
        <v>-1.9218815331013599E-2</v>
      </c>
      <c r="CI350">
        <v>2.1710880222772901E-3</v>
      </c>
      <c r="CJ350">
        <v>1</v>
      </c>
      <c r="CK350">
        <v>1</v>
      </c>
      <c r="CL350">
        <v>3</v>
      </c>
      <c r="CM350" t="s">
        <v>254</v>
      </c>
      <c r="CN350">
        <v>1.8608100000000001</v>
      </c>
      <c r="CO350">
        <v>1.85775</v>
      </c>
      <c r="CP350">
        <v>1.8605</v>
      </c>
      <c r="CQ350">
        <v>1.8533299999999999</v>
      </c>
      <c r="CR350">
        <v>1.8518600000000001</v>
      </c>
      <c r="CS350">
        <v>1.8527199999999999</v>
      </c>
      <c r="CT350">
        <v>1.85639</v>
      </c>
      <c r="CU350">
        <v>1.8626499999999999</v>
      </c>
      <c r="CV350" t="s">
        <v>240</v>
      </c>
      <c r="CW350" t="s">
        <v>19</v>
      </c>
      <c r="CX350" t="s">
        <v>19</v>
      </c>
      <c r="CY350" t="s">
        <v>19</v>
      </c>
      <c r="CZ350" t="s">
        <v>241</v>
      </c>
      <c r="DA350" t="s">
        <v>242</v>
      </c>
      <c r="DB350" t="s">
        <v>243</v>
      </c>
      <c r="DC350" t="s">
        <v>243</v>
      </c>
      <c r="DD350" t="s">
        <v>243</v>
      </c>
      <c r="DE350" t="s">
        <v>243</v>
      </c>
      <c r="DF350">
        <v>0</v>
      </c>
      <c r="DG350">
        <v>100</v>
      </c>
      <c r="DH350">
        <v>100</v>
      </c>
      <c r="DI350">
        <v>-0.51400000000000001</v>
      </c>
      <c r="DJ350">
        <v>2.4E-2</v>
      </c>
      <c r="DK350">
        <v>3</v>
      </c>
      <c r="DL350">
        <v>637.16700000000003</v>
      </c>
      <c r="DM350">
        <v>284.97300000000001</v>
      </c>
      <c r="DN350">
        <v>23.000800000000002</v>
      </c>
      <c r="DO350">
        <v>25.528300000000002</v>
      </c>
      <c r="DP350">
        <v>30.000399999999999</v>
      </c>
      <c r="DQ350">
        <v>25.5901</v>
      </c>
      <c r="DR350">
        <v>25.6023</v>
      </c>
      <c r="DS350">
        <v>43.813000000000002</v>
      </c>
      <c r="DT350">
        <v>24.1143</v>
      </c>
      <c r="DU350">
        <v>57.944000000000003</v>
      </c>
      <c r="DV350">
        <v>23</v>
      </c>
      <c r="DW350">
        <v>1120</v>
      </c>
      <c r="DX350">
        <v>19</v>
      </c>
      <c r="DY350">
        <v>101.017</v>
      </c>
      <c r="DZ350">
        <v>104.989</v>
      </c>
    </row>
    <row r="351" spans="1:130" x14ac:dyDescent="0.25">
      <c r="A351">
        <v>335</v>
      </c>
      <c r="B351">
        <v>1560449251.5</v>
      </c>
      <c r="C351">
        <v>668</v>
      </c>
      <c r="D351" t="s">
        <v>912</v>
      </c>
      <c r="E351" t="s">
        <v>913</v>
      </c>
      <c r="G351">
        <v>1560449242.1607101</v>
      </c>
      <c r="H351">
        <f t="shared" si="145"/>
        <v>1.36497925554929E-3</v>
      </c>
      <c r="I351">
        <f t="shared" si="146"/>
        <v>38.421516389224863</v>
      </c>
      <c r="J351">
        <f t="shared" si="147"/>
        <v>1037.6228571428601</v>
      </c>
      <c r="K351">
        <f t="shared" si="148"/>
        <v>578.78430117069536</v>
      </c>
      <c r="L351">
        <f t="shared" si="149"/>
        <v>57.575334590820361</v>
      </c>
      <c r="M351">
        <f t="shared" si="150"/>
        <v>103.21890738612861</v>
      </c>
      <c r="N351">
        <f t="shared" si="151"/>
        <v>0.14059044662085185</v>
      </c>
      <c r="O351">
        <f t="shared" si="152"/>
        <v>3</v>
      </c>
      <c r="P351">
        <f t="shared" si="153"/>
        <v>0.13737159106406616</v>
      </c>
      <c r="Q351">
        <f t="shared" si="154"/>
        <v>8.6140750367613636E-2</v>
      </c>
      <c r="R351">
        <f t="shared" si="155"/>
        <v>215.02126040674921</v>
      </c>
      <c r="S351">
        <f t="shared" si="156"/>
        <v>24.768896795340396</v>
      </c>
      <c r="T351">
        <f t="shared" si="157"/>
        <v>24.447739285714299</v>
      </c>
      <c r="U351">
        <f t="shared" si="158"/>
        <v>3.07647977964537</v>
      </c>
      <c r="V351">
        <f t="shared" si="159"/>
        <v>71.115672462174999</v>
      </c>
      <c r="W351">
        <f t="shared" si="160"/>
        <v>2.1138296046784291</v>
      </c>
      <c r="X351">
        <f t="shared" si="161"/>
        <v>2.9723822210958248</v>
      </c>
      <c r="Y351">
        <f t="shared" si="162"/>
        <v>0.96265017496694094</v>
      </c>
      <c r="Z351">
        <f t="shared" si="163"/>
        <v>-60.195585169723685</v>
      </c>
      <c r="AA351">
        <f t="shared" si="164"/>
        <v>-92.793141857152037</v>
      </c>
      <c r="AB351">
        <f t="shared" si="165"/>
        <v>-6.4875559308109487</v>
      </c>
      <c r="AC351">
        <f t="shared" si="166"/>
        <v>55.544977449062557</v>
      </c>
      <c r="AD351">
        <v>0</v>
      </c>
      <c r="AE351">
        <v>0</v>
      </c>
      <c r="AF351">
        <v>3</v>
      </c>
      <c r="AG351">
        <v>0</v>
      </c>
      <c r="AH351">
        <v>0</v>
      </c>
      <c r="AI351">
        <f t="shared" si="167"/>
        <v>1</v>
      </c>
      <c r="AJ351">
        <f t="shared" si="168"/>
        <v>0</v>
      </c>
      <c r="AK351">
        <f t="shared" si="169"/>
        <v>67739.829223951529</v>
      </c>
      <c r="AL351">
        <f t="shared" si="170"/>
        <v>1199.99928571429</v>
      </c>
      <c r="AM351">
        <f t="shared" si="171"/>
        <v>963.35763535821195</v>
      </c>
      <c r="AN351">
        <f t="shared" si="172"/>
        <v>0.8027985073214281</v>
      </c>
      <c r="AO351">
        <f t="shared" si="173"/>
        <v>0.22319982996428564</v>
      </c>
      <c r="AP351">
        <v>10</v>
      </c>
      <c r="AQ351">
        <v>1</v>
      </c>
      <c r="AR351" t="s">
        <v>237</v>
      </c>
      <c r="AS351">
        <v>1560449242.1607101</v>
      </c>
      <c r="AT351">
        <v>1037.6228571428601</v>
      </c>
      <c r="AU351">
        <v>1104.01357142857</v>
      </c>
      <c r="AV351">
        <v>21.249575</v>
      </c>
      <c r="AW351">
        <v>19.023142857142901</v>
      </c>
      <c r="AX351">
        <v>600.05153571428605</v>
      </c>
      <c r="AY351">
        <v>99.376235714285698</v>
      </c>
      <c r="AZ351">
        <v>0.10008815</v>
      </c>
      <c r="BA351">
        <v>23.874007142857099</v>
      </c>
      <c r="BB351">
        <v>24.542739285714301</v>
      </c>
      <c r="BC351">
        <v>24.3527392857143</v>
      </c>
      <c r="BD351">
        <v>0</v>
      </c>
      <c r="BE351">
        <v>0</v>
      </c>
      <c r="BF351">
        <v>13000.225</v>
      </c>
      <c r="BG351">
        <v>1039.0057142857099</v>
      </c>
      <c r="BH351">
        <v>12.5059535714286</v>
      </c>
      <c r="BI351">
        <v>1199.99928571429</v>
      </c>
      <c r="BJ351">
        <v>0.32998760714285702</v>
      </c>
      <c r="BK351">
        <v>0.32999039285714299</v>
      </c>
      <c r="BL351">
        <v>0.32999332142857102</v>
      </c>
      <c r="BM351">
        <v>1.0028603571428599E-2</v>
      </c>
      <c r="BN351">
        <v>27</v>
      </c>
      <c r="BO351">
        <v>17743.135714285701</v>
      </c>
      <c r="BP351">
        <v>1560439127</v>
      </c>
      <c r="BQ351" t="s">
        <v>238</v>
      </c>
      <c r="BR351">
        <v>2</v>
      </c>
      <c r="BS351">
        <v>-0.51400000000000001</v>
      </c>
      <c r="BT351">
        <v>2.4E-2</v>
      </c>
      <c r="BU351">
        <v>400</v>
      </c>
      <c r="BV351">
        <v>19</v>
      </c>
      <c r="BW351">
        <v>0.04</v>
      </c>
      <c r="BX351">
        <v>0.04</v>
      </c>
      <c r="BY351">
        <v>38.397887477713702</v>
      </c>
      <c r="BZ351">
        <v>0.77046170894877797</v>
      </c>
      <c r="CA351">
        <v>0.109225462938801</v>
      </c>
      <c r="CB351">
        <v>0</v>
      </c>
      <c r="CC351">
        <v>-66.348290243902397</v>
      </c>
      <c r="CD351">
        <v>-1.2486313588845199</v>
      </c>
      <c r="CE351">
        <v>0.19509175677961099</v>
      </c>
      <c r="CF351">
        <v>0</v>
      </c>
      <c r="CG351">
        <v>2.22682170731707</v>
      </c>
      <c r="CH351">
        <v>-1.5774773519159398E-2</v>
      </c>
      <c r="CI351">
        <v>1.8658391199816301E-3</v>
      </c>
      <c r="CJ351">
        <v>1</v>
      </c>
      <c r="CK351">
        <v>1</v>
      </c>
      <c r="CL351">
        <v>3</v>
      </c>
      <c r="CM351" t="s">
        <v>254</v>
      </c>
      <c r="CN351">
        <v>1.8608</v>
      </c>
      <c r="CO351">
        <v>1.85775</v>
      </c>
      <c r="CP351">
        <v>1.8605</v>
      </c>
      <c r="CQ351">
        <v>1.8533299999999999</v>
      </c>
      <c r="CR351">
        <v>1.8518600000000001</v>
      </c>
      <c r="CS351">
        <v>1.8527199999999999</v>
      </c>
      <c r="CT351">
        <v>1.8564000000000001</v>
      </c>
      <c r="CU351">
        <v>1.8626499999999999</v>
      </c>
      <c r="CV351" t="s">
        <v>240</v>
      </c>
      <c r="CW351" t="s">
        <v>19</v>
      </c>
      <c r="CX351" t="s">
        <v>19</v>
      </c>
      <c r="CY351" t="s">
        <v>19</v>
      </c>
      <c r="CZ351" t="s">
        <v>241</v>
      </c>
      <c r="DA351" t="s">
        <v>242</v>
      </c>
      <c r="DB351" t="s">
        <v>243</v>
      </c>
      <c r="DC351" t="s">
        <v>243</v>
      </c>
      <c r="DD351" t="s">
        <v>243</v>
      </c>
      <c r="DE351" t="s">
        <v>243</v>
      </c>
      <c r="DF351">
        <v>0</v>
      </c>
      <c r="DG351">
        <v>100</v>
      </c>
      <c r="DH351">
        <v>100</v>
      </c>
      <c r="DI351">
        <v>-0.51400000000000001</v>
      </c>
      <c r="DJ351">
        <v>2.4E-2</v>
      </c>
      <c r="DK351">
        <v>3</v>
      </c>
      <c r="DL351">
        <v>637.48500000000001</v>
      </c>
      <c r="DM351">
        <v>285.00299999999999</v>
      </c>
      <c r="DN351">
        <v>23.000900000000001</v>
      </c>
      <c r="DO351">
        <v>25.529900000000001</v>
      </c>
      <c r="DP351">
        <v>30.000299999999999</v>
      </c>
      <c r="DQ351">
        <v>25.591200000000001</v>
      </c>
      <c r="DR351">
        <v>25.603899999999999</v>
      </c>
      <c r="DS351">
        <v>43.802300000000002</v>
      </c>
      <c r="DT351">
        <v>24.1143</v>
      </c>
      <c r="DU351">
        <v>57.944000000000003</v>
      </c>
      <c r="DV351">
        <v>23</v>
      </c>
      <c r="DW351">
        <v>1120</v>
      </c>
      <c r="DX351">
        <v>19</v>
      </c>
      <c r="DY351">
        <v>101.015</v>
      </c>
      <c r="DZ351">
        <v>104.988</v>
      </c>
    </row>
    <row r="352" spans="1:130" x14ac:dyDescent="0.25">
      <c r="A352">
        <v>336</v>
      </c>
      <c r="B352">
        <v>1560449253.5</v>
      </c>
      <c r="C352">
        <v>670</v>
      </c>
      <c r="D352" t="s">
        <v>914</v>
      </c>
      <c r="E352" t="s">
        <v>915</v>
      </c>
      <c r="G352">
        <v>1560449244.1607101</v>
      </c>
      <c r="H352">
        <f t="shared" si="145"/>
        <v>1.3649165344287429E-3</v>
      </c>
      <c r="I352">
        <f t="shared" si="146"/>
        <v>38.348203116609817</v>
      </c>
      <c r="J352">
        <f t="shared" si="147"/>
        <v>1040.89392857143</v>
      </c>
      <c r="K352">
        <f t="shared" si="148"/>
        <v>582.78111293674988</v>
      </c>
      <c r="L352">
        <f t="shared" si="149"/>
        <v>57.972978105016175</v>
      </c>
      <c r="M352">
        <f t="shared" si="150"/>
        <v>103.54440044673339</v>
      </c>
      <c r="N352">
        <f t="shared" si="151"/>
        <v>0.14056904842115769</v>
      </c>
      <c r="O352">
        <f t="shared" si="152"/>
        <v>3</v>
      </c>
      <c r="P352">
        <f t="shared" si="153"/>
        <v>0.13735116141130307</v>
      </c>
      <c r="Q352">
        <f t="shared" si="154"/>
        <v>8.6127897376747781E-2</v>
      </c>
      <c r="R352">
        <f t="shared" si="155"/>
        <v>215.02094777140755</v>
      </c>
      <c r="S352">
        <f t="shared" si="156"/>
        <v>24.770866965183338</v>
      </c>
      <c r="T352">
        <f t="shared" si="157"/>
        <v>24.449051785714303</v>
      </c>
      <c r="U352">
        <f t="shared" si="158"/>
        <v>3.0767215255123079</v>
      </c>
      <c r="V352">
        <f t="shared" si="159"/>
        <v>71.112140702300195</v>
      </c>
      <c r="W352">
        <f t="shared" si="160"/>
        <v>2.1139733775885214</v>
      </c>
      <c r="X352">
        <f t="shared" si="161"/>
        <v>2.9727320211584387</v>
      </c>
      <c r="Y352">
        <f t="shared" si="162"/>
        <v>0.96274814792378649</v>
      </c>
      <c r="Z352">
        <f t="shared" si="163"/>
        <v>-60.192819168307558</v>
      </c>
      <c r="AA352">
        <f t="shared" si="164"/>
        <v>-92.688879900000543</v>
      </c>
      <c r="AB352">
        <f t="shared" si="165"/>
        <v>-6.4803734820455032</v>
      </c>
      <c r="AC352">
        <f t="shared" si="166"/>
        <v>55.658875221053947</v>
      </c>
      <c r="AD352">
        <v>0</v>
      </c>
      <c r="AE352">
        <v>0</v>
      </c>
      <c r="AF352">
        <v>3</v>
      </c>
      <c r="AG352">
        <v>0</v>
      </c>
      <c r="AH352">
        <v>0</v>
      </c>
      <c r="AI352">
        <f t="shared" si="167"/>
        <v>1</v>
      </c>
      <c r="AJ352">
        <f t="shared" si="168"/>
        <v>0</v>
      </c>
      <c r="AK352">
        <f t="shared" si="169"/>
        <v>67739.469945978097</v>
      </c>
      <c r="AL352">
        <f t="shared" si="170"/>
        <v>1199.99821428571</v>
      </c>
      <c r="AM352">
        <f t="shared" si="171"/>
        <v>963.35672207416883</v>
      </c>
      <c r="AN352">
        <f t="shared" si="172"/>
        <v>0.80279846303571356</v>
      </c>
      <c r="AO352">
        <f t="shared" si="173"/>
        <v>0.22319971703571409</v>
      </c>
      <c r="AP352">
        <v>10</v>
      </c>
      <c r="AQ352">
        <v>1</v>
      </c>
      <c r="AR352" t="s">
        <v>237</v>
      </c>
      <c r="AS352">
        <v>1560449244.1607101</v>
      </c>
      <c r="AT352">
        <v>1040.89392857143</v>
      </c>
      <c r="AU352">
        <v>1107.1696428571399</v>
      </c>
      <c r="AV352">
        <v>21.251000000000001</v>
      </c>
      <c r="AW352">
        <v>19.024678571428598</v>
      </c>
      <c r="AX352">
        <v>600.05292857142899</v>
      </c>
      <c r="AY352">
        <v>99.376339285714295</v>
      </c>
      <c r="AZ352">
        <v>0.100079592857143</v>
      </c>
      <c r="BA352">
        <v>23.8759642857143</v>
      </c>
      <c r="BB352">
        <v>24.544235714285701</v>
      </c>
      <c r="BC352">
        <v>24.353867857142902</v>
      </c>
      <c r="BD352">
        <v>0</v>
      </c>
      <c r="BE352">
        <v>0</v>
      </c>
      <c r="BF352">
        <v>13000.228571428601</v>
      </c>
      <c r="BG352">
        <v>1039.0057142857099</v>
      </c>
      <c r="BH352">
        <v>12.485917857142899</v>
      </c>
      <c r="BI352">
        <v>1199.99821428571</v>
      </c>
      <c r="BJ352">
        <v>0.32998907142857098</v>
      </c>
      <c r="BK352">
        <v>0.32999057142857102</v>
      </c>
      <c r="BL352">
        <v>0.32999174999999997</v>
      </c>
      <c r="BM352">
        <v>1.0028560714285701E-2</v>
      </c>
      <c r="BN352">
        <v>27</v>
      </c>
      <c r="BO352">
        <v>17743.135714285701</v>
      </c>
      <c r="BP352">
        <v>1560439127</v>
      </c>
      <c r="BQ352" t="s">
        <v>238</v>
      </c>
      <c r="BR352">
        <v>2</v>
      </c>
      <c r="BS352">
        <v>-0.51400000000000001</v>
      </c>
      <c r="BT352">
        <v>2.4E-2</v>
      </c>
      <c r="BU352">
        <v>400</v>
      </c>
      <c r="BV352">
        <v>19</v>
      </c>
      <c r="BW352">
        <v>0.04</v>
      </c>
      <c r="BX352">
        <v>0.04</v>
      </c>
      <c r="BY352">
        <v>38.380191534360399</v>
      </c>
      <c r="BZ352">
        <v>-0.34385161355518901</v>
      </c>
      <c r="CA352">
        <v>0.16591120840649901</v>
      </c>
      <c r="CB352">
        <v>0</v>
      </c>
      <c r="CC352">
        <v>-66.291146341463403</v>
      </c>
      <c r="CD352">
        <v>1.17400557491303</v>
      </c>
      <c r="CE352">
        <v>0.36722358916310599</v>
      </c>
      <c r="CF352">
        <v>0</v>
      </c>
      <c r="CG352">
        <v>2.2264717073170699</v>
      </c>
      <c r="CH352">
        <v>-9.9344947735158107E-3</v>
      </c>
      <c r="CI352">
        <v>1.5353031041633999E-3</v>
      </c>
      <c r="CJ352">
        <v>1</v>
      </c>
      <c r="CK352">
        <v>1</v>
      </c>
      <c r="CL352">
        <v>3</v>
      </c>
      <c r="CM352" t="s">
        <v>254</v>
      </c>
      <c r="CN352">
        <v>1.8608</v>
      </c>
      <c r="CO352">
        <v>1.8577600000000001</v>
      </c>
      <c r="CP352">
        <v>1.8605100000000001</v>
      </c>
      <c r="CQ352">
        <v>1.85334</v>
      </c>
      <c r="CR352">
        <v>1.8518699999999999</v>
      </c>
      <c r="CS352">
        <v>1.8527199999999999</v>
      </c>
      <c r="CT352">
        <v>1.8564099999999999</v>
      </c>
      <c r="CU352">
        <v>1.86266</v>
      </c>
      <c r="CV352" t="s">
        <v>240</v>
      </c>
      <c r="CW352" t="s">
        <v>19</v>
      </c>
      <c r="CX352" t="s">
        <v>19</v>
      </c>
      <c r="CY352" t="s">
        <v>19</v>
      </c>
      <c r="CZ352" t="s">
        <v>241</v>
      </c>
      <c r="DA352" t="s">
        <v>242</v>
      </c>
      <c r="DB352" t="s">
        <v>243</v>
      </c>
      <c r="DC352" t="s">
        <v>243</v>
      </c>
      <c r="DD352" t="s">
        <v>243</v>
      </c>
      <c r="DE352" t="s">
        <v>243</v>
      </c>
      <c r="DF352">
        <v>0</v>
      </c>
      <c r="DG352">
        <v>100</v>
      </c>
      <c r="DH352">
        <v>100</v>
      </c>
      <c r="DI352">
        <v>-0.51400000000000001</v>
      </c>
      <c r="DJ352">
        <v>2.4E-2</v>
      </c>
      <c r="DK352">
        <v>3</v>
      </c>
      <c r="DL352">
        <v>637.32299999999998</v>
      </c>
      <c r="DM352">
        <v>285.09899999999999</v>
      </c>
      <c r="DN352">
        <v>23.000900000000001</v>
      </c>
      <c r="DO352">
        <v>25.531400000000001</v>
      </c>
      <c r="DP352">
        <v>30.0002</v>
      </c>
      <c r="DQ352">
        <v>25.5928</v>
      </c>
      <c r="DR352">
        <v>25.6053</v>
      </c>
      <c r="DS352">
        <v>43.7956</v>
      </c>
      <c r="DT352">
        <v>24.1143</v>
      </c>
      <c r="DU352">
        <v>57.944000000000003</v>
      </c>
      <c r="DV352">
        <v>23</v>
      </c>
      <c r="DW352">
        <v>1120</v>
      </c>
      <c r="DX352">
        <v>19</v>
      </c>
      <c r="DY352">
        <v>101.014</v>
      </c>
      <c r="DZ352">
        <v>104.98699999999999</v>
      </c>
    </row>
    <row r="353" spans="1:130" x14ac:dyDescent="0.25">
      <c r="A353">
        <v>337</v>
      </c>
      <c r="B353">
        <v>1560449255.5</v>
      </c>
      <c r="C353">
        <v>672</v>
      </c>
      <c r="D353" t="s">
        <v>916</v>
      </c>
      <c r="E353" t="s">
        <v>917</v>
      </c>
      <c r="G353">
        <v>1560449246.1607101</v>
      </c>
      <c r="H353">
        <f t="shared" si="145"/>
        <v>1.3650454864484792E-3</v>
      </c>
      <c r="I353">
        <f t="shared" si="146"/>
        <v>38.129658706551417</v>
      </c>
      <c r="J353">
        <f t="shared" si="147"/>
        <v>1044.1275000000001</v>
      </c>
      <c r="K353">
        <f t="shared" si="148"/>
        <v>588.45920106911535</v>
      </c>
      <c r="L353">
        <f t="shared" si="149"/>
        <v>58.537932748482362</v>
      </c>
      <c r="M353">
        <f t="shared" si="150"/>
        <v>103.86627529112637</v>
      </c>
      <c r="N353">
        <f t="shared" si="151"/>
        <v>0.1405624126278999</v>
      </c>
      <c r="O353">
        <f t="shared" si="152"/>
        <v>3</v>
      </c>
      <c r="P353">
        <f t="shared" si="153"/>
        <v>0.13734482594509956</v>
      </c>
      <c r="Q353">
        <f t="shared" si="154"/>
        <v>8.6123911521589075E-2</v>
      </c>
      <c r="R353">
        <f t="shared" si="155"/>
        <v>215.02092563810928</v>
      </c>
      <c r="S353">
        <f t="shared" si="156"/>
        <v>24.773146889627807</v>
      </c>
      <c r="T353">
        <f t="shared" si="157"/>
        <v>24.450683928571451</v>
      </c>
      <c r="U353">
        <f t="shared" si="158"/>
        <v>3.0770221687061201</v>
      </c>
      <c r="V353">
        <f t="shared" si="159"/>
        <v>71.107815574029914</v>
      </c>
      <c r="W353">
        <f t="shared" si="160"/>
        <v>2.114138960958396</v>
      </c>
      <c r="X353">
        <f t="shared" si="161"/>
        <v>2.9731456997963592</v>
      </c>
      <c r="Y353">
        <f t="shared" si="162"/>
        <v>0.96288320774772407</v>
      </c>
      <c r="Z353">
        <f t="shared" si="163"/>
        <v>-60.198505952377936</v>
      </c>
      <c r="AA353">
        <f t="shared" si="164"/>
        <v>-92.578552842856325</v>
      </c>
      <c r="AB353">
        <f t="shared" si="165"/>
        <v>-6.4727888550604158</v>
      </c>
      <c r="AC353">
        <f t="shared" si="166"/>
        <v>55.771077987814593</v>
      </c>
      <c r="AD353">
        <v>0</v>
      </c>
      <c r="AE353">
        <v>0</v>
      </c>
      <c r="AF353">
        <v>3</v>
      </c>
      <c r="AG353">
        <v>0</v>
      </c>
      <c r="AH353">
        <v>0</v>
      </c>
      <c r="AI353">
        <f t="shared" si="167"/>
        <v>1</v>
      </c>
      <c r="AJ353">
        <f t="shared" si="168"/>
        <v>0</v>
      </c>
      <c r="AK353">
        <f t="shared" si="169"/>
        <v>67740.323035399968</v>
      </c>
      <c r="AL353">
        <f t="shared" si="170"/>
        <v>1199.9985714285699</v>
      </c>
      <c r="AM353">
        <f t="shared" si="171"/>
        <v>963.35708057353747</v>
      </c>
      <c r="AN353">
        <f t="shared" si="172"/>
        <v>0.80279852285714282</v>
      </c>
      <c r="AO353">
        <f t="shared" si="173"/>
        <v>0.22319961100000005</v>
      </c>
      <c r="AP353">
        <v>10</v>
      </c>
      <c r="AQ353">
        <v>1</v>
      </c>
      <c r="AR353" t="s">
        <v>237</v>
      </c>
      <c r="AS353">
        <v>1560449246.1607101</v>
      </c>
      <c r="AT353">
        <v>1044.1275000000001</v>
      </c>
      <c r="AU353">
        <v>1110.04607142857</v>
      </c>
      <c r="AV353">
        <v>21.252621428571398</v>
      </c>
      <c r="AW353">
        <v>19.0261107142857</v>
      </c>
      <c r="AX353">
        <v>600.05760714285702</v>
      </c>
      <c r="AY353">
        <v>99.376528571428594</v>
      </c>
      <c r="AZ353">
        <v>0.100092139285714</v>
      </c>
      <c r="BA353">
        <v>23.878278571428599</v>
      </c>
      <c r="BB353">
        <v>24.545475</v>
      </c>
      <c r="BC353">
        <v>24.355892857142901</v>
      </c>
      <c r="BD353">
        <v>0</v>
      </c>
      <c r="BE353">
        <v>0</v>
      </c>
      <c r="BF353">
        <v>13000.4964285714</v>
      </c>
      <c r="BG353">
        <v>1039.01178571429</v>
      </c>
      <c r="BH353">
        <v>12.467221428571399</v>
      </c>
      <c r="BI353">
        <v>1199.9985714285699</v>
      </c>
      <c r="BJ353">
        <v>0.32999071428571403</v>
      </c>
      <c r="BK353">
        <v>0.32999017857142898</v>
      </c>
      <c r="BL353">
        <v>0.329990607142857</v>
      </c>
      <c r="BM353">
        <v>1.00284928571429E-2</v>
      </c>
      <c r="BN353">
        <v>27</v>
      </c>
      <c r="BO353">
        <v>17743.150000000001</v>
      </c>
      <c r="BP353">
        <v>1560439127</v>
      </c>
      <c r="BQ353" t="s">
        <v>238</v>
      </c>
      <c r="BR353">
        <v>2</v>
      </c>
      <c r="BS353">
        <v>-0.51400000000000001</v>
      </c>
      <c r="BT353">
        <v>2.4E-2</v>
      </c>
      <c r="BU353">
        <v>400</v>
      </c>
      <c r="BV353">
        <v>19</v>
      </c>
      <c r="BW353">
        <v>0.04</v>
      </c>
      <c r="BX353">
        <v>0.04</v>
      </c>
      <c r="BY353">
        <v>38.232389248936101</v>
      </c>
      <c r="BZ353">
        <v>-2.9812871486593799</v>
      </c>
      <c r="CA353">
        <v>0.51420735315562804</v>
      </c>
      <c r="CB353">
        <v>0</v>
      </c>
      <c r="CC353">
        <v>-66.002899999999997</v>
      </c>
      <c r="CD353">
        <v>6.0247797909410297</v>
      </c>
      <c r="CE353">
        <v>0.99327793325077196</v>
      </c>
      <c r="CF353">
        <v>0</v>
      </c>
      <c r="CG353">
        <v>2.22653317073171</v>
      </c>
      <c r="CH353">
        <v>-3.8527526132399702E-3</v>
      </c>
      <c r="CI353">
        <v>1.6082052396388499E-3</v>
      </c>
      <c r="CJ353">
        <v>1</v>
      </c>
      <c r="CK353">
        <v>1</v>
      </c>
      <c r="CL353">
        <v>3</v>
      </c>
      <c r="CM353" t="s">
        <v>254</v>
      </c>
      <c r="CN353">
        <v>1.8608100000000001</v>
      </c>
      <c r="CO353">
        <v>1.8577600000000001</v>
      </c>
      <c r="CP353">
        <v>1.8605100000000001</v>
      </c>
      <c r="CQ353">
        <v>1.8533299999999999</v>
      </c>
      <c r="CR353">
        <v>1.85188</v>
      </c>
      <c r="CS353">
        <v>1.85273</v>
      </c>
      <c r="CT353">
        <v>1.85639</v>
      </c>
      <c r="CU353">
        <v>1.8626799999999999</v>
      </c>
      <c r="CV353" t="s">
        <v>240</v>
      </c>
      <c r="CW353" t="s">
        <v>19</v>
      </c>
      <c r="CX353" t="s">
        <v>19</v>
      </c>
      <c r="CY353" t="s">
        <v>19</v>
      </c>
      <c r="CZ353" t="s">
        <v>241</v>
      </c>
      <c r="DA353" t="s">
        <v>242</v>
      </c>
      <c r="DB353" t="s">
        <v>243</v>
      </c>
      <c r="DC353" t="s">
        <v>243</v>
      </c>
      <c r="DD353" t="s">
        <v>243</v>
      </c>
      <c r="DE353" t="s">
        <v>243</v>
      </c>
      <c r="DF353">
        <v>0</v>
      </c>
      <c r="DG353">
        <v>100</v>
      </c>
      <c r="DH353">
        <v>100</v>
      </c>
      <c r="DI353">
        <v>-0.51400000000000001</v>
      </c>
      <c r="DJ353">
        <v>2.4E-2</v>
      </c>
      <c r="DK353">
        <v>3</v>
      </c>
      <c r="DL353">
        <v>637.29999999999995</v>
      </c>
      <c r="DM353">
        <v>285.02800000000002</v>
      </c>
      <c r="DN353">
        <v>23.000900000000001</v>
      </c>
      <c r="DO353">
        <v>25.532499999999999</v>
      </c>
      <c r="DP353">
        <v>30.000399999999999</v>
      </c>
      <c r="DQ353">
        <v>25.5943</v>
      </c>
      <c r="DR353">
        <v>25.6066</v>
      </c>
      <c r="DS353">
        <v>43.7898</v>
      </c>
      <c r="DT353">
        <v>24.1143</v>
      </c>
      <c r="DU353">
        <v>57.944000000000003</v>
      </c>
      <c r="DV353">
        <v>23</v>
      </c>
      <c r="DW353">
        <v>1120</v>
      </c>
      <c r="DX353">
        <v>19</v>
      </c>
      <c r="DY353">
        <v>101.014</v>
      </c>
      <c r="DZ353">
        <v>104.98699999999999</v>
      </c>
    </row>
    <row r="354" spans="1:130" x14ac:dyDescent="0.25">
      <c r="A354">
        <v>338</v>
      </c>
      <c r="B354">
        <v>1560449257.5</v>
      </c>
      <c r="C354">
        <v>674</v>
      </c>
      <c r="D354" t="s">
        <v>918</v>
      </c>
      <c r="E354" t="s">
        <v>919</v>
      </c>
      <c r="G354">
        <v>1560449248.1607101</v>
      </c>
      <c r="H354">
        <f t="shared" si="145"/>
        <v>1.3651939511425304E-3</v>
      </c>
      <c r="I354">
        <f t="shared" si="146"/>
        <v>37.737517028212316</v>
      </c>
      <c r="J354">
        <f t="shared" si="147"/>
        <v>1047.28535714286</v>
      </c>
      <c r="K354">
        <f t="shared" si="148"/>
        <v>595.98588721721569</v>
      </c>
      <c r="L354">
        <f t="shared" si="149"/>
        <v>59.286882798432565</v>
      </c>
      <c r="M354">
        <f t="shared" si="150"/>
        <v>104.1807961516606</v>
      </c>
      <c r="N354">
        <f t="shared" si="151"/>
        <v>0.14053117963084441</v>
      </c>
      <c r="O354">
        <f t="shared" si="152"/>
        <v>3</v>
      </c>
      <c r="P354">
        <f t="shared" si="153"/>
        <v>0.13731500632747493</v>
      </c>
      <c r="Q354">
        <f t="shared" si="154"/>
        <v>8.6105151012160833E-2</v>
      </c>
      <c r="R354">
        <f t="shared" si="155"/>
        <v>215.02106978835502</v>
      </c>
      <c r="S354">
        <f t="shared" si="156"/>
        <v>24.775719055444512</v>
      </c>
      <c r="T354">
        <f t="shared" si="157"/>
        <v>24.453401785714249</v>
      </c>
      <c r="U354">
        <f t="shared" si="158"/>
        <v>3.0775228591060588</v>
      </c>
      <c r="V354">
        <f t="shared" si="159"/>
        <v>71.102929147761259</v>
      </c>
      <c r="W354">
        <f t="shared" si="160"/>
        <v>2.1143255360106852</v>
      </c>
      <c r="X354">
        <f t="shared" si="161"/>
        <v>2.9736124254696144</v>
      </c>
      <c r="Y354">
        <f t="shared" si="162"/>
        <v>0.96319732309537365</v>
      </c>
      <c r="Z354">
        <f t="shared" si="163"/>
        <v>-60.205053245385592</v>
      </c>
      <c r="AA354">
        <f t="shared" si="164"/>
        <v>-92.595881699991708</v>
      </c>
      <c r="AB354">
        <f t="shared" si="165"/>
        <v>-6.4741745673478501</v>
      </c>
      <c r="AC354">
        <f t="shared" si="166"/>
        <v>55.745960275629869</v>
      </c>
      <c r="AD354">
        <v>0</v>
      </c>
      <c r="AE354">
        <v>0</v>
      </c>
      <c r="AF354">
        <v>3</v>
      </c>
      <c r="AG354">
        <v>0</v>
      </c>
      <c r="AH354">
        <v>0</v>
      </c>
      <c r="AI354">
        <f t="shared" si="167"/>
        <v>1</v>
      </c>
      <c r="AJ354">
        <f t="shared" si="168"/>
        <v>0</v>
      </c>
      <c r="AK354">
        <f t="shared" si="169"/>
        <v>67738.835881106032</v>
      </c>
      <c r="AL354">
        <f t="shared" si="170"/>
        <v>1199.9996428571401</v>
      </c>
      <c r="AM354">
        <f t="shared" si="171"/>
        <v>963.35807678619835</v>
      </c>
      <c r="AN354">
        <f t="shared" si="172"/>
        <v>0.80279863624999936</v>
      </c>
      <c r="AO354">
        <f t="shared" si="173"/>
        <v>0.22319952982142843</v>
      </c>
      <c r="AP354">
        <v>10</v>
      </c>
      <c r="AQ354">
        <v>1</v>
      </c>
      <c r="AR354" t="s">
        <v>237</v>
      </c>
      <c r="AS354">
        <v>1560449248.1607101</v>
      </c>
      <c r="AT354">
        <v>1047.28535714286</v>
      </c>
      <c r="AU354">
        <v>1112.5582142857099</v>
      </c>
      <c r="AV354">
        <v>21.254417857142901</v>
      </c>
      <c r="AW354">
        <v>19.027657142857102</v>
      </c>
      <c r="AX354">
        <v>600.05439285714294</v>
      </c>
      <c r="AY354">
        <v>99.3769107142857</v>
      </c>
      <c r="AZ354">
        <v>0.100080385714286</v>
      </c>
      <c r="BA354">
        <v>23.8808892857143</v>
      </c>
      <c r="BB354">
        <v>24.547446428571401</v>
      </c>
      <c r="BC354">
        <v>24.3593571428571</v>
      </c>
      <c r="BD354">
        <v>0</v>
      </c>
      <c r="BE354">
        <v>0</v>
      </c>
      <c r="BF354">
        <v>13000.25</v>
      </c>
      <c r="BG354">
        <v>1039.0214285714301</v>
      </c>
      <c r="BH354">
        <v>12.4531392857143</v>
      </c>
      <c r="BI354">
        <v>1199.9996428571401</v>
      </c>
      <c r="BJ354">
        <v>0.32999207142857101</v>
      </c>
      <c r="BK354">
        <v>0.32998925000000001</v>
      </c>
      <c r="BL354">
        <v>0.32999021428571401</v>
      </c>
      <c r="BM354">
        <v>1.00284464285714E-2</v>
      </c>
      <c r="BN354">
        <v>27</v>
      </c>
      <c r="BO354">
        <v>17743.171428571401</v>
      </c>
      <c r="BP354">
        <v>1560439127</v>
      </c>
      <c r="BQ354" t="s">
        <v>238</v>
      </c>
      <c r="BR354">
        <v>2</v>
      </c>
      <c r="BS354">
        <v>-0.51400000000000001</v>
      </c>
      <c r="BT354">
        <v>2.4E-2</v>
      </c>
      <c r="BU354">
        <v>400</v>
      </c>
      <c r="BV354">
        <v>19</v>
      </c>
      <c r="BW354">
        <v>0.04</v>
      </c>
      <c r="BX354">
        <v>0.04</v>
      </c>
      <c r="BY354">
        <v>37.925522855303797</v>
      </c>
      <c r="BZ354">
        <v>-7.37369558404977</v>
      </c>
      <c r="CA354">
        <v>1.03207009544381</v>
      </c>
      <c r="CB354">
        <v>0</v>
      </c>
      <c r="CC354">
        <v>-65.448592682926801</v>
      </c>
      <c r="CD354">
        <v>13.833593728224599</v>
      </c>
      <c r="CE354">
        <v>1.88258681300041</v>
      </c>
      <c r="CF354">
        <v>0</v>
      </c>
      <c r="CG354">
        <v>2.2267839024390201</v>
      </c>
      <c r="CH354">
        <v>1.74480836237107E-3</v>
      </c>
      <c r="CI354">
        <v>1.84051805809917E-3</v>
      </c>
      <c r="CJ354">
        <v>1</v>
      </c>
      <c r="CK354">
        <v>1</v>
      </c>
      <c r="CL354">
        <v>3</v>
      </c>
      <c r="CM354" t="s">
        <v>254</v>
      </c>
      <c r="CN354">
        <v>1.8608100000000001</v>
      </c>
      <c r="CO354">
        <v>1.8577600000000001</v>
      </c>
      <c r="CP354">
        <v>1.8605100000000001</v>
      </c>
      <c r="CQ354">
        <v>1.8533299999999999</v>
      </c>
      <c r="CR354">
        <v>1.85189</v>
      </c>
      <c r="CS354">
        <v>1.8527199999999999</v>
      </c>
      <c r="CT354">
        <v>1.8563799999999999</v>
      </c>
      <c r="CU354">
        <v>1.86266</v>
      </c>
      <c r="CV354" t="s">
        <v>240</v>
      </c>
      <c r="CW354" t="s">
        <v>19</v>
      </c>
      <c r="CX354" t="s">
        <v>19</v>
      </c>
      <c r="CY354" t="s">
        <v>19</v>
      </c>
      <c r="CZ354" t="s">
        <v>241</v>
      </c>
      <c r="DA354" t="s">
        <v>242</v>
      </c>
      <c r="DB354" t="s">
        <v>243</v>
      </c>
      <c r="DC354" t="s">
        <v>243</v>
      </c>
      <c r="DD354" t="s">
        <v>243</v>
      </c>
      <c r="DE354" t="s">
        <v>243</v>
      </c>
      <c r="DF354">
        <v>0</v>
      </c>
      <c r="DG354">
        <v>100</v>
      </c>
      <c r="DH354">
        <v>100</v>
      </c>
      <c r="DI354">
        <v>-0.51400000000000001</v>
      </c>
      <c r="DJ354">
        <v>2.4E-2</v>
      </c>
      <c r="DK354">
        <v>3</v>
      </c>
      <c r="DL354">
        <v>637.23299999999995</v>
      </c>
      <c r="DM354">
        <v>285.05500000000001</v>
      </c>
      <c r="DN354">
        <v>23.001000000000001</v>
      </c>
      <c r="DO354">
        <v>25.534099999999999</v>
      </c>
      <c r="DP354">
        <v>30.000499999999999</v>
      </c>
      <c r="DQ354">
        <v>25.595400000000001</v>
      </c>
      <c r="DR354">
        <v>25.607600000000001</v>
      </c>
      <c r="DS354">
        <v>43.791899999999998</v>
      </c>
      <c r="DT354">
        <v>24.1143</v>
      </c>
      <c r="DU354">
        <v>57.944000000000003</v>
      </c>
      <c r="DV354">
        <v>23</v>
      </c>
      <c r="DW354">
        <v>1120</v>
      </c>
      <c r="DX354">
        <v>19</v>
      </c>
      <c r="DY354">
        <v>101.01300000000001</v>
      </c>
      <c r="DZ354">
        <v>104.986</v>
      </c>
    </row>
    <row r="355" spans="1:130" x14ac:dyDescent="0.25">
      <c r="A355">
        <v>339</v>
      </c>
      <c r="B355">
        <v>1560449259.5</v>
      </c>
      <c r="C355">
        <v>676</v>
      </c>
      <c r="D355" t="s">
        <v>920</v>
      </c>
      <c r="E355" t="s">
        <v>921</v>
      </c>
      <c r="G355">
        <v>1560449250.1607101</v>
      </c>
      <c r="H355">
        <f t="shared" si="145"/>
        <v>1.3652078715123775E-3</v>
      </c>
      <c r="I355">
        <f t="shared" si="146"/>
        <v>37.174687150257341</v>
      </c>
      <c r="J355">
        <f t="shared" si="147"/>
        <v>1050.33607142857</v>
      </c>
      <c r="K355">
        <f t="shared" si="148"/>
        <v>605.35339479093113</v>
      </c>
      <c r="L355">
        <f t="shared" si="149"/>
        <v>60.218901356481055</v>
      </c>
      <c r="M355">
        <f t="shared" si="150"/>
        <v>104.48456194477171</v>
      </c>
      <c r="N355">
        <f t="shared" si="151"/>
        <v>0.14049214570368407</v>
      </c>
      <c r="O355">
        <f t="shared" si="152"/>
        <v>3</v>
      </c>
      <c r="P355">
        <f t="shared" si="153"/>
        <v>0.13727773836693091</v>
      </c>
      <c r="Q355">
        <f t="shared" si="154"/>
        <v>8.6081704541234302E-2</v>
      </c>
      <c r="R355">
        <f t="shared" si="155"/>
        <v>215.02113741566873</v>
      </c>
      <c r="S355">
        <f t="shared" si="156"/>
        <v>24.778785516604366</v>
      </c>
      <c r="T355">
        <f t="shared" si="157"/>
        <v>24.455921428571401</v>
      </c>
      <c r="U355">
        <f t="shared" si="158"/>
        <v>3.077987097591699</v>
      </c>
      <c r="V355">
        <f t="shared" si="159"/>
        <v>71.096304614580035</v>
      </c>
      <c r="W355">
        <f t="shared" si="160"/>
        <v>2.1145189883891784</v>
      </c>
      <c r="X355">
        <f t="shared" si="161"/>
        <v>2.974161596516431</v>
      </c>
      <c r="Y355">
        <f t="shared" si="162"/>
        <v>0.96346810920252057</v>
      </c>
      <c r="Z355">
        <f t="shared" si="163"/>
        <v>-60.205667133695847</v>
      </c>
      <c r="AA355">
        <f t="shared" si="164"/>
        <v>-92.506638085712225</v>
      </c>
      <c r="AB355">
        <f t="shared" si="165"/>
        <v>-6.4681173057683248</v>
      </c>
      <c r="AC355">
        <f t="shared" si="166"/>
        <v>55.84071489049235</v>
      </c>
      <c r="AD355">
        <v>0</v>
      </c>
      <c r="AE355">
        <v>0</v>
      </c>
      <c r="AF355">
        <v>3</v>
      </c>
      <c r="AG355">
        <v>0</v>
      </c>
      <c r="AH355">
        <v>0</v>
      </c>
      <c r="AI355">
        <f t="shared" si="167"/>
        <v>1</v>
      </c>
      <c r="AJ355">
        <f t="shared" si="168"/>
        <v>0</v>
      </c>
      <c r="AK355">
        <f t="shared" si="169"/>
        <v>67737.087459674818</v>
      </c>
      <c r="AL355">
        <f t="shared" si="170"/>
        <v>1200</v>
      </c>
      <c r="AM355">
        <f t="shared" si="171"/>
        <v>963.3585895714283</v>
      </c>
      <c r="AN355">
        <f t="shared" si="172"/>
        <v>0.8027988246428569</v>
      </c>
      <c r="AO355">
        <f t="shared" si="173"/>
        <v>0.22319948121428565</v>
      </c>
      <c r="AP355">
        <v>10</v>
      </c>
      <c r="AQ355">
        <v>1</v>
      </c>
      <c r="AR355" t="s">
        <v>237</v>
      </c>
      <c r="AS355">
        <v>1560449250.1607101</v>
      </c>
      <c r="AT355">
        <v>1050.33607142857</v>
      </c>
      <c r="AU355">
        <v>1114.6775</v>
      </c>
      <c r="AV355">
        <v>21.256303571428599</v>
      </c>
      <c r="AW355">
        <v>19.0295392857143</v>
      </c>
      <c r="AX355">
        <v>600.05839285714296</v>
      </c>
      <c r="AY355">
        <v>99.377210714285695</v>
      </c>
      <c r="AZ355">
        <v>0.100056407142857</v>
      </c>
      <c r="BA355">
        <v>23.883960714285699</v>
      </c>
      <c r="BB355">
        <v>24.5493321428571</v>
      </c>
      <c r="BC355">
        <v>24.362510714285701</v>
      </c>
      <c r="BD355">
        <v>0</v>
      </c>
      <c r="BE355">
        <v>0</v>
      </c>
      <c r="BF355">
        <v>12999.982142857099</v>
      </c>
      <c r="BG355">
        <v>1039.0310714285699</v>
      </c>
      <c r="BH355">
        <v>12.4397964285714</v>
      </c>
      <c r="BI355">
        <v>1200</v>
      </c>
      <c r="BJ355">
        <v>0.32999321428571399</v>
      </c>
      <c r="BK355">
        <v>0.32998810714285698</v>
      </c>
      <c r="BL355">
        <v>0.32999024999999998</v>
      </c>
      <c r="BM355">
        <v>1.00284428571429E-2</v>
      </c>
      <c r="BN355">
        <v>27</v>
      </c>
      <c r="BO355">
        <v>17743.185714285701</v>
      </c>
      <c r="BP355">
        <v>1560439127</v>
      </c>
      <c r="BQ355" t="s">
        <v>238</v>
      </c>
      <c r="BR355">
        <v>2</v>
      </c>
      <c r="BS355">
        <v>-0.51400000000000001</v>
      </c>
      <c r="BT355">
        <v>2.4E-2</v>
      </c>
      <c r="BU355">
        <v>400</v>
      </c>
      <c r="BV355">
        <v>19</v>
      </c>
      <c r="BW355">
        <v>0.04</v>
      </c>
      <c r="BX355">
        <v>0.04</v>
      </c>
      <c r="BY355">
        <v>37.467820394094097</v>
      </c>
      <c r="BZ355">
        <v>-13.080204448979</v>
      </c>
      <c r="CA355">
        <v>1.61519407744189</v>
      </c>
      <c r="CB355">
        <v>0</v>
      </c>
      <c r="CC355">
        <v>-64.648841463414598</v>
      </c>
      <c r="CD355">
        <v>23.639667595818</v>
      </c>
      <c r="CE355">
        <v>2.8514052163438599</v>
      </c>
      <c r="CF355">
        <v>0</v>
      </c>
      <c r="CG355">
        <v>2.2268956097561001</v>
      </c>
      <c r="CH355">
        <v>4.87275261323733E-3</v>
      </c>
      <c r="CI355">
        <v>1.91106412545789E-3</v>
      </c>
      <c r="CJ355">
        <v>1</v>
      </c>
      <c r="CK355">
        <v>1</v>
      </c>
      <c r="CL355">
        <v>3</v>
      </c>
      <c r="CM355" t="s">
        <v>254</v>
      </c>
      <c r="CN355">
        <v>1.8608100000000001</v>
      </c>
      <c r="CO355">
        <v>1.8577600000000001</v>
      </c>
      <c r="CP355">
        <v>1.8605</v>
      </c>
      <c r="CQ355">
        <v>1.85334</v>
      </c>
      <c r="CR355">
        <v>1.85185</v>
      </c>
      <c r="CS355">
        <v>1.8527199999999999</v>
      </c>
      <c r="CT355">
        <v>1.85639</v>
      </c>
      <c r="CU355">
        <v>1.8626499999999999</v>
      </c>
      <c r="CV355" t="s">
        <v>240</v>
      </c>
      <c r="CW355" t="s">
        <v>19</v>
      </c>
      <c r="CX355" t="s">
        <v>19</v>
      </c>
      <c r="CY355" t="s">
        <v>19</v>
      </c>
      <c r="CZ355" t="s">
        <v>241</v>
      </c>
      <c r="DA355" t="s">
        <v>242</v>
      </c>
      <c r="DB355" t="s">
        <v>243</v>
      </c>
      <c r="DC355" t="s">
        <v>243</v>
      </c>
      <c r="DD355" t="s">
        <v>243</v>
      </c>
      <c r="DE355" t="s">
        <v>243</v>
      </c>
      <c r="DF355">
        <v>0</v>
      </c>
      <c r="DG355">
        <v>100</v>
      </c>
      <c r="DH355">
        <v>100</v>
      </c>
      <c r="DI355">
        <v>-0.51400000000000001</v>
      </c>
      <c r="DJ355">
        <v>2.4E-2</v>
      </c>
      <c r="DK355">
        <v>3</v>
      </c>
      <c r="DL355">
        <v>637.00400000000002</v>
      </c>
      <c r="DM355">
        <v>285.12700000000001</v>
      </c>
      <c r="DN355">
        <v>23.001100000000001</v>
      </c>
      <c r="DO355">
        <v>25.536100000000001</v>
      </c>
      <c r="DP355">
        <v>30.000399999999999</v>
      </c>
      <c r="DQ355">
        <v>25.596499999999999</v>
      </c>
      <c r="DR355">
        <v>25.608699999999999</v>
      </c>
      <c r="DS355">
        <v>43.793900000000001</v>
      </c>
      <c r="DT355">
        <v>24.1143</v>
      </c>
      <c r="DU355">
        <v>57.944000000000003</v>
      </c>
      <c r="DV355">
        <v>23</v>
      </c>
      <c r="DW355">
        <v>1120</v>
      </c>
      <c r="DX355">
        <v>19</v>
      </c>
      <c r="DY355">
        <v>101.014</v>
      </c>
      <c r="DZ355">
        <v>104.986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26</v>
      </c>
      <c r="B14" t="s">
        <v>27</v>
      </c>
    </row>
    <row r="15" spans="1:2" x14ac:dyDescent="0.25">
      <c r="A15" t="s">
        <v>28</v>
      </c>
      <c r="B15" t="s">
        <v>29</v>
      </c>
    </row>
    <row r="16" spans="1:2" x14ac:dyDescent="0.25">
      <c r="A16" t="s">
        <v>30</v>
      </c>
      <c r="B1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Coursolle, Carole</cp:lastModifiedBy>
  <dcterms:created xsi:type="dcterms:W3CDTF">2019-06-12T14:06:16Z</dcterms:created>
  <dcterms:modified xsi:type="dcterms:W3CDTF">2019-06-13T13:56:34Z</dcterms:modified>
</cp:coreProperties>
</file>