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2" i="1" l="1"/>
  <c r="AN352" i="1"/>
  <c r="AL352" i="1"/>
  <c r="AM352" i="1" s="1"/>
  <c r="R352" i="1" s="1"/>
  <c r="AK352" i="1"/>
  <c r="AI352" i="1"/>
  <c r="X352" i="1"/>
  <c r="W352" i="1"/>
  <c r="V352" i="1"/>
  <c r="O352" i="1"/>
  <c r="M352" i="1"/>
  <c r="J352" i="1"/>
  <c r="AO351" i="1"/>
  <c r="AN351" i="1"/>
  <c r="AM351" i="1"/>
  <c r="R351" i="1" s="1"/>
  <c r="AL351" i="1"/>
  <c r="AK351" i="1"/>
  <c r="AI351" i="1"/>
  <c r="X351" i="1"/>
  <c r="W351" i="1"/>
  <c r="V351" i="1" s="1"/>
  <c r="O351" i="1"/>
  <c r="J351" i="1"/>
  <c r="AO350" i="1"/>
  <c r="AN350" i="1"/>
  <c r="AL350" i="1"/>
  <c r="AK350" i="1"/>
  <c r="AI350" i="1" s="1"/>
  <c r="X350" i="1"/>
  <c r="W350" i="1"/>
  <c r="V350" i="1" s="1"/>
  <c r="O350" i="1"/>
  <c r="AO349" i="1"/>
  <c r="AN349" i="1"/>
  <c r="AL349" i="1"/>
  <c r="AM349" i="1" s="1"/>
  <c r="AK349" i="1"/>
  <c r="AI349" i="1" s="1"/>
  <c r="X349" i="1"/>
  <c r="W349" i="1"/>
  <c r="O349" i="1"/>
  <c r="I349" i="1"/>
  <c r="H349" i="1"/>
  <c r="Z349" i="1" s="1"/>
  <c r="AO348" i="1"/>
  <c r="AN348" i="1"/>
  <c r="AM348" i="1"/>
  <c r="R348" i="1" s="1"/>
  <c r="AL348" i="1"/>
  <c r="AK348" i="1"/>
  <c r="AI348" i="1"/>
  <c r="X348" i="1"/>
  <c r="W348" i="1"/>
  <c r="V348" i="1"/>
  <c r="O348" i="1"/>
  <c r="AO347" i="1"/>
  <c r="AN347" i="1"/>
  <c r="AM347" i="1" s="1"/>
  <c r="R347" i="1" s="1"/>
  <c r="AL347" i="1"/>
  <c r="AK347" i="1"/>
  <c r="AJ347" i="1"/>
  <c r="AI347" i="1"/>
  <c r="X347" i="1"/>
  <c r="W347" i="1"/>
  <c r="V347" i="1"/>
  <c r="O347" i="1"/>
  <c r="AO346" i="1"/>
  <c r="AN346" i="1"/>
  <c r="AL346" i="1"/>
  <c r="AK346" i="1"/>
  <c r="AI346" i="1" s="1"/>
  <c r="X346" i="1"/>
  <c r="W346" i="1"/>
  <c r="O346" i="1"/>
  <c r="AO345" i="1"/>
  <c r="AN345" i="1"/>
  <c r="AL345" i="1"/>
  <c r="AM345" i="1" s="1"/>
  <c r="AK345" i="1"/>
  <c r="AI345" i="1" s="1"/>
  <c r="X345" i="1"/>
  <c r="W345" i="1"/>
  <c r="O345" i="1"/>
  <c r="I345" i="1"/>
  <c r="H345" i="1"/>
  <c r="Z345" i="1" s="1"/>
  <c r="AO344" i="1"/>
  <c r="AN344" i="1"/>
  <c r="AL344" i="1"/>
  <c r="AM344" i="1" s="1"/>
  <c r="AK344" i="1"/>
  <c r="AI344" i="1"/>
  <c r="X344" i="1"/>
  <c r="W344" i="1"/>
  <c r="V344" i="1"/>
  <c r="R344" i="1"/>
  <c r="O344" i="1"/>
  <c r="M344" i="1"/>
  <c r="AO343" i="1"/>
  <c r="AN343" i="1"/>
  <c r="AM343" i="1" s="1"/>
  <c r="R343" i="1" s="1"/>
  <c r="AL343" i="1"/>
  <c r="AK343" i="1"/>
  <c r="AJ343" i="1"/>
  <c r="AI343" i="1"/>
  <c r="X343" i="1"/>
  <c r="W343" i="1"/>
  <c r="V343" i="1"/>
  <c r="O343" i="1"/>
  <c r="J343" i="1"/>
  <c r="AO342" i="1"/>
  <c r="AN342" i="1"/>
  <c r="AL342" i="1"/>
  <c r="AK342" i="1"/>
  <c r="AI342" i="1" s="1"/>
  <c r="X342" i="1"/>
  <c r="W342" i="1"/>
  <c r="O342" i="1"/>
  <c r="AO341" i="1"/>
  <c r="AN341" i="1"/>
  <c r="AL341" i="1"/>
  <c r="AM341" i="1" s="1"/>
  <c r="AK341" i="1"/>
  <c r="AI341" i="1" s="1"/>
  <c r="X341" i="1"/>
  <c r="V341" i="1" s="1"/>
  <c r="W341" i="1"/>
  <c r="O341" i="1"/>
  <c r="I341" i="1"/>
  <c r="H341" i="1"/>
  <c r="AO340" i="1"/>
  <c r="AN340" i="1"/>
  <c r="AL340" i="1"/>
  <c r="AM340" i="1" s="1"/>
  <c r="R340" i="1" s="1"/>
  <c r="AK340" i="1"/>
  <c r="AI340" i="1"/>
  <c r="X340" i="1"/>
  <c r="W340" i="1"/>
  <c r="V340" i="1"/>
  <c r="O340" i="1"/>
  <c r="M340" i="1"/>
  <c r="J340" i="1"/>
  <c r="AO339" i="1"/>
  <c r="AN339" i="1"/>
  <c r="AM339" i="1" s="1"/>
  <c r="R339" i="1" s="1"/>
  <c r="AL339" i="1"/>
  <c r="AK339" i="1"/>
  <c r="AJ339" i="1"/>
  <c r="AI339" i="1"/>
  <c r="X339" i="1"/>
  <c r="W339" i="1"/>
  <c r="V339" i="1"/>
  <c r="O339" i="1"/>
  <c r="J339" i="1"/>
  <c r="AO338" i="1"/>
  <c r="AN338" i="1"/>
  <c r="AL338" i="1"/>
  <c r="AK338" i="1"/>
  <c r="AI338" i="1" s="1"/>
  <c r="X338" i="1"/>
  <c r="W338" i="1"/>
  <c r="V338" i="1" s="1"/>
  <c r="O338" i="1"/>
  <c r="AO337" i="1"/>
  <c r="R337" i="1" s="1"/>
  <c r="AN337" i="1"/>
  <c r="AL337" i="1"/>
  <c r="AM337" i="1" s="1"/>
  <c r="AK337" i="1"/>
  <c r="AI337" i="1" s="1"/>
  <c r="J337" i="1" s="1"/>
  <c r="AJ337" i="1"/>
  <c r="X337" i="1"/>
  <c r="W337" i="1"/>
  <c r="O337" i="1"/>
  <c r="M337" i="1"/>
  <c r="I337" i="1"/>
  <c r="H337" i="1"/>
  <c r="Z337" i="1" s="1"/>
  <c r="AO336" i="1"/>
  <c r="AN336" i="1"/>
  <c r="AL336" i="1"/>
  <c r="AM336" i="1" s="1"/>
  <c r="R336" i="1" s="1"/>
  <c r="AK336" i="1"/>
  <c r="AI336" i="1" s="1"/>
  <c r="X336" i="1"/>
  <c r="W336" i="1"/>
  <c r="V336" i="1"/>
  <c r="O336" i="1"/>
  <c r="M336" i="1"/>
  <c r="I336" i="1"/>
  <c r="AO335" i="1"/>
  <c r="AN335" i="1"/>
  <c r="AM335" i="1"/>
  <c r="AL335" i="1"/>
  <c r="AK335" i="1"/>
  <c r="AI335" i="1"/>
  <c r="X335" i="1"/>
  <c r="W335" i="1"/>
  <c r="V335" i="1" s="1"/>
  <c r="R335" i="1"/>
  <c r="O335" i="1"/>
  <c r="M335" i="1"/>
  <c r="AO334" i="1"/>
  <c r="AN334" i="1"/>
  <c r="AM334" i="1"/>
  <c r="R334" i="1" s="1"/>
  <c r="AL334" i="1"/>
  <c r="AK334" i="1"/>
  <c r="AI334" i="1"/>
  <c r="X334" i="1"/>
  <c r="W334" i="1"/>
  <c r="V334" i="1" s="1"/>
  <c r="O334" i="1"/>
  <c r="AO333" i="1"/>
  <c r="AN333" i="1"/>
  <c r="AL333" i="1"/>
  <c r="AK333" i="1"/>
  <c r="AI333" i="1" s="1"/>
  <c r="AJ333" i="1"/>
  <c r="X333" i="1"/>
  <c r="W333" i="1"/>
  <c r="O333" i="1"/>
  <c r="M333" i="1"/>
  <c r="H333" i="1"/>
  <c r="AO332" i="1"/>
  <c r="AN332" i="1"/>
  <c r="AL332" i="1"/>
  <c r="AM332" i="1" s="1"/>
  <c r="R332" i="1" s="1"/>
  <c r="AK332" i="1"/>
  <c r="AI332" i="1"/>
  <c r="X332" i="1"/>
  <c r="V332" i="1" s="1"/>
  <c r="W332" i="1"/>
  <c r="O332" i="1"/>
  <c r="AO331" i="1"/>
  <c r="AN331" i="1"/>
  <c r="AM331" i="1" s="1"/>
  <c r="R331" i="1" s="1"/>
  <c r="AL331" i="1"/>
  <c r="AK331" i="1"/>
  <c r="AJ331" i="1"/>
  <c r="AI331" i="1"/>
  <c r="X331" i="1"/>
  <c r="W331" i="1"/>
  <c r="V331" i="1" s="1"/>
  <c r="O331" i="1"/>
  <c r="M331" i="1"/>
  <c r="J331" i="1"/>
  <c r="I331" i="1"/>
  <c r="H331" i="1"/>
  <c r="Z331" i="1" s="1"/>
  <c r="AO330" i="1"/>
  <c r="AN330" i="1"/>
  <c r="AL330" i="1"/>
  <c r="AK330" i="1"/>
  <c r="AJ330" i="1"/>
  <c r="AI330" i="1"/>
  <c r="H330" i="1" s="1"/>
  <c r="Z330" i="1"/>
  <c r="X330" i="1"/>
  <c r="W330" i="1"/>
  <c r="V330" i="1"/>
  <c r="O330" i="1"/>
  <c r="M330" i="1"/>
  <c r="J330" i="1"/>
  <c r="I330" i="1"/>
  <c r="AO329" i="1"/>
  <c r="R329" i="1" s="1"/>
  <c r="AN329" i="1"/>
  <c r="AM329" i="1" s="1"/>
  <c r="AL329" i="1"/>
  <c r="AK329" i="1"/>
  <c r="AI329" i="1" s="1"/>
  <c r="AJ329" i="1"/>
  <c r="X329" i="1"/>
  <c r="W329" i="1"/>
  <c r="V329" i="1"/>
  <c r="O329" i="1"/>
  <c r="AO328" i="1"/>
  <c r="AN328" i="1"/>
  <c r="AL328" i="1"/>
  <c r="AK328" i="1"/>
  <c r="AI328" i="1" s="1"/>
  <c r="J328" i="1" s="1"/>
  <c r="AJ328" i="1"/>
  <c r="X328" i="1"/>
  <c r="W328" i="1"/>
  <c r="V328" i="1" s="1"/>
  <c r="O328" i="1"/>
  <c r="M328" i="1"/>
  <c r="I328" i="1"/>
  <c r="H328" i="1"/>
  <c r="AO327" i="1"/>
  <c r="AN327" i="1"/>
  <c r="AM327" i="1"/>
  <c r="R327" i="1" s="1"/>
  <c r="AL327" i="1"/>
  <c r="AK327" i="1"/>
  <c r="AI327" i="1" s="1"/>
  <c r="Z327" i="1"/>
  <c r="X327" i="1"/>
  <c r="W327" i="1"/>
  <c r="V327" i="1"/>
  <c r="O327" i="1"/>
  <c r="M327" i="1"/>
  <c r="H327" i="1"/>
  <c r="AO326" i="1"/>
  <c r="AN326" i="1"/>
  <c r="AL326" i="1"/>
  <c r="AM326" i="1" s="1"/>
  <c r="R326" i="1" s="1"/>
  <c r="AK326" i="1"/>
  <c r="AI326" i="1"/>
  <c r="X326" i="1"/>
  <c r="W326" i="1"/>
  <c r="V326" i="1"/>
  <c r="O326" i="1"/>
  <c r="J326" i="1"/>
  <c r="I326" i="1"/>
  <c r="AO325" i="1"/>
  <c r="AN325" i="1"/>
  <c r="AM325" i="1"/>
  <c r="AL325" i="1"/>
  <c r="AK325" i="1"/>
  <c r="AI325" i="1"/>
  <c r="X325" i="1"/>
  <c r="W325" i="1"/>
  <c r="R325" i="1"/>
  <c r="O325" i="1"/>
  <c r="AO324" i="1"/>
  <c r="AN324" i="1"/>
  <c r="AL324" i="1"/>
  <c r="AM324" i="1" s="1"/>
  <c r="R324" i="1" s="1"/>
  <c r="AK324" i="1"/>
  <c r="AI324" i="1" s="1"/>
  <c r="X324" i="1"/>
  <c r="W324" i="1"/>
  <c r="V324" i="1" s="1"/>
  <c r="O324" i="1"/>
  <c r="AO323" i="1"/>
  <c r="AN323" i="1"/>
  <c r="AM323" i="1"/>
  <c r="AL323" i="1"/>
  <c r="AK323" i="1"/>
  <c r="AI323" i="1"/>
  <c r="X323" i="1"/>
  <c r="V323" i="1" s="1"/>
  <c r="W323" i="1"/>
  <c r="O323" i="1"/>
  <c r="H323" i="1"/>
  <c r="AO322" i="1"/>
  <c r="AN322" i="1"/>
  <c r="AL322" i="1"/>
  <c r="AK322" i="1"/>
  <c r="AJ322" i="1"/>
  <c r="AI322" i="1"/>
  <c r="H322" i="1" s="1"/>
  <c r="Z322" i="1"/>
  <c r="X322" i="1"/>
  <c r="W322" i="1"/>
  <c r="V322" i="1"/>
  <c r="O322" i="1"/>
  <c r="M322" i="1"/>
  <c r="J322" i="1"/>
  <c r="I322" i="1"/>
  <c r="AO321" i="1"/>
  <c r="R321" i="1" s="1"/>
  <c r="AN321" i="1"/>
  <c r="AM321" i="1" s="1"/>
  <c r="AL321" i="1"/>
  <c r="AK321" i="1"/>
  <c r="AI321" i="1" s="1"/>
  <c r="AJ321" i="1"/>
  <c r="X321" i="1"/>
  <c r="W321" i="1"/>
  <c r="V321" i="1"/>
  <c r="O321" i="1"/>
  <c r="AO320" i="1"/>
  <c r="AN320" i="1"/>
  <c r="AL320" i="1"/>
  <c r="AK320" i="1"/>
  <c r="AI320" i="1" s="1"/>
  <c r="J320" i="1" s="1"/>
  <c r="AJ320" i="1"/>
  <c r="X320" i="1"/>
  <c r="W320" i="1"/>
  <c r="O320" i="1"/>
  <c r="M320" i="1"/>
  <c r="I320" i="1"/>
  <c r="H320" i="1"/>
  <c r="AO319" i="1"/>
  <c r="AN319" i="1"/>
  <c r="AM319" i="1"/>
  <c r="R319" i="1" s="1"/>
  <c r="AL319" i="1"/>
  <c r="AK319" i="1"/>
  <c r="AI319" i="1" s="1"/>
  <c r="Z319" i="1"/>
  <c r="X319" i="1"/>
  <c r="V319" i="1" s="1"/>
  <c r="W319" i="1"/>
  <c r="O319" i="1"/>
  <c r="I319" i="1"/>
  <c r="H319" i="1"/>
  <c r="AO318" i="1"/>
  <c r="AN318" i="1"/>
  <c r="AL318" i="1"/>
  <c r="AM318" i="1" s="1"/>
  <c r="R318" i="1" s="1"/>
  <c r="AK318" i="1"/>
  <c r="AI318" i="1"/>
  <c r="X318" i="1"/>
  <c r="W318" i="1"/>
  <c r="V318" i="1"/>
  <c r="O318" i="1"/>
  <c r="J318" i="1"/>
  <c r="AO317" i="1"/>
  <c r="AN317" i="1"/>
  <c r="AM317" i="1" s="1"/>
  <c r="R317" i="1" s="1"/>
  <c r="AL317" i="1"/>
  <c r="AK317" i="1"/>
  <c r="AJ317" i="1"/>
  <c r="AI317" i="1"/>
  <c r="X317" i="1"/>
  <c r="W317" i="1"/>
  <c r="V317" i="1" s="1"/>
  <c r="O317" i="1"/>
  <c r="J317" i="1"/>
  <c r="AO316" i="1"/>
  <c r="AN316" i="1"/>
  <c r="AL316" i="1"/>
  <c r="AM316" i="1" s="1"/>
  <c r="AK316" i="1"/>
  <c r="AI316" i="1" s="1"/>
  <c r="AJ316" i="1"/>
  <c r="X316" i="1"/>
  <c r="W316" i="1"/>
  <c r="V316" i="1" s="1"/>
  <c r="O316" i="1"/>
  <c r="AO315" i="1"/>
  <c r="AN315" i="1"/>
  <c r="AM315" i="1"/>
  <c r="R315" i="1" s="1"/>
  <c r="AL315" i="1"/>
  <c r="AK315" i="1"/>
  <c r="AI315" i="1"/>
  <c r="X315" i="1"/>
  <c r="V315" i="1" s="1"/>
  <c r="W315" i="1"/>
  <c r="O315" i="1"/>
  <c r="AO314" i="1"/>
  <c r="AN314" i="1"/>
  <c r="AL314" i="1"/>
  <c r="AK314" i="1"/>
  <c r="AJ314" i="1"/>
  <c r="AI314" i="1"/>
  <c r="H314" i="1" s="1"/>
  <c r="Z314" i="1"/>
  <c r="X314" i="1"/>
  <c r="W314" i="1"/>
  <c r="V314" i="1"/>
  <c r="O314" i="1"/>
  <c r="M314" i="1"/>
  <c r="J314" i="1"/>
  <c r="I314" i="1"/>
  <c r="AO313" i="1"/>
  <c r="AN313" i="1"/>
  <c r="AM313" i="1" s="1"/>
  <c r="AL313" i="1"/>
  <c r="AK313" i="1"/>
  <c r="AI313" i="1" s="1"/>
  <c r="AJ313" i="1"/>
  <c r="X313" i="1"/>
  <c r="W313" i="1"/>
  <c r="V313" i="1"/>
  <c r="R313" i="1"/>
  <c r="O313" i="1"/>
  <c r="AO312" i="1"/>
  <c r="AN312" i="1"/>
  <c r="AL312" i="1"/>
  <c r="AK312" i="1"/>
  <c r="AI312" i="1" s="1"/>
  <c r="J312" i="1" s="1"/>
  <c r="AJ312" i="1"/>
  <c r="X312" i="1"/>
  <c r="W312" i="1"/>
  <c r="V312" i="1" s="1"/>
  <c r="O312" i="1"/>
  <c r="M312" i="1"/>
  <c r="I312" i="1"/>
  <c r="H312" i="1"/>
  <c r="AO311" i="1"/>
  <c r="AN311" i="1"/>
  <c r="AM311" i="1"/>
  <c r="AL311" i="1"/>
  <c r="AK311" i="1"/>
  <c r="AI311" i="1" s="1"/>
  <c r="X311" i="1"/>
  <c r="W311" i="1"/>
  <c r="V311" i="1" s="1"/>
  <c r="O311" i="1"/>
  <c r="AO310" i="1"/>
  <c r="AN310" i="1"/>
  <c r="AM310" i="1"/>
  <c r="AL310" i="1"/>
  <c r="AK310" i="1"/>
  <c r="AI310" i="1" s="1"/>
  <c r="H310" i="1" s="1"/>
  <c r="Z310" i="1" s="1"/>
  <c r="X310" i="1"/>
  <c r="W310" i="1"/>
  <c r="V310" i="1"/>
  <c r="O310" i="1"/>
  <c r="J310" i="1"/>
  <c r="AO309" i="1"/>
  <c r="AN309" i="1"/>
  <c r="AL309" i="1"/>
  <c r="AM309" i="1" s="1"/>
  <c r="R309" i="1" s="1"/>
  <c r="S309" i="1" s="1"/>
  <c r="T309" i="1" s="1"/>
  <c r="AA309" i="1" s="1"/>
  <c r="AK309" i="1"/>
  <c r="AJ309" i="1"/>
  <c r="AI309" i="1"/>
  <c r="H309" i="1" s="1"/>
  <c r="Z309" i="1"/>
  <c r="X309" i="1"/>
  <c r="W309" i="1"/>
  <c r="V309" i="1" s="1"/>
  <c r="O309" i="1"/>
  <c r="M309" i="1"/>
  <c r="J309" i="1"/>
  <c r="I309" i="1"/>
  <c r="AO308" i="1"/>
  <c r="R308" i="1" s="1"/>
  <c r="AN308" i="1"/>
  <c r="AM308" i="1" s="1"/>
  <c r="AL308" i="1"/>
  <c r="AK308" i="1"/>
  <c r="AI308" i="1" s="1"/>
  <c r="AJ308" i="1"/>
  <c r="X308" i="1"/>
  <c r="W308" i="1"/>
  <c r="V308" i="1" s="1"/>
  <c r="O308" i="1"/>
  <c r="J308" i="1"/>
  <c r="AO307" i="1"/>
  <c r="AN307" i="1"/>
  <c r="AL307" i="1"/>
  <c r="AM307" i="1" s="1"/>
  <c r="AK307" i="1"/>
  <c r="AI307" i="1" s="1"/>
  <c r="J307" i="1" s="1"/>
  <c r="AJ307" i="1"/>
  <c r="X307" i="1"/>
  <c r="W307" i="1"/>
  <c r="O307" i="1"/>
  <c r="M307" i="1"/>
  <c r="I307" i="1"/>
  <c r="H307" i="1"/>
  <c r="AO306" i="1"/>
  <c r="R306" i="1" s="1"/>
  <c r="AN306" i="1"/>
  <c r="AM306" i="1"/>
  <c r="AL306" i="1"/>
  <c r="AK306" i="1"/>
  <c r="AI306" i="1" s="1"/>
  <c r="X306" i="1"/>
  <c r="V306" i="1" s="1"/>
  <c r="W306" i="1"/>
  <c r="O306" i="1"/>
  <c r="I306" i="1"/>
  <c r="AO305" i="1"/>
  <c r="AN305" i="1"/>
  <c r="AM305" i="1"/>
  <c r="R305" i="1" s="1"/>
  <c r="AL305" i="1"/>
  <c r="AK305" i="1"/>
  <c r="AI305" i="1"/>
  <c r="X305" i="1"/>
  <c r="W305" i="1"/>
  <c r="V305" i="1"/>
  <c r="O305" i="1"/>
  <c r="AO304" i="1"/>
  <c r="AN304" i="1"/>
  <c r="AM304" i="1" s="1"/>
  <c r="R304" i="1" s="1"/>
  <c r="AL304" i="1"/>
  <c r="AK304" i="1"/>
  <c r="AJ304" i="1"/>
  <c r="AI304" i="1"/>
  <c r="Z304" i="1"/>
  <c r="X304" i="1"/>
  <c r="W304" i="1"/>
  <c r="O304" i="1"/>
  <c r="J304" i="1"/>
  <c r="H304" i="1"/>
  <c r="AO303" i="1"/>
  <c r="AN303" i="1"/>
  <c r="AL303" i="1"/>
  <c r="AM303" i="1" s="1"/>
  <c r="AK303" i="1"/>
  <c r="AI303" i="1" s="1"/>
  <c r="AJ303" i="1"/>
  <c r="X303" i="1"/>
  <c r="W303" i="1"/>
  <c r="V303" i="1" s="1"/>
  <c r="O303" i="1"/>
  <c r="I303" i="1"/>
  <c r="AO302" i="1"/>
  <c r="AN302" i="1"/>
  <c r="AM302" i="1"/>
  <c r="AL302" i="1"/>
  <c r="AK302" i="1"/>
  <c r="AI302" i="1" s="1"/>
  <c r="J302" i="1" s="1"/>
  <c r="X302" i="1"/>
  <c r="W302" i="1"/>
  <c r="V302" i="1"/>
  <c r="O302" i="1"/>
  <c r="AO301" i="1"/>
  <c r="AN301" i="1"/>
  <c r="AL301" i="1"/>
  <c r="AM301" i="1" s="1"/>
  <c r="R301" i="1" s="1"/>
  <c r="S301" i="1" s="1"/>
  <c r="T301" i="1" s="1"/>
  <c r="AK301" i="1"/>
  <c r="AJ301" i="1"/>
  <c r="AI301" i="1"/>
  <c r="H301" i="1" s="1"/>
  <c r="Z301" i="1"/>
  <c r="X301" i="1"/>
  <c r="W301" i="1"/>
  <c r="V301" i="1" s="1"/>
  <c r="O301" i="1"/>
  <c r="M301" i="1"/>
  <c r="J301" i="1"/>
  <c r="I301" i="1"/>
  <c r="AO300" i="1"/>
  <c r="R300" i="1" s="1"/>
  <c r="AN300" i="1"/>
  <c r="AM300" i="1" s="1"/>
  <c r="AL300" i="1"/>
  <c r="AK300" i="1"/>
  <c r="AI300" i="1" s="1"/>
  <c r="AJ300" i="1"/>
  <c r="X300" i="1"/>
  <c r="W300" i="1"/>
  <c r="V300" i="1" s="1"/>
  <c r="O300" i="1"/>
  <c r="J300" i="1"/>
  <c r="AO299" i="1"/>
  <c r="AN299" i="1"/>
  <c r="AL299" i="1"/>
  <c r="AM299" i="1" s="1"/>
  <c r="AK299" i="1"/>
  <c r="AI299" i="1" s="1"/>
  <c r="J299" i="1" s="1"/>
  <c r="AJ299" i="1"/>
  <c r="X299" i="1"/>
  <c r="W299" i="1"/>
  <c r="O299" i="1"/>
  <c r="M299" i="1"/>
  <c r="I299" i="1"/>
  <c r="H299" i="1"/>
  <c r="AO298" i="1"/>
  <c r="R298" i="1" s="1"/>
  <c r="AN298" i="1"/>
  <c r="AM298" i="1"/>
  <c r="AL298" i="1"/>
  <c r="AK298" i="1"/>
  <c r="AI298" i="1" s="1"/>
  <c r="I298" i="1" s="1"/>
  <c r="X298" i="1"/>
  <c r="V298" i="1" s="1"/>
  <c r="W298" i="1"/>
  <c r="O298" i="1"/>
  <c r="AO297" i="1"/>
  <c r="AN297" i="1"/>
  <c r="AM297" i="1"/>
  <c r="R297" i="1" s="1"/>
  <c r="AL297" i="1"/>
  <c r="AK297" i="1"/>
  <c r="AI297" i="1"/>
  <c r="X297" i="1"/>
  <c r="W297" i="1"/>
  <c r="V297" i="1"/>
  <c r="O297" i="1"/>
  <c r="AO296" i="1"/>
  <c r="AN296" i="1"/>
  <c r="AM296" i="1" s="1"/>
  <c r="R296" i="1" s="1"/>
  <c r="AL296" i="1"/>
  <c r="AK296" i="1"/>
  <c r="AJ296" i="1"/>
  <c r="AI296" i="1"/>
  <c r="Z296" i="1"/>
  <c r="X296" i="1"/>
  <c r="W296" i="1"/>
  <c r="O296" i="1"/>
  <c r="J296" i="1"/>
  <c r="H296" i="1"/>
  <c r="AO295" i="1"/>
  <c r="AN295" i="1"/>
  <c r="AL295" i="1"/>
  <c r="AM295" i="1" s="1"/>
  <c r="AK295" i="1"/>
  <c r="AI295" i="1" s="1"/>
  <c r="AJ295" i="1"/>
  <c r="X295" i="1"/>
  <c r="W295" i="1"/>
  <c r="V295" i="1" s="1"/>
  <c r="O295" i="1"/>
  <c r="I295" i="1"/>
  <c r="AO294" i="1"/>
  <c r="AN294" i="1"/>
  <c r="AM294" i="1"/>
  <c r="AL294" i="1"/>
  <c r="AK294" i="1"/>
  <c r="AI294" i="1" s="1"/>
  <c r="X294" i="1"/>
  <c r="W294" i="1"/>
  <c r="V294" i="1"/>
  <c r="O294" i="1"/>
  <c r="J294" i="1"/>
  <c r="H294" i="1"/>
  <c r="AO293" i="1"/>
  <c r="AN293" i="1"/>
  <c r="AL293" i="1"/>
  <c r="AM293" i="1" s="1"/>
  <c r="R293" i="1" s="1"/>
  <c r="S293" i="1" s="1"/>
  <c r="T293" i="1" s="1"/>
  <c r="AA293" i="1" s="1"/>
  <c r="AK293" i="1"/>
  <c r="AJ293" i="1"/>
  <c r="AI293" i="1"/>
  <c r="H293" i="1" s="1"/>
  <c r="Z293" i="1"/>
  <c r="X293" i="1"/>
  <c r="W293" i="1"/>
  <c r="V293" i="1" s="1"/>
  <c r="O293" i="1"/>
  <c r="M293" i="1"/>
  <c r="J293" i="1"/>
  <c r="I293" i="1"/>
  <c r="AO292" i="1"/>
  <c r="R292" i="1" s="1"/>
  <c r="AN292" i="1"/>
  <c r="AM292" i="1" s="1"/>
  <c r="AL292" i="1"/>
  <c r="AK292" i="1"/>
  <c r="AI292" i="1" s="1"/>
  <c r="AJ292" i="1"/>
  <c r="X292" i="1"/>
  <c r="W292" i="1"/>
  <c r="V292" i="1" s="1"/>
  <c r="O292" i="1"/>
  <c r="J292" i="1"/>
  <c r="AO291" i="1"/>
  <c r="AN291" i="1"/>
  <c r="AL291" i="1"/>
  <c r="AM291" i="1" s="1"/>
  <c r="AK291" i="1"/>
  <c r="AI291" i="1" s="1"/>
  <c r="J291" i="1" s="1"/>
  <c r="AJ291" i="1"/>
  <c r="X291" i="1"/>
  <c r="W291" i="1"/>
  <c r="O291" i="1"/>
  <c r="M291" i="1"/>
  <c r="I291" i="1"/>
  <c r="H291" i="1"/>
  <c r="AO290" i="1"/>
  <c r="R290" i="1" s="1"/>
  <c r="AN290" i="1"/>
  <c r="AM290" i="1"/>
  <c r="AL290" i="1"/>
  <c r="AK290" i="1"/>
  <c r="AI290" i="1" s="1"/>
  <c r="X290" i="1"/>
  <c r="V290" i="1" s="1"/>
  <c r="W290" i="1"/>
  <c r="O290" i="1"/>
  <c r="AO289" i="1"/>
  <c r="AN289" i="1"/>
  <c r="AM289" i="1"/>
  <c r="R289" i="1" s="1"/>
  <c r="AL289" i="1"/>
  <c r="AK289" i="1"/>
  <c r="AI289" i="1"/>
  <c r="X289" i="1"/>
  <c r="W289" i="1"/>
  <c r="V289" i="1"/>
  <c r="O289" i="1"/>
  <c r="AO288" i="1"/>
  <c r="AN288" i="1"/>
  <c r="AM288" i="1" s="1"/>
  <c r="R288" i="1" s="1"/>
  <c r="AL288" i="1"/>
  <c r="AK288" i="1"/>
  <c r="AJ288" i="1"/>
  <c r="AI288" i="1"/>
  <c r="Z288" i="1"/>
  <c r="X288" i="1"/>
  <c r="W288" i="1"/>
  <c r="O288" i="1"/>
  <c r="J288" i="1"/>
  <c r="H288" i="1"/>
  <c r="AO287" i="1"/>
  <c r="AN287" i="1"/>
  <c r="AL287" i="1"/>
  <c r="AM287" i="1" s="1"/>
  <c r="AK287" i="1"/>
  <c r="AI287" i="1" s="1"/>
  <c r="AJ287" i="1"/>
  <c r="X287" i="1"/>
  <c r="W287" i="1"/>
  <c r="V287" i="1" s="1"/>
  <c r="O287" i="1"/>
  <c r="I287" i="1"/>
  <c r="AO286" i="1"/>
  <c r="AN286" i="1"/>
  <c r="AM286" i="1"/>
  <c r="AL286" i="1"/>
  <c r="AK286" i="1"/>
  <c r="AI286" i="1" s="1"/>
  <c r="X286" i="1"/>
  <c r="W286" i="1"/>
  <c r="V286" i="1"/>
  <c r="O286" i="1"/>
  <c r="J286" i="1"/>
  <c r="H286" i="1"/>
  <c r="Z286" i="1" s="1"/>
  <c r="AO285" i="1"/>
  <c r="AN285" i="1"/>
  <c r="AL285" i="1"/>
  <c r="AM285" i="1" s="1"/>
  <c r="R285" i="1" s="1"/>
  <c r="S285" i="1" s="1"/>
  <c r="T285" i="1" s="1"/>
  <c r="AK285" i="1"/>
  <c r="AJ285" i="1"/>
  <c r="AI285" i="1"/>
  <c r="H285" i="1" s="1"/>
  <c r="AA285" i="1"/>
  <c r="Z285" i="1"/>
  <c r="X285" i="1"/>
  <c r="W285" i="1"/>
  <c r="V285" i="1"/>
  <c r="O285" i="1"/>
  <c r="M285" i="1"/>
  <c r="J285" i="1"/>
  <c r="I285" i="1"/>
  <c r="AO284" i="1"/>
  <c r="R284" i="1" s="1"/>
  <c r="AN284" i="1"/>
  <c r="AM284" i="1" s="1"/>
  <c r="AL284" i="1"/>
  <c r="AK284" i="1"/>
  <c r="AI284" i="1" s="1"/>
  <c r="AJ284" i="1"/>
  <c r="X284" i="1"/>
  <c r="W284" i="1"/>
  <c r="V284" i="1" s="1"/>
  <c r="O284" i="1"/>
  <c r="J284" i="1"/>
  <c r="AO283" i="1"/>
  <c r="AN283" i="1"/>
  <c r="AL283" i="1"/>
  <c r="AM283" i="1" s="1"/>
  <c r="AK283" i="1"/>
  <c r="AI283" i="1" s="1"/>
  <c r="J283" i="1" s="1"/>
  <c r="AJ283" i="1"/>
  <c r="X283" i="1"/>
  <c r="W283" i="1"/>
  <c r="O283" i="1"/>
  <c r="M283" i="1"/>
  <c r="I283" i="1"/>
  <c r="H283" i="1"/>
  <c r="AO282" i="1"/>
  <c r="R282" i="1" s="1"/>
  <c r="AN282" i="1"/>
  <c r="AM282" i="1"/>
  <c r="AL282" i="1"/>
  <c r="AK282" i="1"/>
  <c r="AI282" i="1" s="1"/>
  <c r="X282" i="1"/>
  <c r="V282" i="1" s="1"/>
  <c r="W282" i="1"/>
  <c r="O282" i="1"/>
  <c r="I282" i="1"/>
  <c r="AO281" i="1"/>
  <c r="AN281" i="1"/>
  <c r="AM281" i="1"/>
  <c r="R281" i="1" s="1"/>
  <c r="AL281" i="1"/>
  <c r="AK281" i="1"/>
  <c r="AI281" i="1"/>
  <c r="X281" i="1"/>
  <c r="W281" i="1"/>
  <c r="V281" i="1"/>
  <c r="O281" i="1"/>
  <c r="AO280" i="1"/>
  <c r="AN280" i="1"/>
  <c r="AM280" i="1" s="1"/>
  <c r="R280" i="1" s="1"/>
  <c r="AL280" i="1"/>
  <c r="AK280" i="1"/>
  <c r="AJ280" i="1"/>
  <c r="AI280" i="1"/>
  <c r="Z280" i="1"/>
  <c r="X280" i="1"/>
  <c r="W280" i="1"/>
  <c r="O280" i="1"/>
  <c r="J280" i="1"/>
  <c r="H280" i="1"/>
  <c r="AO279" i="1"/>
  <c r="AN279" i="1"/>
  <c r="AL279" i="1"/>
  <c r="AM279" i="1" s="1"/>
  <c r="AK279" i="1"/>
  <c r="AI279" i="1" s="1"/>
  <c r="AJ279" i="1"/>
  <c r="X279" i="1"/>
  <c r="W279" i="1"/>
  <c r="V279" i="1" s="1"/>
  <c r="O279" i="1"/>
  <c r="I279" i="1"/>
  <c r="AO278" i="1"/>
  <c r="AN278" i="1"/>
  <c r="AM278" i="1"/>
  <c r="AL278" i="1"/>
  <c r="AK278" i="1"/>
  <c r="AI278" i="1" s="1"/>
  <c r="H278" i="1" s="1"/>
  <c r="Z278" i="1" s="1"/>
  <c r="X278" i="1"/>
  <c r="W278" i="1"/>
  <c r="V278" i="1"/>
  <c r="O278" i="1"/>
  <c r="J278" i="1"/>
  <c r="AO277" i="1"/>
  <c r="AN277" i="1"/>
  <c r="AL277" i="1"/>
  <c r="AM277" i="1" s="1"/>
  <c r="R277" i="1" s="1"/>
  <c r="S277" i="1" s="1"/>
  <c r="T277" i="1" s="1"/>
  <c r="AA277" i="1" s="1"/>
  <c r="AK277" i="1"/>
  <c r="AJ277" i="1"/>
  <c r="AI277" i="1"/>
  <c r="H277" i="1" s="1"/>
  <c r="Z277" i="1"/>
  <c r="X277" i="1"/>
  <c r="W277" i="1"/>
  <c r="V277" i="1" s="1"/>
  <c r="O277" i="1"/>
  <c r="M277" i="1"/>
  <c r="J277" i="1"/>
  <c r="I277" i="1"/>
  <c r="AO276" i="1"/>
  <c r="R276" i="1" s="1"/>
  <c r="AN276" i="1"/>
  <c r="AM276" i="1" s="1"/>
  <c r="AL276" i="1"/>
  <c r="AK276" i="1"/>
  <c r="AI276" i="1" s="1"/>
  <c r="AJ276" i="1"/>
  <c r="X276" i="1"/>
  <c r="W276" i="1"/>
  <c r="V276" i="1" s="1"/>
  <c r="O276" i="1"/>
  <c r="J276" i="1"/>
  <c r="AO275" i="1"/>
  <c r="AN275" i="1"/>
  <c r="AL275" i="1"/>
  <c r="AM275" i="1" s="1"/>
  <c r="AK275" i="1"/>
  <c r="AI275" i="1" s="1"/>
  <c r="J275" i="1" s="1"/>
  <c r="AJ275" i="1"/>
  <c r="X275" i="1"/>
  <c r="W275" i="1"/>
  <c r="O275" i="1"/>
  <c r="M275" i="1"/>
  <c r="I275" i="1"/>
  <c r="H275" i="1"/>
  <c r="AO274" i="1"/>
  <c r="R274" i="1" s="1"/>
  <c r="AN274" i="1"/>
  <c r="AM274" i="1"/>
  <c r="AL274" i="1"/>
  <c r="AK274" i="1"/>
  <c r="AI274" i="1" s="1"/>
  <c r="X274" i="1"/>
  <c r="V274" i="1" s="1"/>
  <c r="W274" i="1"/>
  <c r="O274" i="1"/>
  <c r="I274" i="1"/>
  <c r="AO273" i="1"/>
  <c r="AN273" i="1"/>
  <c r="AM273" i="1"/>
  <c r="R273" i="1" s="1"/>
  <c r="AL273" i="1"/>
  <c r="AK273" i="1"/>
  <c r="AI273" i="1"/>
  <c r="X273" i="1"/>
  <c r="W273" i="1"/>
  <c r="V273" i="1"/>
  <c r="O273" i="1"/>
  <c r="AO272" i="1"/>
  <c r="AN272" i="1"/>
  <c r="AM272" i="1" s="1"/>
  <c r="R272" i="1" s="1"/>
  <c r="AL272" i="1"/>
  <c r="AK272" i="1"/>
  <c r="AJ272" i="1"/>
  <c r="AI272" i="1"/>
  <c r="H272" i="1" s="1"/>
  <c r="Z272" i="1"/>
  <c r="X272" i="1"/>
  <c r="W272" i="1"/>
  <c r="O272" i="1"/>
  <c r="M272" i="1"/>
  <c r="J272" i="1"/>
  <c r="I272" i="1"/>
  <c r="AO271" i="1"/>
  <c r="AN271" i="1"/>
  <c r="AM271" i="1" s="1"/>
  <c r="R271" i="1" s="1"/>
  <c r="AL271" i="1"/>
  <c r="AK271" i="1"/>
  <c r="AI271" i="1" s="1"/>
  <c r="X271" i="1"/>
  <c r="W271" i="1"/>
  <c r="V271" i="1"/>
  <c r="O271" i="1"/>
  <c r="AO270" i="1"/>
  <c r="AN270" i="1"/>
  <c r="AL270" i="1"/>
  <c r="AK270" i="1"/>
  <c r="AI270" i="1" s="1"/>
  <c r="J270" i="1" s="1"/>
  <c r="AJ270" i="1"/>
  <c r="X270" i="1"/>
  <c r="W270" i="1"/>
  <c r="O270" i="1"/>
  <c r="M270" i="1"/>
  <c r="I270" i="1"/>
  <c r="H270" i="1"/>
  <c r="AO269" i="1"/>
  <c r="AN269" i="1"/>
  <c r="AL269" i="1"/>
  <c r="AM269" i="1" s="1"/>
  <c r="R269" i="1" s="1"/>
  <c r="AK269" i="1"/>
  <c r="AI269" i="1" s="1"/>
  <c r="AJ269" i="1" s="1"/>
  <c r="X269" i="1"/>
  <c r="W269" i="1"/>
  <c r="V269" i="1"/>
  <c r="O269" i="1"/>
  <c r="M269" i="1"/>
  <c r="J269" i="1"/>
  <c r="I269" i="1"/>
  <c r="H269" i="1"/>
  <c r="AO268" i="1"/>
  <c r="AN268" i="1"/>
  <c r="AL268" i="1"/>
  <c r="AM268" i="1" s="1"/>
  <c r="R268" i="1" s="1"/>
  <c r="AK268" i="1"/>
  <c r="AI268" i="1"/>
  <c r="X268" i="1"/>
  <c r="W268" i="1"/>
  <c r="V268" i="1"/>
  <c r="O268" i="1"/>
  <c r="J268" i="1"/>
  <c r="AO267" i="1"/>
  <c r="AN267" i="1"/>
  <c r="AM267" i="1" s="1"/>
  <c r="R267" i="1" s="1"/>
  <c r="AL267" i="1"/>
  <c r="AK267" i="1"/>
  <c r="AJ267" i="1"/>
  <c r="AI267" i="1"/>
  <c r="X267" i="1"/>
  <c r="W267" i="1"/>
  <c r="O267" i="1"/>
  <c r="J267" i="1"/>
  <c r="H267" i="1"/>
  <c r="AO266" i="1"/>
  <c r="AN266" i="1"/>
  <c r="AL266" i="1"/>
  <c r="AM266" i="1" s="1"/>
  <c r="R266" i="1" s="1"/>
  <c r="AK266" i="1"/>
  <c r="AI266" i="1" s="1"/>
  <c r="X266" i="1"/>
  <c r="W266" i="1"/>
  <c r="V266" i="1" s="1"/>
  <c r="O266" i="1"/>
  <c r="AO265" i="1"/>
  <c r="AN265" i="1"/>
  <c r="AM265" i="1"/>
  <c r="AL265" i="1"/>
  <c r="AK265" i="1"/>
  <c r="AI265" i="1" s="1"/>
  <c r="X265" i="1"/>
  <c r="V265" i="1" s="1"/>
  <c r="W265" i="1"/>
  <c r="O265" i="1"/>
  <c r="AO264" i="1"/>
  <c r="AN264" i="1"/>
  <c r="AL264" i="1"/>
  <c r="AM264" i="1" s="1"/>
  <c r="R264" i="1" s="1"/>
  <c r="S264" i="1" s="1"/>
  <c r="T264" i="1" s="1"/>
  <c r="AK264" i="1"/>
  <c r="AJ264" i="1"/>
  <c r="AI264" i="1"/>
  <c r="H264" i="1" s="1"/>
  <c r="Z264" i="1"/>
  <c r="X264" i="1"/>
  <c r="W264" i="1"/>
  <c r="V264" i="1"/>
  <c r="O264" i="1"/>
  <c r="M264" i="1"/>
  <c r="J264" i="1"/>
  <c r="I264" i="1"/>
  <c r="AO263" i="1"/>
  <c r="AN263" i="1"/>
  <c r="AM263" i="1" s="1"/>
  <c r="R263" i="1" s="1"/>
  <c r="AL263" i="1"/>
  <c r="AK263" i="1"/>
  <c r="AI263" i="1" s="1"/>
  <c r="X263" i="1"/>
  <c r="W263" i="1"/>
  <c r="V263" i="1"/>
  <c r="O263" i="1"/>
  <c r="AO262" i="1"/>
  <c r="AN262" i="1"/>
  <c r="AL262" i="1"/>
  <c r="AK262" i="1"/>
  <c r="AI262" i="1" s="1"/>
  <c r="J262" i="1" s="1"/>
  <c r="AJ262" i="1"/>
  <c r="X262" i="1"/>
  <c r="W262" i="1"/>
  <c r="V262" i="1" s="1"/>
  <c r="O262" i="1"/>
  <c r="M262" i="1"/>
  <c r="I262" i="1"/>
  <c r="H262" i="1"/>
  <c r="AO261" i="1"/>
  <c r="AN261" i="1"/>
  <c r="AL261" i="1"/>
  <c r="AM261" i="1" s="1"/>
  <c r="R261" i="1" s="1"/>
  <c r="AK261" i="1"/>
  <c r="AI261" i="1" s="1"/>
  <c r="AJ261" i="1" s="1"/>
  <c r="Z261" i="1"/>
  <c r="X261" i="1"/>
  <c r="W261" i="1"/>
  <c r="V261" i="1"/>
  <c r="O261" i="1"/>
  <c r="M261" i="1"/>
  <c r="J261" i="1"/>
  <c r="I261" i="1"/>
  <c r="H261" i="1"/>
  <c r="AO260" i="1"/>
  <c r="AN260" i="1"/>
  <c r="AM260" i="1"/>
  <c r="R260" i="1" s="1"/>
  <c r="AL260" i="1"/>
  <c r="AK260" i="1"/>
  <c r="AI260" i="1"/>
  <c r="X260" i="1"/>
  <c r="W260" i="1"/>
  <c r="V260" i="1"/>
  <c r="O260" i="1"/>
  <c r="J260" i="1"/>
  <c r="AO259" i="1"/>
  <c r="AN259" i="1"/>
  <c r="AM259" i="1"/>
  <c r="R259" i="1" s="1"/>
  <c r="AL259" i="1"/>
  <c r="AK259" i="1"/>
  <c r="AI259" i="1"/>
  <c r="X259" i="1"/>
  <c r="W259" i="1"/>
  <c r="O259" i="1"/>
  <c r="J259" i="1"/>
  <c r="AO258" i="1"/>
  <c r="AN258" i="1"/>
  <c r="AL258" i="1"/>
  <c r="AM258" i="1" s="1"/>
  <c r="R258" i="1" s="1"/>
  <c r="AK258" i="1"/>
  <c r="AI258" i="1" s="1"/>
  <c r="X258" i="1"/>
  <c r="W258" i="1"/>
  <c r="V258" i="1" s="1"/>
  <c r="O258" i="1"/>
  <c r="AO257" i="1"/>
  <c r="AN257" i="1"/>
  <c r="AM257" i="1"/>
  <c r="AL257" i="1"/>
  <c r="AK257" i="1"/>
  <c r="AI257" i="1"/>
  <c r="X257" i="1"/>
  <c r="V257" i="1" s="1"/>
  <c r="W257" i="1"/>
  <c r="O257" i="1"/>
  <c r="H257" i="1"/>
  <c r="AO256" i="1"/>
  <c r="AN256" i="1"/>
  <c r="AL256" i="1"/>
  <c r="AM256" i="1" s="1"/>
  <c r="R256" i="1" s="1"/>
  <c r="AK256" i="1"/>
  <c r="AJ256" i="1"/>
  <c r="AI256" i="1"/>
  <c r="H256" i="1" s="1"/>
  <c r="Z256" i="1"/>
  <c r="X256" i="1"/>
  <c r="W256" i="1"/>
  <c r="V256" i="1"/>
  <c r="S256" i="1"/>
  <c r="T256" i="1" s="1"/>
  <c r="O256" i="1"/>
  <c r="M256" i="1"/>
  <c r="J256" i="1"/>
  <c r="I256" i="1"/>
  <c r="AO255" i="1"/>
  <c r="AN255" i="1"/>
  <c r="AM255" i="1" s="1"/>
  <c r="R255" i="1" s="1"/>
  <c r="AL255" i="1"/>
  <c r="AK255" i="1"/>
  <c r="AI255" i="1" s="1"/>
  <c r="X255" i="1"/>
  <c r="W255" i="1"/>
  <c r="V255" i="1"/>
  <c r="O255" i="1"/>
  <c r="AO254" i="1"/>
  <c r="AN254" i="1"/>
  <c r="AL254" i="1"/>
  <c r="AK254" i="1"/>
  <c r="AI254" i="1" s="1"/>
  <c r="J254" i="1" s="1"/>
  <c r="AJ254" i="1"/>
  <c r="X254" i="1"/>
  <c r="W254" i="1"/>
  <c r="V254" i="1" s="1"/>
  <c r="O254" i="1"/>
  <c r="M254" i="1"/>
  <c r="I254" i="1"/>
  <c r="H254" i="1"/>
  <c r="AO253" i="1"/>
  <c r="AN253" i="1"/>
  <c r="AM253" i="1"/>
  <c r="R253" i="1" s="1"/>
  <c r="AL253" i="1"/>
  <c r="AK253" i="1"/>
  <c r="AI253" i="1" s="1"/>
  <c r="AJ253" i="1" s="1"/>
  <c r="Z253" i="1"/>
  <c r="X253" i="1"/>
  <c r="W253" i="1"/>
  <c r="V253" i="1"/>
  <c r="O253" i="1"/>
  <c r="M253" i="1"/>
  <c r="J253" i="1"/>
  <c r="I253" i="1"/>
  <c r="H253" i="1"/>
  <c r="AO252" i="1"/>
  <c r="AN252" i="1"/>
  <c r="AM252" i="1"/>
  <c r="R252" i="1" s="1"/>
  <c r="AL252" i="1"/>
  <c r="AK252" i="1"/>
  <c r="AI252" i="1"/>
  <c r="X252" i="1"/>
  <c r="W252" i="1"/>
  <c r="V252" i="1"/>
  <c r="O252" i="1"/>
  <c r="AO251" i="1"/>
  <c r="AN251" i="1"/>
  <c r="AM251" i="1" s="1"/>
  <c r="R251" i="1" s="1"/>
  <c r="AL251" i="1"/>
  <c r="AK251" i="1"/>
  <c r="AJ251" i="1"/>
  <c r="AI251" i="1"/>
  <c r="X251" i="1"/>
  <c r="W251" i="1"/>
  <c r="O251" i="1"/>
  <c r="AO250" i="1"/>
  <c r="AN250" i="1"/>
  <c r="AL250" i="1"/>
  <c r="AM250" i="1" s="1"/>
  <c r="R250" i="1" s="1"/>
  <c r="AK250" i="1"/>
  <c r="AI250" i="1" s="1"/>
  <c r="X250" i="1"/>
  <c r="W250" i="1"/>
  <c r="V250" i="1" s="1"/>
  <c r="O250" i="1"/>
  <c r="AO249" i="1"/>
  <c r="AN249" i="1"/>
  <c r="AM249" i="1"/>
  <c r="AL249" i="1"/>
  <c r="AK249" i="1"/>
  <c r="AI249" i="1" s="1"/>
  <c r="X249" i="1"/>
  <c r="V249" i="1" s="1"/>
  <c r="W249" i="1"/>
  <c r="O249" i="1"/>
  <c r="H249" i="1"/>
  <c r="AO248" i="1"/>
  <c r="AN248" i="1"/>
  <c r="AL248" i="1"/>
  <c r="AM248" i="1" s="1"/>
  <c r="R248" i="1" s="1"/>
  <c r="AK248" i="1"/>
  <c r="AJ248" i="1"/>
  <c r="AI248" i="1"/>
  <c r="H248" i="1" s="1"/>
  <c r="Z248" i="1"/>
  <c r="X248" i="1"/>
  <c r="W248" i="1"/>
  <c r="V248" i="1"/>
  <c r="S248" i="1"/>
  <c r="T248" i="1" s="1"/>
  <c r="O248" i="1"/>
  <c r="M248" i="1"/>
  <c r="J248" i="1"/>
  <c r="I248" i="1"/>
  <c r="AO247" i="1"/>
  <c r="AN247" i="1"/>
  <c r="AM247" i="1" s="1"/>
  <c r="R247" i="1" s="1"/>
  <c r="AL247" i="1"/>
  <c r="AK247" i="1"/>
  <c r="AI247" i="1" s="1"/>
  <c r="X247" i="1"/>
  <c r="W247" i="1"/>
  <c r="V247" i="1"/>
  <c r="O247" i="1"/>
  <c r="AO246" i="1"/>
  <c r="AN246" i="1"/>
  <c r="AL246" i="1"/>
  <c r="AK246" i="1"/>
  <c r="AI246" i="1" s="1"/>
  <c r="J246" i="1" s="1"/>
  <c r="AJ246" i="1"/>
  <c r="X246" i="1"/>
  <c r="W246" i="1"/>
  <c r="O246" i="1"/>
  <c r="M246" i="1"/>
  <c r="I246" i="1"/>
  <c r="H246" i="1"/>
  <c r="AO245" i="1"/>
  <c r="AN245" i="1"/>
  <c r="AM245" i="1"/>
  <c r="R245" i="1" s="1"/>
  <c r="AL245" i="1"/>
  <c r="AK245" i="1"/>
  <c r="AI245" i="1" s="1"/>
  <c r="AJ245" i="1" s="1"/>
  <c r="X245" i="1"/>
  <c r="W245" i="1"/>
  <c r="V245" i="1"/>
  <c r="O245" i="1"/>
  <c r="M245" i="1"/>
  <c r="J245" i="1"/>
  <c r="I245" i="1"/>
  <c r="H245" i="1"/>
  <c r="AO244" i="1"/>
  <c r="AN244" i="1"/>
  <c r="AL244" i="1"/>
  <c r="AM244" i="1" s="1"/>
  <c r="R244" i="1" s="1"/>
  <c r="AK244" i="1"/>
  <c r="AI244" i="1"/>
  <c r="J244" i="1" s="1"/>
  <c r="X244" i="1"/>
  <c r="W244" i="1"/>
  <c r="V244" i="1"/>
  <c r="O244" i="1"/>
  <c r="AO243" i="1"/>
  <c r="AN243" i="1"/>
  <c r="AM243" i="1" s="1"/>
  <c r="AL243" i="1"/>
  <c r="AK243" i="1"/>
  <c r="AJ243" i="1"/>
  <c r="AI243" i="1"/>
  <c r="J243" i="1" s="1"/>
  <c r="X243" i="1"/>
  <c r="W243" i="1"/>
  <c r="V243" i="1" s="1"/>
  <c r="R243" i="1"/>
  <c r="O243" i="1"/>
  <c r="H243" i="1"/>
  <c r="AO242" i="1"/>
  <c r="AN242" i="1"/>
  <c r="AL242" i="1"/>
  <c r="AM242" i="1" s="1"/>
  <c r="R242" i="1" s="1"/>
  <c r="AK242" i="1"/>
  <c r="AI242" i="1" s="1"/>
  <c r="X242" i="1"/>
  <c r="W242" i="1"/>
  <c r="V242" i="1" s="1"/>
  <c r="O242" i="1"/>
  <c r="AO241" i="1"/>
  <c r="AN241" i="1"/>
  <c r="AM241" i="1"/>
  <c r="AL241" i="1"/>
  <c r="AK241" i="1"/>
  <c r="AI241" i="1" s="1"/>
  <c r="X241" i="1"/>
  <c r="V241" i="1" s="1"/>
  <c r="W241" i="1"/>
  <c r="O241" i="1"/>
  <c r="M241" i="1"/>
  <c r="AO240" i="1"/>
  <c r="AN240" i="1"/>
  <c r="AL240" i="1"/>
  <c r="AM240" i="1" s="1"/>
  <c r="R240" i="1" s="1"/>
  <c r="AK240" i="1"/>
  <c r="AJ240" i="1"/>
  <c r="AI240" i="1"/>
  <c r="H240" i="1" s="1"/>
  <c r="Z240" i="1"/>
  <c r="X240" i="1"/>
  <c r="W240" i="1"/>
  <c r="V240" i="1"/>
  <c r="O240" i="1"/>
  <c r="M240" i="1"/>
  <c r="J240" i="1"/>
  <c r="I240" i="1"/>
  <c r="AO239" i="1"/>
  <c r="AN239" i="1"/>
  <c r="AM239" i="1" s="1"/>
  <c r="R239" i="1" s="1"/>
  <c r="AL239" i="1"/>
  <c r="AK239" i="1"/>
  <c r="AI239" i="1" s="1"/>
  <c r="X239" i="1"/>
  <c r="W239" i="1"/>
  <c r="V239" i="1"/>
  <c r="O239" i="1"/>
  <c r="AO238" i="1"/>
  <c r="AN238" i="1"/>
  <c r="AL238" i="1"/>
  <c r="AK238" i="1"/>
  <c r="AI238" i="1" s="1"/>
  <c r="J238" i="1" s="1"/>
  <c r="AJ238" i="1"/>
  <c r="X238" i="1"/>
  <c r="W238" i="1"/>
  <c r="O238" i="1"/>
  <c r="M238" i="1"/>
  <c r="I238" i="1"/>
  <c r="H238" i="1"/>
  <c r="AO237" i="1"/>
  <c r="AN237" i="1"/>
  <c r="AL237" i="1"/>
  <c r="AM237" i="1" s="1"/>
  <c r="R237" i="1" s="1"/>
  <c r="AK237" i="1"/>
  <c r="AI237" i="1" s="1"/>
  <c r="AJ237" i="1" s="1"/>
  <c r="X237" i="1"/>
  <c r="W237" i="1"/>
  <c r="V237" i="1"/>
  <c r="O237" i="1"/>
  <c r="M237" i="1"/>
  <c r="J237" i="1"/>
  <c r="I237" i="1"/>
  <c r="H237" i="1"/>
  <c r="AO236" i="1"/>
  <c r="AN236" i="1"/>
  <c r="AM236" i="1"/>
  <c r="R236" i="1" s="1"/>
  <c r="AL236" i="1"/>
  <c r="AK236" i="1"/>
  <c r="AI236" i="1"/>
  <c r="X236" i="1"/>
  <c r="W236" i="1"/>
  <c r="V236" i="1"/>
  <c r="O236" i="1"/>
  <c r="J236" i="1"/>
  <c r="AO235" i="1"/>
  <c r="AN235" i="1"/>
  <c r="AM235" i="1" s="1"/>
  <c r="R235" i="1" s="1"/>
  <c r="AL235" i="1"/>
  <c r="AK235" i="1"/>
  <c r="AJ235" i="1"/>
  <c r="AI235" i="1"/>
  <c r="X235" i="1"/>
  <c r="W235" i="1"/>
  <c r="V235" i="1" s="1"/>
  <c r="O235" i="1"/>
  <c r="J235" i="1"/>
  <c r="H235" i="1"/>
  <c r="AO234" i="1"/>
  <c r="AN234" i="1"/>
  <c r="AL234" i="1"/>
  <c r="AM234" i="1" s="1"/>
  <c r="R234" i="1" s="1"/>
  <c r="AK234" i="1"/>
  <c r="AI234" i="1" s="1"/>
  <c r="X234" i="1"/>
  <c r="W234" i="1"/>
  <c r="V234" i="1" s="1"/>
  <c r="O234" i="1"/>
  <c r="AO233" i="1"/>
  <c r="AN233" i="1"/>
  <c r="AM233" i="1"/>
  <c r="AL233" i="1"/>
  <c r="AK233" i="1"/>
  <c r="AI233" i="1" s="1"/>
  <c r="X233" i="1"/>
  <c r="V233" i="1" s="1"/>
  <c r="W233" i="1"/>
  <c r="O233" i="1"/>
  <c r="AO232" i="1"/>
  <c r="AN232" i="1"/>
  <c r="AL232" i="1"/>
  <c r="AM232" i="1" s="1"/>
  <c r="R232" i="1" s="1"/>
  <c r="S232" i="1" s="1"/>
  <c r="T232" i="1" s="1"/>
  <c r="AK232" i="1"/>
  <c r="AJ232" i="1"/>
  <c r="AI232" i="1"/>
  <c r="H232" i="1" s="1"/>
  <c r="Z232" i="1"/>
  <c r="X232" i="1"/>
  <c r="W232" i="1"/>
  <c r="V232" i="1"/>
  <c r="O232" i="1"/>
  <c r="M232" i="1"/>
  <c r="J232" i="1"/>
  <c r="I232" i="1"/>
  <c r="AO231" i="1"/>
  <c r="AN231" i="1"/>
  <c r="AM231" i="1" s="1"/>
  <c r="R231" i="1" s="1"/>
  <c r="AL231" i="1"/>
  <c r="AK231" i="1"/>
  <c r="AI231" i="1" s="1"/>
  <c r="X231" i="1"/>
  <c r="W231" i="1"/>
  <c r="V231" i="1"/>
  <c r="O231" i="1"/>
  <c r="AO230" i="1"/>
  <c r="AN230" i="1"/>
  <c r="AL230" i="1"/>
  <c r="AK230" i="1"/>
  <c r="AI230" i="1" s="1"/>
  <c r="J230" i="1" s="1"/>
  <c r="AJ230" i="1"/>
  <c r="X230" i="1"/>
  <c r="W230" i="1"/>
  <c r="V230" i="1" s="1"/>
  <c r="O230" i="1"/>
  <c r="M230" i="1"/>
  <c r="I230" i="1"/>
  <c r="H230" i="1"/>
  <c r="AO229" i="1"/>
  <c r="AN229" i="1"/>
  <c r="AM229" i="1"/>
  <c r="R229" i="1" s="1"/>
  <c r="AL229" i="1"/>
  <c r="AK229" i="1"/>
  <c r="AI229" i="1" s="1"/>
  <c r="AJ229" i="1" s="1"/>
  <c r="Z229" i="1"/>
  <c r="X229" i="1"/>
  <c r="W229" i="1"/>
  <c r="V229" i="1"/>
  <c r="O229" i="1"/>
  <c r="M229" i="1"/>
  <c r="J229" i="1"/>
  <c r="I229" i="1"/>
  <c r="H229" i="1"/>
  <c r="AO228" i="1"/>
  <c r="AN228" i="1"/>
  <c r="AM228" i="1"/>
  <c r="R228" i="1" s="1"/>
  <c r="AL228" i="1"/>
  <c r="AK228" i="1"/>
  <c r="AI228" i="1"/>
  <c r="X228" i="1"/>
  <c r="W228" i="1"/>
  <c r="V228" i="1"/>
  <c r="O228" i="1"/>
  <c r="J228" i="1"/>
  <c r="AO227" i="1"/>
  <c r="AN227" i="1"/>
  <c r="AM227" i="1"/>
  <c r="R227" i="1" s="1"/>
  <c r="AL227" i="1"/>
  <c r="AK227" i="1"/>
  <c r="AI227" i="1"/>
  <c r="X227" i="1"/>
  <c r="W227" i="1"/>
  <c r="O227" i="1"/>
  <c r="J227" i="1"/>
  <c r="AO226" i="1"/>
  <c r="AN226" i="1"/>
  <c r="AL226" i="1"/>
  <c r="AM226" i="1" s="1"/>
  <c r="R226" i="1" s="1"/>
  <c r="AK226" i="1"/>
  <c r="AI226" i="1" s="1"/>
  <c r="X226" i="1"/>
  <c r="W226" i="1"/>
  <c r="V226" i="1" s="1"/>
  <c r="O226" i="1"/>
  <c r="AO225" i="1"/>
  <c r="AN225" i="1"/>
  <c r="AM225" i="1"/>
  <c r="AL225" i="1"/>
  <c r="AK225" i="1"/>
  <c r="AI225" i="1"/>
  <c r="X225" i="1"/>
  <c r="V225" i="1" s="1"/>
  <c r="W225" i="1"/>
  <c r="O225" i="1"/>
  <c r="AO224" i="1"/>
  <c r="AN224" i="1"/>
  <c r="AL224" i="1"/>
  <c r="AM224" i="1" s="1"/>
  <c r="R224" i="1" s="1"/>
  <c r="AK224" i="1"/>
  <c r="AJ224" i="1"/>
  <c r="AI224" i="1"/>
  <c r="H224" i="1" s="1"/>
  <c r="Z224" i="1"/>
  <c r="X224" i="1"/>
  <c r="W224" i="1"/>
  <c r="V224" i="1"/>
  <c r="S224" i="1"/>
  <c r="T224" i="1" s="1"/>
  <c r="O224" i="1"/>
  <c r="M224" i="1"/>
  <c r="J224" i="1"/>
  <c r="I224" i="1"/>
  <c r="AO223" i="1"/>
  <c r="AN223" i="1"/>
  <c r="AM223" i="1" s="1"/>
  <c r="R223" i="1" s="1"/>
  <c r="AL223" i="1"/>
  <c r="AK223" i="1"/>
  <c r="AI223" i="1" s="1"/>
  <c r="X223" i="1"/>
  <c r="W223" i="1"/>
  <c r="V223" i="1"/>
  <c r="O223" i="1"/>
  <c r="AO222" i="1"/>
  <c r="AN222" i="1"/>
  <c r="AL222" i="1"/>
  <c r="AK222" i="1"/>
  <c r="AI222" i="1" s="1"/>
  <c r="J222" i="1" s="1"/>
  <c r="AJ222" i="1"/>
  <c r="X222" i="1"/>
  <c r="W222" i="1"/>
  <c r="O222" i="1"/>
  <c r="M222" i="1"/>
  <c r="I222" i="1"/>
  <c r="H222" i="1"/>
  <c r="AO221" i="1"/>
  <c r="AN221" i="1"/>
  <c r="AM221" i="1"/>
  <c r="R221" i="1" s="1"/>
  <c r="AL221" i="1"/>
  <c r="AK221" i="1"/>
  <c r="AI221" i="1" s="1"/>
  <c r="AJ221" i="1" s="1"/>
  <c r="Z221" i="1"/>
  <c r="X221" i="1"/>
  <c r="W221" i="1"/>
  <c r="V221" i="1"/>
  <c r="O221" i="1"/>
  <c r="M221" i="1"/>
  <c r="J221" i="1"/>
  <c r="I221" i="1"/>
  <c r="H221" i="1"/>
  <c r="AO220" i="1"/>
  <c r="AN220" i="1"/>
  <c r="AM220" i="1"/>
  <c r="R220" i="1" s="1"/>
  <c r="AL220" i="1"/>
  <c r="AK220" i="1"/>
  <c r="AI220" i="1"/>
  <c r="X220" i="1"/>
  <c r="W220" i="1"/>
  <c r="V220" i="1"/>
  <c r="O220" i="1"/>
  <c r="AO219" i="1"/>
  <c r="AN219" i="1"/>
  <c r="AM219" i="1"/>
  <c r="R219" i="1" s="1"/>
  <c r="AL219" i="1"/>
  <c r="AK219" i="1"/>
  <c r="AI219" i="1"/>
  <c r="X219" i="1"/>
  <c r="W219" i="1"/>
  <c r="O219" i="1"/>
  <c r="AO218" i="1"/>
  <c r="AN218" i="1"/>
  <c r="AL218" i="1"/>
  <c r="AM218" i="1" s="1"/>
  <c r="R218" i="1" s="1"/>
  <c r="AK218" i="1"/>
  <c r="AI218" i="1" s="1"/>
  <c r="X218" i="1"/>
  <c r="W218" i="1"/>
  <c r="V218" i="1" s="1"/>
  <c r="O218" i="1"/>
  <c r="AO217" i="1"/>
  <c r="AN217" i="1"/>
  <c r="AM217" i="1"/>
  <c r="AL217" i="1"/>
  <c r="AK217" i="1"/>
  <c r="AI217" i="1" s="1"/>
  <c r="X217" i="1"/>
  <c r="V217" i="1" s="1"/>
  <c r="W217" i="1"/>
  <c r="O217" i="1"/>
  <c r="AO216" i="1"/>
  <c r="AN216" i="1"/>
  <c r="AL216" i="1"/>
  <c r="AM216" i="1" s="1"/>
  <c r="R216" i="1" s="1"/>
  <c r="AK216" i="1"/>
  <c r="AJ216" i="1"/>
  <c r="AI216" i="1"/>
  <c r="H216" i="1" s="1"/>
  <c r="Z216" i="1"/>
  <c r="X216" i="1"/>
  <c r="W216" i="1"/>
  <c r="V216" i="1"/>
  <c r="S216" i="1"/>
  <c r="T216" i="1" s="1"/>
  <c r="O216" i="1"/>
  <c r="M216" i="1"/>
  <c r="J216" i="1"/>
  <c r="I216" i="1"/>
  <c r="AO215" i="1"/>
  <c r="AN215" i="1"/>
  <c r="AM215" i="1" s="1"/>
  <c r="R215" i="1" s="1"/>
  <c r="AL215" i="1"/>
  <c r="AK215" i="1"/>
  <c r="AI215" i="1" s="1"/>
  <c r="X215" i="1"/>
  <c r="W215" i="1"/>
  <c r="V215" i="1"/>
  <c r="O215" i="1"/>
  <c r="AO214" i="1"/>
  <c r="AN214" i="1"/>
  <c r="AL214" i="1"/>
  <c r="AK214" i="1"/>
  <c r="AI214" i="1" s="1"/>
  <c r="J214" i="1" s="1"/>
  <c r="AJ214" i="1"/>
  <c r="X214" i="1"/>
  <c r="W214" i="1"/>
  <c r="O214" i="1"/>
  <c r="M214" i="1"/>
  <c r="I214" i="1"/>
  <c r="H214" i="1"/>
  <c r="AO213" i="1"/>
  <c r="AN213" i="1"/>
  <c r="AM213" i="1"/>
  <c r="R213" i="1" s="1"/>
  <c r="AL213" i="1"/>
  <c r="AK213" i="1"/>
  <c r="AI213" i="1" s="1"/>
  <c r="AJ213" i="1" s="1"/>
  <c r="X213" i="1"/>
  <c r="W213" i="1"/>
  <c r="V213" i="1"/>
  <c r="O213" i="1"/>
  <c r="M213" i="1"/>
  <c r="J213" i="1"/>
  <c r="I213" i="1"/>
  <c r="H213" i="1"/>
  <c r="AO212" i="1"/>
  <c r="AN212" i="1"/>
  <c r="AL212" i="1"/>
  <c r="AM212" i="1" s="1"/>
  <c r="R212" i="1" s="1"/>
  <c r="AK212" i="1"/>
  <c r="AI212" i="1"/>
  <c r="J212" i="1" s="1"/>
  <c r="X212" i="1"/>
  <c r="W212" i="1"/>
  <c r="V212" i="1"/>
  <c r="O212" i="1"/>
  <c r="AO211" i="1"/>
  <c r="AN211" i="1"/>
  <c r="AM211" i="1" s="1"/>
  <c r="R211" i="1" s="1"/>
  <c r="AL211" i="1"/>
  <c r="AK211" i="1"/>
  <c r="AJ211" i="1"/>
  <c r="AI211" i="1"/>
  <c r="J211" i="1" s="1"/>
  <c r="X211" i="1"/>
  <c r="W211" i="1"/>
  <c r="V211" i="1" s="1"/>
  <c r="O211" i="1"/>
  <c r="H211" i="1"/>
  <c r="AO210" i="1"/>
  <c r="AN210" i="1"/>
  <c r="AL210" i="1"/>
  <c r="AM210" i="1" s="1"/>
  <c r="R210" i="1" s="1"/>
  <c r="AK210" i="1"/>
  <c r="AI210" i="1" s="1"/>
  <c r="X210" i="1"/>
  <c r="W210" i="1"/>
  <c r="V210" i="1" s="1"/>
  <c r="O210" i="1"/>
  <c r="AO209" i="1"/>
  <c r="AN209" i="1"/>
  <c r="AM209" i="1"/>
  <c r="AL209" i="1"/>
  <c r="AK209" i="1"/>
  <c r="AI209" i="1" s="1"/>
  <c r="X209" i="1"/>
  <c r="V209" i="1" s="1"/>
  <c r="W209" i="1"/>
  <c r="O209" i="1"/>
  <c r="M209" i="1"/>
  <c r="AO208" i="1"/>
  <c r="AN208" i="1"/>
  <c r="AL208" i="1"/>
  <c r="AM208" i="1" s="1"/>
  <c r="R208" i="1" s="1"/>
  <c r="AK208" i="1"/>
  <c r="AJ208" i="1"/>
  <c r="AI208" i="1"/>
  <c r="H208" i="1" s="1"/>
  <c r="Z208" i="1"/>
  <c r="X208" i="1"/>
  <c r="W208" i="1"/>
  <c r="V208" i="1"/>
  <c r="O208" i="1"/>
  <c r="M208" i="1"/>
  <c r="J208" i="1"/>
  <c r="I208" i="1"/>
  <c r="AO207" i="1"/>
  <c r="AN207" i="1"/>
  <c r="AM207" i="1" s="1"/>
  <c r="R207" i="1" s="1"/>
  <c r="AL207" i="1"/>
  <c r="AK207" i="1"/>
  <c r="AI207" i="1" s="1"/>
  <c r="X207" i="1"/>
  <c r="W207" i="1"/>
  <c r="V207" i="1"/>
  <c r="O207" i="1"/>
  <c r="AO206" i="1"/>
  <c r="AN206" i="1"/>
  <c r="AL206" i="1"/>
  <c r="AK206" i="1"/>
  <c r="AI206" i="1" s="1"/>
  <c r="J206" i="1" s="1"/>
  <c r="AJ206" i="1"/>
  <c r="X206" i="1"/>
  <c r="W206" i="1"/>
  <c r="O206" i="1"/>
  <c r="M206" i="1"/>
  <c r="I206" i="1"/>
  <c r="H206" i="1"/>
  <c r="AO205" i="1"/>
  <c r="AN205" i="1"/>
  <c r="AL205" i="1"/>
  <c r="AM205" i="1" s="1"/>
  <c r="R205" i="1" s="1"/>
  <c r="AK205" i="1"/>
  <c r="AI205" i="1" s="1"/>
  <c r="AJ205" i="1" s="1"/>
  <c r="X205" i="1"/>
  <c r="W205" i="1"/>
  <c r="V205" i="1"/>
  <c r="O205" i="1"/>
  <c r="M205" i="1"/>
  <c r="J205" i="1"/>
  <c r="I205" i="1"/>
  <c r="H205" i="1"/>
  <c r="AO204" i="1"/>
  <c r="AN204" i="1"/>
  <c r="AM204" i="1"/>
  <c r="R204" i="1" s="1"/>
  <c r="AL204" i="1"/>
  <c r="AK204" i="1"/>
  <c r="AI204" i="1"/>
  <c r="X204" i="1"/>
  <c r="W204" i="1"/>
  <c r="V204" i="1"/>
  <c r="O204" i="1"/>
  <c r="J204" i="1"/>
  <c r="AO203" i="1"/>
  <c r="AN203" i="1"/>
  <c r="AM203" i="1" s="1"/>
  <c r="R203" i="1" s="1"/>
  <c r="AL203" i="1"/>
  <c r="AK203" i="1"/>
  <c r="AJ203" i="1"/>
  <c r="AI203" i="1"/>
  <c r="X203" i="1"/>
  <c r="W203" i="1"/>
  <c r="V203" i="1" s="1"/>
  <c r="O203" i="1"/>
  <c r="J203" i="1"/>
  <c r="H203" i="1"/>
  <c r="AO202" i="1"/>
  <c r="AN202" i="1"/>
  <c r="AL202" i="1"/>
  <c r="AM202" i="1" s="1"/>
  <c r="R202" i="1" s="1"/>
  <c r="AK202" i="1"/>
  <c r="AI202" i="1" s="1"/>
  <c r="X202" i="1"/>
  <c r="W202" i="1"/>
  <c r="V202" i="1" s="1"/>
  <c r="O202" i="1"/>
  <c r="AO201" i="1"/>
  <c r="AN201" i="1"/>
  <c r="AM201" i="1"/>
  <c r="AL201" i="1"/>
  <c r="AK201" i="1"/>
  <c r="AI201" i="1" s="1"/>
  <c r="X201" i="1"/>
  <c r="V201" i="1" s="1"/>
  <c r="W201" i="1"/>
  <c r="O201" i="1"/>
  <c r="AO200" i="1"/>
  <c r="AN200" i="1"/>
  <c r="AL200" i="1"/>
  <c r="AM200" i="1" s="1"/>
  <c r="R200" i="1" s="1"/>
  <c r="S200" i="1" s="1"/>
  <c r="T200" i="1" s="1"/>
  <c r="AK200" i="1"/>
  <c r="AJ200" i="1"/>
  <c r="AI200" i="1"/>
  <c r="H200" i="1" s="1"/>
  <c r="Z200" i="1"/>
  <c r="X200" i="1"/>
  <c r="W200" i="1"/>
  <c r="V200" i="1"/>
  <c r="O200" i="1"/>
  <c r="M200" i="1"/>
  <c r="J200" i="1"/>
  <c r="I200" i="1"/>
  <c r="AO199" i="1"/>
  <c r="AN199" i="1"/>
  <c r="AM199" i="1" s="1"/>
  <c r="R199" i="1" s="1"/>
  <c r="AL199" i="1"/>
  <c r="AK199" i="1"/>
  <c r="AI199" i="1" s="1"/>
  <c r="X199" i="1"/>
  <c r="W199" i="1"/>
  <c r="V199" i="1"/>
  <c r="O199" i="1"/>
  <c r="AO198" i="1"/>
  <c r="AN198" i="1"/>
  <c r="AL198" i="1"/>
  <c r="AK198" i="1"/>
  <c r="AI198" i="1" s="1"/>
  <c r="J198" i="1" s="1"/>
  <c r="AJ198" i="1"/>
  <c r="X198" i="1"/>
  <c r="W198" i="1"/>
  <c r="V198" i="1" s="1"/>
  <c r="O198" i="1"/>
  <c r="M198" i="1"/>
  <c r="I198" i="1"/>
  <c r="H198" i="1"/>
  <c r="AO197" i="1"/>
  <c r="AN197" i="1"/>
  <c r="AM197" i="1"/>
  <c r="R197" i="1" s="1"/>
  <c r="AL197" i="1"/>
  <c r="AK197" i="1"/>
  <c r="AI197" i="1" s="1"/>
  <c r="AJ197" i="1" s="1"/>
  <c r="Z197" i="1"/>
  <c r="X197" i="1"/>
  <c r="W197" i="1"/>
  <c r="V197" i="1"/>
  <c r="O197" i="1"/>
  <c r="M197" i="1"/>
  <c r="J197" i="1"/>
  <c r="I197" i="1"/>
  <c r="H197" i="1"/>
  <c r="AO196" i="1"/>
  <c r="AN196" i="1"/>
  <c r="AM196" i="1"/>
  <c r="R196" i="1" s="1"/>
  <c r="AL196" i="1"/>
  <c r="AK196" i="1"/>
  <c r="AI196" i="1"/>
  <c r="X196" i="1"/>
  <c r="W196" i="1"/>
  <c r="V196" i="1"/>
  <c r="O196" i="1"/>
  <c r="J196" i="1"/>
  <c r="AO195" i="1"/>
  <c r="AN195" i="1"/>
  <c r="AM195" i="1"/>
  <c r="R195" i="1" s="1"/>
  <c r="AL195" i="1"/>
  <c r="AK195" i="1"/>
  <c r="AI195" i="1"/>
  <c r="X195" i="1"/>
  <c r="W195" i="1"/>
  <c r="O195" i="1"/>
  <c r="J195" i="1"/>
  <c r="AO194" i="1"/>
  <c r="AN194" i="1"/>
  <c r="AL194" i="1"/>
  <c r="AM194" i="1" s="1"/>
  <c r="R194" i="1" s="1"/>
  <c r="AK194" i="1"/>
  <c r="AI194" i="1" s="1"/>
  <c r="X194" i="1"/>
  <c r="W194" i="1"/>
  <c r="V194" i="1" s="1"/>
  <c r="O194" i="1"/>
  <c r="AO193" i="1"/>
  <c r="AN193" i="1"/>
  <c r="AL193" i="1"/>
  <c r="AM193" i="1" s="1"/>
  <c r="AK193" i="1"/>
  <c r="AI193" i="1"/>
  <c r="X193" i="1"/>
  <c r="W193" i="1"/>
  <c r="V193" i="1"/>
  <c r="O193" i="1"/>
  <c r="AO192" i="1"/>
  <c r="AN192" i="1"/>
  <c r="AL192" i="1"/>
  <c r="AM192" i="1" s="1"/>
  <c r="R192" i="1" s="1"/>
  <c r="AK192" i="1"/>
  <c r="AI192" i="1"/>
  <c r="H192" i="1" s="1"/>
  <c r="X192" i="1"/>
  <c r="W192" i="1"/>
  <c r="V192" i="1" s="1"/>
  <c r="O192" i="1"/>
  <c r="M192" i="1"/>
  <c r="J192" i="1"/>
  <c r="I192" i="1"/>
  <c r="AO191" i="1"/>
  <c r="AN191" i="1"/>
  <c r="AM191" i="1"/>
  <c r="AL191" i="1"/>
  <c r="AK191" i="1"/>
  <c r="AI191" i="1" s="1"/>
  <c r="X191" i="1"/>
  <c r="W191" i="1"/>
  <c r="V191" i="1" s="1"/>
  <c r="R191" i="1"/>
  <c r="O191" i="1"/>
  <c r="AO190" i="1"/>
  <c r="AN190" i="1"/>
  <c r="AL190" i="1"/>
  <c r="AK190" i="1"/>
  <c r="AI190" i="1" s="1"/>
  <c r="J190" i="1" s="1"/>
  <c r="AJ190" i="1"/>
  <c r="X190" i="1"/>
  <c r="W190" i="1"/>
  <c r="O190" i="1"/>
  <c r="M190" i="1"/>
  <c r="I190" i="1"/>
  <c r="H190" i="1"/>
  <c r="AO189" i="1"/>
  <c r="AN189" i="1"/>
  <c r="AM189" i="1"/>
  <c r="R189" i="1" s="1"/>
  <c r="AL189" i="1"/>
  <c r="AK189" i="1"/>
  <c r="AI189" i="1"/>
  <c r="AJ189" i="1" s="1"/>
  <c r="X189" i="1"/>
  <c r="V189" i="1" s="1"/>
  <c r="W189" i="1"/>
  <c r="O189" i="1"/>
  <c r="J189" i="1"/>
  <c r="I189" i="1"/>
  <c r="AO188" i="1"/>
  <c r="AN188" i="1"/>
  <c r="AM188" i="1" s="1"/>
  <c r="R188" i="1" s="1"/>
  <c r="AL188" i="1"/>
  <c r="AK188" i="1"/>
  <c r="AJ188" i="1"/>
  <c r="AI188" i="1"/>
  <c r="X188" i="1"/>
  <c r="W188" i="1"/>
  <c r="V188" i="1"/>
  <c r="O188" i="1"/>
  <c r="J188" i="1"/>
  <c r="AO187" i="1"/>
  <c r="AN187" i="1"/>
  <c r="AM187" i="1" s="1"/>
  <c r="R187" i="1" s="1"/>
  <c r="AL187" i="1"/>
  <c r="AK187" i="1"/>
  <c r="AJ187" i="1"/>
  <c r="AI187" i="1"/>
  <c r="X187" i="1"/>
  <c r="V187" i="1" s="1"/>
  <c r="W187" i="1"/>
  <c r="S187" i="1"/>
  <c r="T187" i="1" s="1"/>
  <c r="O187" i="1"/>
  <c r="J187" i="1"/>
  <c r="H187" i="1"/>
  <c r="AO186" i="1"/>
  <c r="AN186" i="1"/>
  <c r="AL186" i="1"/>
  <c r="AM186" i="1" s="1"/>
  <c r="R186" i="1" s="1"/>
  <c r="AK186" i="1"/>
  <c r="AI186" i="1" s="1"/>
  <c r="X186" i="1"/>
  <c r="W186" i="1"/>
  <c r="V186" i="1" s="1"/>
  <c r="O186" i="1"/>
  <c r="AO185" i="1"/>
  <c r="AN185" i="1"/>
  <c r="AL185" i="1"/>
  <c r="AM185" i="1" s="1"/>
  <c r="R185" i="1" s="1"/>
  <c r="AK185" i="1"/>
  <c r="AI185" i="1" s="1"/>
  <c r="X185" i="1"/>
  <c r="W185" i="1"/>
  <c r="V185" i="1"/>
  <c r="O185" i="1"/>
  <c r="M185" i="1"/>
  <c r="AO184" i="1"/>
  <c r="AN184" i="1"/>
  <c r="AL184" i="1"/>
  <c r="AM184" i="1" s="1"/>
  <c r="AK184" i="1"/>
  <c r="AI184" i="1"/>
  <c r="H184" i="1" s="1"/>
  <c r="X184" i="1"/>
  <c r="W184" i="1"/>
  <c r="V184" i="1" s="1"/>
  <c r="S184" i="1"/>
  <c r="T184" i="1" s="1"/>
  <c r="R184" i="1"/>
  <c r="O184" i="1"/>
  <c r="M184" i="1"/>
  <c r="J184" i="1"/>
  <c r="I184" i="1"/>
  <c r="AO183" i="1"/>
  <c r="R183" i="1" s="1"/>
  <c r="AN183" i="1"/>
  <c r="AM183" i="1"/>
  <c r="AL183" i="1"/>
  <c r="AK183" i="1"/>
  <c r="AI183" i="1" s="1"/>
  <c r="X183" i="1"/>
  <c r="W183" i="1"/>
  <c r="V183" i="1" s="1"/>
  <c r="O183" i="1"/>
  <c r="AO182" i="1"/>
  <c r="AN182" i="1"/>
  <c r="AL182" i="1"/>
  <c r="AK182" i="1"/>
  <c r="AI182" i="1" s="1"/>
  <c r="J182" i="1" s="1"/>
  <c r="AJ182" i="1"/>
  <c r="X182" i="1"/>
  <c r="W182" i="1"/>
  <c r="O182" i="1"/>
  <c r="M182" i="1"/>
  <c r="I182" i="1"/>
  <c r="H182" i="1"/>
  <c r="AO181" i="1"/>
  <c r="AN181" i="1"/>
  <c r="AM181" i="1"/>
  <c r="R181" i="1" s="1"/>
  <c r="AL181" i="1"/>
  <c r="AK181" i="1"/>
  <c r="AI181" i="1"/>
  <c r="AJ181" i="1" s="1"/>
  <c r="X181" i="1"/>
  <c r="V181" i="1" s="1"/>
  <c r="W181" i="1"/>
  <c r="O181" i="1"/>
  <c r="J181" i="1"/>
  <c r="I181" i="1"/>
  <c r="AO180" i="1"/>
  <c r="AN180" i="1"/>
  <c r="AM180" i="1"/>
  <c r="R180" i="1" s="1"/>
  <c r="AL180" i="1"/>
  <c r="AK180" i="1"/>
  <c r="AI180" i="1"/>
  <c r="X180" i="1"/>
  <c r="W180" i="1"/>
  <c r="V180" i="1"/>
  <c r="O180" i="1"/>
  <c r="AO179" i="1"/>
  <c r="AN179" i="1"/>
  <c r="AM179" i="1"/>
  <c r="R179" i="1" s="1"/>
  <c r="AL179" i="1"/>
  <c r="AK179" i="1"/>
  <c r="AI179" i="1"/>
  <c r="X179" i="1"/>
  <c r="V179" i="1" s="1"/>
  <c r="W179" i="1"/>
  <c r="O179" i="1"/>
  <c r="AO178" i="1"/>
  <c r="AN178" i="1"/>
  <c r="AL178" i="1"/>
  <c r="AM178" i="1" s="1"/>
  <c r="R178" i="1" s="1"/>
  <c r="AK178" i="1"/>
  <c r="AI178" i="1" s="1"/>
  <c r="X178" i="1"/>
  <c r="W178" i="1"/>
  <c r="V178" i="1" s="1"/>
  <c r="O178" i="1"/>
  <c r="AO177" i="1"/>
  <c r="AN177" i="1"/>
  <c r="AL177" i="1"/>
  <c r="AM177" i="1" s="1"/>
  <c r="AK177" i="1"/>
  <c r="AI177" i="1" s="1"/>
  <c r="X177" i="1"/>
  <c r="W177" i="1"/>
  <c r="V177" i="1"/>
  <c r="O177" i="1"/>
  <c r="AO176" i="1"/>
  <c r="AN176" i="1"/>
  <c r="AL176" i="1"/>
  <c r="AM176" i="1" s="1"/>
  <c r="AK176" i="1"/>
  <c r="AI176" i="1"/>
  <c r="H176" i="1" s="1"/>
  <c r="X176" i="1"/>
  <c r="W176" i="1"/>
  <c r="V176" i="1" s="1"/>
  <c r="R176" i="1"/>
  <c r="O176" i="1"/>
  <c r="M176" i="1"/>
  <c r="J176" i="1"/>
  <c r="I176" i="1"/>
  <c r="AO175" i="1"/>
  <c r="AN175" i="1"/>
  <c r="AM175" i="1"/>
  <c r="AL175" i="1"/>
  <c r="AK175" i="1"/>
  <c r="AI175" i="1" s="1"/>
  <c r="X175" i="1"/>
  <c r="W175" i="1"/>
  <c r="V175" i="1" s="1"/>
  <c r="R175" i="1"/>
  <c r="O175" i="1"/>
  <c r="AO174" i="1"/>
  <c r="AN174" i="1"/>
  <c r="AL174" i="1"/>
  <c r="AK174" i="1"/>
  <c r="AI174" i="1" s="1"/>
  <c r="J174" i="1" s="1"/>
  <c r="AJ174" i="1"/>
  <c r="X174" i="1"/>
  <c r="W174" i="1"/>
  <c r="O174" i="1"/>
  <c r="M174" i="1"/>
  <c r="I174" i="1"/>
  <c r="H174" i="1"/>
  <c r="AO173" i="1"/>
  <c r="AN173" i="1"/>
  <c r="AM173" i="1"/>
  <c r="R173" i="1" s="1"/>
  <c r="AL173" i="1"/>
  <c r="AK173" i="1"/>
  <c r="AI173" i="1"/>
  <c r="AJ173" i="1" s="1"/>
  <c r="X173" i="1"/>
  <c r="V173" i="1" s="1"/>
  <c r="W173" i="1"/>
  <c r="O173" i="1"/>
  <c r="J173" i="1"/>
  <c r="I173" i="1"/>
  <c r="AO172" i="1"/>
  <c r="AN172" i="1"/>
  <c r="AM172" i="1" s="1"/>
  <c r="R172" i="1" s="1"/>
  <c r="AL172" i="1"/>
  <c r="AK172" i="1"/>
  <c r="AJ172" i="1"/>
  <c r="AI172" i="1"/>
  <c r="X172" i="1"/>
  <c r="W172" i="1"/>
  <c r="V172" i="1"/>
  <c r="O172" i="1"/>
  <c r="J172" i="1"/>
  <c r="AO171" i="1"/>
  <c r="AN171" i="1"/>
  <c r="AM171" i="1" s="1"/>
  <c r="R171" i="1" s="1"/>
  <c r="AL171" i="1"/>
  <c r="AK171" i="1"/>
  <c r="AJ171" i="1"/>
  <c r="AI171" i="1"/>
  <c r="Z171" i="1"/>
  <c r="X171" i="1"/>
  <c r="V171" i="1" s="1"/>
  <c r="W171" i="1"/>
  <c r="O171" i="1"/>
  <c r="J171" i="1"/>
  <c r="H171" i="1"/>
  <c r="AO170" i="1"/>
  <c r="AN170" i="1"/>
  <c r="AL170" i="1"/>
  <c r="AM170" i="1" s="1"/>
  <c r="R170" i="1" s="1"/>
  <c r="AK170" i="1"/>
  <c r="AI170" i="1" s="1"/>
  <c r="X170" i="1"/>
  <c r="W170" i="1"/>
  <c r="V170" i="1" s="1"/>
  <c r="O170" i="1"/>
  <c r="AO169" i="1"/>
  <c r="AN169" i="1"/>
  <c r="AL169" i="1"/>
  <c r="AM169" i="1" s="1"/>
  <c r="R169" i="1" s="1"/>
  <c r="AK169" i="1"/>
  <c r="AI169" i="1" s="1"/>
  <c r="X169" i="1"/>
  <c r="W169" i="1"/>
  <c r="V169" i="1"/>
  <c r="O169" i="1"/>
  <c r="M169" i="1"/>
  <c r="AO168" i="1"/>
  <c r="AN168" i="1"/>
  <c r="AL168" i="1"/>
  <c r="AM168" i="1" s="1"/>
  <c r="AK168" i="1"/>
  <c r="AI168" i="1"/>
  <c r="H168" i="1" s="1"/>
  <c r="X168" i="1"/>
  <c r="W168" i="1"/>
  <c r="V168" i="1" s="1"/>
  <c r="S168" i="1"/>
  <c r="T168" i="1" s="1"/>
  <c r="R168" i="1"/>
  <c r="O168" i="1"/>
  <c r="M168" i="1"/>
  <c r="J168" i="1"/>
  <c r="I168" i="1"/>
  <c r="AO167" i="1"/>
  <c r="R167" i="1" s="1"/>
  <c r="AN167" i="1"/>
  <c r="AM167" i="1"/>
  <c r="AL167" i="1"/>
  <c r="AK167" i="1"/>
  <c r="AI167" i="1" s="1"/>
  <c r="X167" i="1"/>
  <c r="W167" i="1"/>
  <c r="V167" i="1"/>
  <c r="O167" i="1"/>
  <c r="AO166" i="1"/>
  <c r="AN166" i="1"/>
  <c r="AL166" i="1"/>
  <c r="AK166" i="1"/>
  <c r="AI166" i="1" s="1"/>
  <c r="J166" i="1" s="1"/>
  <c r="AJ166" i="1"/>
  <c r="X166" i="1"/>
  <c r="W166" i="1"/>
  <c r="O166" i="1"/>
  <c r="M166" i="1"/>
  <c r="I166" i="1"/>
  <c r="H166" i="1"/>
  <c r="AO165" i="1"/>
  <c r="AN165" i="1"/>
  <c r="AL165" i="1"/>
  <c r="AM165" i="1" s="1"/>
  <c r="R165" i="1" s="1"/>
  <c r="AK165" i="1"/>
  <c r="AI165" i="1"/>
  <c r="AJ165" i="1" s="1"/>
  <c r="X165" i="1"/>
  <c r="V165" i="1" s="1"/>
  <c r="W165" i="1"/>
  <c r="O165" i="1"/>
  <c r="J165" i="1"/>
  <c r="I165" i="1"/>
  <c r="AO164" i="1"/>
  <c r="AN164" i="1"/>
  <c r="AM164" i="1"/>
  <c r="R164" i="1" s="1"/>
  <c r="AL164" i="1"/>
  <c r="AK164" i="1"/>
  <c r="AI164" i="1"/>
  <c r="X164" i="1"/>
  <c r="W164" i="1"/>
  <c r="V164" i="1"/>
  <c r="O164" i="1"/>
  <c r="AO163" i="1"/>
  <c r="AN163" i="1"/>
  <c r="AM163" i="1" s="1"/>
  <c r="R163" i="1" s="1"/>
  <c r="AL163" i="1"/>
  <c r="AK163" i="1"/>
  <c r="AJ163" i="1"/>
  <c r="AI163" i="1"/>
  <c r="X163" i="1"/>
  <c r="V163" i="1" s="1"/>
  <c r="W163" i="1"/>
  <c r="O163" i="1"/>
  <c r="J163" i="1"/>
  <c r="AO162" i="1"/>
  <c r="AN162" i="1"/>
  <c r="AL162" i="1"/>
  <c r="AM162" i="1" s="1"/>
  <c r="R162" i="1" s="1"/>
  <c r="AK162" i="1"/>
  <c r="AI162" i="1" s="1"/>
  <c r="X162" i="1"/>
  <c r="W162" i="1"/>
  <c r="V162" i="1" s="1"/>
  <c r="O162" i="1"/>
  <c r="AO161" i="1"/>
  <c r="AN161" i="1"/>
  <c r="AL161" i="1"/>
  <c r="AM161" i="1" s="1"/>
  <c r="AK161" i="1"/>
  <c r="AI161" i="1" s="1"/>
  <c r="X161" i="1"/>
  <c r="W161" i="1"/>
  <c r="V161" i="1"/>
  <c r="O161" i="1"/>
  <c r="AO160" i="1"/>
  <c r="AN160" i="1"/>
  <c r="AL160" i="1"/>
  <c r="AM160" i="1" s="1"/>
  <c r="R160" i="1" s="1"/>
  <c r="AK160" i="1"/>
  <c r="AI160" i="1"/>
  <c r="H160" i="1" s="1"/>
  <c r="X160" i="1"/>
  <c r="W160" i="1"/>
  <c r="V160" i="1" s="1"/>
  <c r="O160" i="1"/>
  <c r="M160" i="1"/>
  <c r="J160" i="1"/>
  <c r="I160" i="1"/>
  <c r="AO159" i="1"/>
  <c r="AN159" i="1"/>
  <c r="AM159" i="1"/>
  <c r="AL159" i="1"/>
  <c r="AK159" i="1"/>
  <c r="AI159" i="1" s="1"/>
  <c r="X159" i="1"/>
  <c r="W159" i="1"/>
  <c r="V159" i="1" s="1"/>
  <c r="R159" i="1"/>
  <c r="O159" i="1"/>
  <c r="AO158" i="1"/>
  <c r="AN158" i="1"/>
  <c r="AL158" i="1"/>
  <c r="AK158" i="1"/>
  <c r="AI158" i="1" s="1"/>
  <c r="J158" i="1" s="1"/>
  <c r="AJ158" i="1"/>
  <c r="X158" i="1"/>
  <c r="W158" i="1"/>
  <c r="O158" i="1"/>
  <c r="M158" i="1"/>
  <c r="I158" i="1"/>
  <c r="H158" i="1"/>
  <c r="AO157" i="1"/>
  <c r="AN157" i="1"/>
  <c r="AM157" i="1"/>
  <c r="R157" i="1" s="1"/>
  <c r="AL157" i="1"/>
  <c r="AK157" i="1"/>
  <c r="AI157" i="1"/>
  <c r="AJ157" i="1" s="1"/>
  <c r="X157" i="1"/>
  <c r="V157" i="1" s="1"/>
  <c r="W157" i="1"/>
  <c r="O157" i="1"/>
  <c r="J157" i="1"/>
  <c r="I157" i="1"/>
  <c r="AO156" i="1"/>
  <c r="AN156" i="1"/>
  <c r="AM156" i="1" s="1"/>
  <c r="R156" i="1" s="1"/>
  <c r="AL156" i="1"/>
  <c r="AK156" i="1"/>
  <c r="AJ156" i="1"/>
  <c r="AI156" i="1"/>
  <c r="X156" i="1"/>
  <c r="W156" i="1"/>
  <c r="V156" i="1"/>
  <c r="O156" i="1"/>
  <c r="J156" i="1"/>
  <c r="AO155" i="1"/>
  <c r="AN155" i="1"/>
  <c r="AM155" i="1" s="1"/>
  <c r="R155" i="1" s="1"/>
  <c r="AL155" i="1"/>
  <c r="AK155" i="1"/>
  <c r="AJ155" i="1"/>
  <c r="AI155" i="1"/>
  <c r="X155" i="1"/>
  <c r="V155" i="1" s="1"/>
  <c r="W155" i="1"/>
  <c r="O155" i="1"/>
  <c r="J155" i="1"/>
  <c r="H155" i="1"/>
  <c r="AO154" i="1"/>
  <c r="AN154" i="1"/>
  <c r="AL154" i="1"/>
  <c r="AM154" i="1" s="1"/>
  <c r="R154" i="1" s="1"/>
  <c r="AK154" i="1"/>
  <c r="AI154" i="1" s="1"/>
  <c r="X154" i="1"/>
  <c r="W154" i="1"/>
  <c r="V154" i="1" s="1"/>
  <c r="O154" i="1"/>
  <c r="AO153" i="1"/>
  <c r="AN153" i="1"/>
  <c r="AL153" i="1"/>
  <c r="AM153" i="1" s="1"/>
  <c r="R153" i="1" s="1"/>
  <c r="AK153" i="1"/>
  <c r="AI153" i="1" s="1"/>
  <c r="X153" i="1"/>
  <c r="W153" i="1"/>
  <c r="V153" i="1"/>
  <c r="O153" i="1"/>
  <c r="M153" i="1"/>
  <c r="AO152" i="1"/>
  <c r="AN152" i="1"/>
  <c r="AL152" i="1"/>
  <c r="AM152" i="1" s="1"/>
  <c r="AK152" i="1"/>
  <c r="AI152" i="1"/>
  <c r="H152" i="1" s="1"/>
  <c r="X152" i="1"/>
  <c r="W152" i="1"/>
  <c r="V152" i="1" s="1"/>
  <c r="S152" i="1"/>
  <c r="T152" i="1" s="1"/>
  <c r="R152" i="1"/>
  <c r="O152" i="1"/>
  <c r="M152" i="1"/>
  <c r="J152" i="1"/>
  <c r="I152" i="1"/>
  <c r="AO151" i="1"/>
  <c r="R151" i="1" s="1"/>
  <c r="AN151" i="1"/>
  <c r="AM151" i="1"/>
  <c r="AL151" i="1"/>
  <c r="AK151" i="1"/>
  <c r="AI151" i="1" s="1"/>
  <c r="X151" i="1"/>
  <c r="W151" i="1"/>
  <c r="V151" i="1" s="1"/>
  <c r="O151" i="1"/>
  <c r="AO150" i="1"/>
  <c r="AN150" i="1"/>
  <c r="AL150" i="1"/>
  <c r="AK150" i="1"/>
  <c r="AI150" i="1" s="1"/>
  <c r="J150" i="1" s="1"/>
  <c r="AJ150" i="1"/>
  <c r="X150" i="1"/>
  <c r="W150" i="1"/>
  <c r="O150" i="1"/>
  <c r="M150" i="1"/>
  <c r="I150" i="1"/>
  <c r="H150" i="1"/>
  <c r="AO149" i="1"/>
  <c r="AN149" i="1"/>
  <c r="AM149" i="1"/>
  <c r="R149" i="1" s="1"/>
  <c r="AL149" i="1"/>
  <c r="AK149" i="1"/>
  <c r="AI149" i="1"/>
  <c r="AJ149" i="1" s="1"/>
  <c r="X149" i="1"/>
  <c r="V149" i="1" s="1"/>
  <c r="W149" i="1"/>
  <c r="O149" i="1"/>
  <c r="J149" i="1"/>
  <c r="I149" i="1"/>
  <c r="AO148" i="1"/>
  <c r="AN148" i="1"/>
  <c r="AM148" i="1"/>
  <c r="R148" i="1" s="1"/>
  <c r="AL148" i="1"/>
  <c r="AK148" i="1"/>
  <c r="AI148" i="1"/>
  <c r="X148" i="1"/>
  <c r="W148" i="1"/>
  <c r="V148" i="1"/>
  <c r="O148" i="1"/>
  <c r="AO147" i="1"/>
  <c r="AN147" i="1"/>
  <c r="AM147" i="1" s="1"/>
  <c r="R147" i="1" s="1"/>
  <c r="AL147" i="1"/>
  <c r="AK147" i="1"/>
  <c r="AJ147" i="1"/>
  <c r="AI147" i="1"/>
  <c r="X147" i="1"/>
  <c r="V147" i="1" s="1"/>
  <c r="W147" i="1"/>
  <c r="O147" i="1"/>
  <c r="AO146" i="1"/>
  <c r="AN146" i="1"/>
  <c r="AL146" i="1"/>
  <c r="AM146" i="1" s="1"/>
  <c r="R146" i="1" s="1"/>
  <c r="AK146" i="1"/>
  <c r="AI146" i="1" s="1"/>
  <c r="X146" i="1"/>
  <c r="W146" i="1"/>
  <c r="V146" i="1" s="1"/>
  <c r="O146" i="1"/>
  <c r="AO145" i="1"/>
  <c r="AN145" i="1"/>
  <c r="AL145" i="1"/>
  <c r="AM145" i="1" s="1"/>
  <c r="AK145" i="1"/>
  <c r="AI145" i="1" s="1"/>
  <c r="X145" i="1"/>
  <c r="W145" i="1"/>
  <c r="V145" i="1"/>
  <c r="O145" i="1"/>
  <c r="AO144" i="1"/>
  <c r="AN144" i="1"/>
  <c r="AL144" i="1"/>
  <c r="AM144" i="1" s="1"/>
  <c r="AK144" i="1"/>
  <c r="AI144" i="1"/>
  <c r="H144" i="1" s="1"/>
  <c r="X144" i="1"/>
  <c r="W144" i="1"/>
  <c r="V144" i="1" s="1"/>
  <c r="R144" i="1"/>
  <c r="O144" i="1"/>
  <c r="M144" i="1"/>
  <c r="J144" i="1"/>
  <c r="I144" i="1"/>
  <c r="AO143" i="1"/>
  <c r="AN143" i="1"/>
  <c r="AM143" i="1"/>
  <c r="AL143" i="1"/>
  <c r="AK143" i="1"/>
  <c r="AI143" i="1" s="1"/>
  <c r="X143" i="1"/>
  <c r="W143" i="1"/>
  <c r="V143" i="1" s="1"/>
  <c r="R143" i="1"/>
  <c r="O143" i="1"/>
  <c r="AO142" i="1"/>
  <c r="AN142" i="1"/>
  <c r="AL142" i="1"/>
  <c r="AK142" i="1"/>
  <c r="AI142" i="1" s="1"/>
  <c r="J142" i="1" s="1"/>
  <c r="AJ142" i="1"/>
  <c r="X142" i="1"/>
  <c r="W142" i="1"/>
  <c r="O142" i="1"/>
  <c r="M142" i="1"/>
  <c r="I142" i="1"/>
  <c r="H142" i="1"/>
  <c r="AO141" i="1"/>
  <c r="AN141" i="1"/>
  <c r="AM141" i="1"/>
  <c r="R141" i="1" s="1"/>
  <c r="AL141" i="1"/>
  <c r="AK141" i="1"/>
  <c r="AI141" i="1"/>
  <c r="AJ141" i="1" s="1"/>
  <c r="X141" i="1"/>
  <c r="V141" i="1" s="1"/>
  <c r="W141" i="1"/>
  <c r="O141" i="1"/>
  <c r="J141" i="1"/>
  <c r="I141" i="1"/>
  <c r="AO140" i="1"/>
  <c r="AN140" i="1"/>
  <c r="AM140" i="1" s="1"/>
  <c r="R140" i="1" s="1"/>
  <c r="AL140" i="1"/>
  <c r="AK140" i="1"/>
  <c r="AJ140" i="1"/>
  <c r="AI140" i="1"/>
  <c r="X140" i="1"/>
  <c r="W140" i="1"/>
  <c r="V140" i="1"/>
  <c r="O140" i="1"/>
  <c r="J140" i="1"/>
  <c r="AO139" i="1"/>
  <c r="AN139" i="1"/>
  <c r="AM139" i="1" s="1"/>
  <c r="R139" i="1" s="1"/>
  <c r="AL139" i="1"/>
  <c r="AK139" i="1"/>
  <c r="AJ139" i="1"/>
  <c r="AI139" i="1"/>
  <c r="Z139" i="1"/>
  <c r="X139" i="1"/>
  <c r="V139" i="1" s="1"/>
  <c r="W139" i="1"/>
  <c r="O139" i="1"/>
  <c r="J139" i="1"/>
  <c r="H139" i="1"/>
  <c r="S139" i="1" s="1"/>
  <c r="T139" i="1" s="1"/>
  <c r="AO138" i="1"/>
  <c r="AN138" i="1"/>
  <c r="AL138" i="1"/>
  <c r="AM138" i="1" s="1"/>
  <c r="R138" i="1" s="1"/>
  <c r="AK138" i="1"/>
  <c r="AI138" i="1" s="1"/>
  <c r="X138" i="1"/>
  <c r="W138" i="1"/>
  <c r="V138" i="1" s="1"/>
  <c r="O138" i="1"/>
  <c r="AO137" i="1"/>
  <c r="AN137" i="1"/>
  <c r="AL137" i="1"/>
  <c r="AM137" i="1" s="1"/>
  <c r="R137" i="1" s="1"/>
  <c r="AK137" i="1"/>
  <c r="AI137" i="1" s="1"/>
  <c r="X137" i="1"/>
  <c r="W137" i="1"/>
  <c r="V137" i="1"/>
  <c r="O137" i="1"/>
  <c r="AO136" i="1"/>
  <c r="AN136" i="1"/>
  <c r="AL136" i="1"/>
  <c r="AM136" i="1" s="1"/>
  <c r="AK136" i="1"/>
  <c r="AI136" i="1"/>
  <c r="H136" i="1" s="1"/>
  <c r="X136" i="1"/>
  <c r="W136" i="1"/>
  <c r="V136" i="1" s="1"/>
  <c r="S136" i="1"/>
  <c r="T136" i="1" s="1"/>
  <c r="R136" i="1"/>
  <c r="O136" i="1"/>
  <c r="M136" i="1"/>
  <c r="J136" i="1"/>
  <c r="I136" i="1"/>
  <c r="AO135" i="1"/>
  <c r="R135" i="1" s="1"/>
  <c r="AN135" i="1"/>
  <c r="AM135" i="1"/>
  <c r="AL135" i="1"/>
  <c r="AK135" i="1"/>
  <c r="AI135" i="1" s="1"/>
  <c r="X135" i="1"/>
  <c r="W135" i="1"/>
  <c r="V135" i="1"/>
  <c r="O135" i="1"/>
  <c r="AO134" i="1"/>
  <c r="AN134" i="1"/>
  <c r="AL134" i="1"/>
  <c r="AK134" i="1"/>
  <c r="AI134" i="1" s="1"/>
  <c r="J134" i="1" s="1"/>
  <c r="AJ134" i="1"/>
  <c r="X134" i="1"/>
  <c r="W134" i="1"/>
  <c r="O134" i="1"/>
  <c r="M134" i="1"/>
  <c r="I134" i="1"/>
  <c r="H134" i="1"/>
  <c r="AO133" i="1"/>
  <c r="AN133" i="1"/>
  <c r="AM133" i="1"/>
  <c r="R133" i="1" s="1"/>
  <c r="AL133" i="1"/>
  <c r="AK133" i="1"/>
  <c r="AI133" i="1"/>
  <c r="AJ133" i="1" s="1"/>
  <c r="X133" i="1"/>
  <c r="V133" i="1" s="1"/>
  <c r="W133" i="1"/>
  <c r="O133" i="1"/>
  <c r="J133" i="1"/>
  <c r="I133" i="1"/>
  <c r="AO132" i="1"/>
  <c r="AN132" i="1"/>
  <c r="AM132" i="1"/>
  <c r="R132" i="1" s="1"/>
  <c r="AL132" i="1"/>
  <c r="AK132" i="1"/>
  <c r="AI132" i="1"/>
  <c r="X132" i="1"/>
  <c r="W132" i="1"/>
  <c r="V132" i="1"/>
  <c r="O132" i="1"/>
  <c r="AO131" i="1"/>
  <c r="AN131" i="1"/>
  <c r="AM131" i="1" s="1"/>
  <c r="R131" i="1" s="1"/>
  <c r="AL131" i="1"/>
  <c r="AK131" i="1"/>
  <c r="AJ131" i="1"/>
  <c r="AI131" i="1"/>
  <c r="X131" i="1"/>
  <c r="V131" i="1" s="1"/>
  <c r="W131" i="1"/>
  <c r="O131" i="1"/>
  <c r="J131" i="1"/>
  <c r="AO130" i="1"/>
  <c r="AN130" i="1"/>
  <c r="AL130" i="1"/>
  <c r="AM130" i="1" s="1"/>
  <c r="R130" i="1" s="1"/>
  <c r="AK130" i="1"/>
  <c r="AI130" i="1" s="1"/>
  <c r="X130" i="1"/>
  <c r="W130" i="1"/>
  <c r="V130" i="1" s="1"/>
  <c r="O130" i="1"/>
  <c r="AO129" i="1"/>
  <c r="AN129" i="1"/>
  <c r="AL129" i="1"/>
  <c r="AM129" i="1" s="1"/>
  <c r="AK129" i="1"/>
  <c r="AI129" i="1"/>
  <c r="H129" i="1" s="1"/>
  <c r="X129" i="1"/>
  <c r="W129" i="1"/>
  <c r="V129" i="1"/>
  <c r="O129" i="1"/>
  <c r="AO128" i="1"/>
  <c r="AN128" i="1"/>
  <c r="AL128" i="1"/>
  <c r="AM128" i="1" s="1"/>
  <c r="R128" i="1" s="1"/>
  <c r="AK128" i="1"/>
  <c r="AI128" i="1"/>
  <c r="H128" i="1" s="1"/>
  <c r="X128" i="1"/>
  <c r="W128" i="1"/>
  <c r="V128" i="1" s="1"/>
  <c r="O128" i="1"/>
  <c r="M128" i="1"/>
  <c r="J128" i="1"/>
  <c r="I128" i="1"/>
  <c r="AO127" i="1"/>
  <c r="AN127" i="1"/>
  <c r="AM127" i="1"/>
  <c r="AL127" i="1"/>
  <c r="AK127" i="1"/>
  <c r="AI127" i="1" s="1"/>
  <c r="X127" i="1"/>
  <c r="W127" i="1"/>
  <c r="V127" i="1" s="1"/>
  <c r="R127" i="1"/>
  <c r="O127" i="1"/>
  <c r="AO126" i="1"/>
  <c r="AN126" i="1"/>
  <c r="AL126" i="1"/>
  <c r="AK126" i="1"/>
  <c r="AI126" i="1" s="1"/>
  <c r="J126" i="1" s="1"/>
  <c r="AJ126" i="1"/>
  <c r="X126" i="1"/>
  <c r="W126" i="1"/>
  <c r="O126" i="1"/>
  <c r="M126" i="1"/>
  <c r="I126" i="1"/>
  <c r="H126" i="1"/>
  <c r="AO125" i="1"/>
  <c r="AN125" i="1"/>
  <c r="AM125" i="1"/>
  <c r="R125" i="1" s="1"/>
  <c r="AL125" i="1"/>
  <c r="AK125" i="1"/>
  <c r="AI125" i="1"/>
  <c r="AJ125" i="1" s="1"/>
  <c r="X125" i="1"/>
  <c r="V125" i="1" s="1"/>
  <c r="W125" i="1"/>
  <c r="O125" i="1"/>
  <c r="J125" i="1"/>
  <c r="I125" i="1"/>
  <c r="AO124" i="1"/>
  <c r="AN124" i="1"/>
  <c r="AM124" i="1" s="1"/>
  <c r="R124" i="1" s="1"/>
  <c r="AL124" i="1"/>
  <c r="AK124" i="1"/>
  <c r="AJ124" i="1"/>
  <c r="AI124" i="1"/>
  <c r="X124" i="1"/>
  <c r="W124" i="1"/>
  <c r="V124" i="1"/>
  <c r="O124" i="1"/>
  <c r="J124" i="1"/>
  <c r="AO123" i="1"/>
  <c r="AN123" i="1"/>
  <c r="AM123" i="1" s="1"/>
  <c r="R123" i="1" s="1"/>
  <c r="AL123" i="1"/>
  <c r="AK123" i="1"/>
  <c r="AJ123" i="1"/>
  <c r="AI123" i="1"/>
  <c r="X123" i="1"/>
  <c r="V123" i="1" s="1"/>
  <c r="W123" i="1"/>
  <c r="O123" i="1"/>
  <c r="J123" i="1"/>
  <c r="H123" i="1"/>
  <c r="AO122" i="1"/>
  <c r="AN122" i="1"/>
  <c r="AL122" i="1"/>
  <c r="AM122" i="1" s="1"/>
  <c r="R122" i="1" s="1"/>
  <c r="AK122" i="1"/>
  <c r="AI122" i="1" s="1"/>
  <c r="X122" i="1"/>
  <c r="W122" i="1"/>
  <c r="V122" i="1" s="1"/>
  <c r="O122" i="1"/>
  <c r="AO121" i="1"/>
  <c r="AN121" i="1"/>
  <c r="AL121" i="1"/>
  <c r="AM121" i="1" s="1"/>
  <c r="R121" i="1" s="1"/>
  <c r="AK121" i="1"/>
  <c r="AI121" i="1" s="1"/>
  <c r="X121" i="1"/>
  <c r="W121" i="1"/>
  <c r="V121" i="1"/>
  <c r="O121" i="1"/>
  <c r="M121" i="1"/>
  <c r="AO120" i="1"/>
  <c r="AN120" i="1"/>
  <c r="AL120" i="1"/>
  <c r="AM120" i="1" s="1"/>
  <c r="AK120" i="1"/>
  <c r="AI120" i="1"/>
  <c r="H120" i="1" s="1"/>
  <c r="X120" i="1"/>
  <c r="W120" i="1"/>
  <c r="V120" i="1" s="1"/>
  <c r="S120" i="1"/>
  <c r="T120" i="1" s="1"/>
  <c r="R120" i="1"/>
  <c r="O120" i="1"/>
  <c r="M120" i="1"/>
  <c r="J120" i="1"/>
  <c r="I120" i="1"/>
  <c r="AO119" i="1"/>
  <c r="R119" i="1" s="1"/>
  <c r="AN119" i="1"/>
  <c r="AM119" i="1"/>
  <c r="AL119" i="1"/>
  <c r="AK119" i="1"/>
  <c r="AI119" i="1" s="1"/>
  <c r="X119" i="1"/>
  <c r="W119" i="1"/>
  <c r="V119" i="1" s="1"/>
  <c r="O119" i="1"/>
  <c r="AO118" i="1"/>
  <c r="AN118" i="1"/>
  <c r="AL118" i="1"/>
  <c r="AK118" i="1"/>
  <c r="AI118" i="1" s="1"/>
  <c r="J118" i="1" s="1"/>
  <c r="AJ118" i="1"/>
  <c r="X118" i="1"/>
  <c r="W118" i="1"/>
  <c r="O118" i="1"/>
  <c r="M118" i="1"/>
  <c r="I118" i="1"/>
  <c r="H118" i="1"/>
  <c r="AO117" i="1"/>
  <c r="AN117" i="1"/>
  <c r="AM117" i="1"/>
  <c r="R117" i="1" s="1"/>
  <c r="AL117" i="1"/>
  <c r="AK117" i="1"/>
  <c r="AI117" i="1"/>
  <c r="AJ117" i="1" s="1"/>
  <c r="X117" i="1"/>
  <c r="V117" i="1" s="1"/>
  <c r="W117" i="1"/>
  <c r="O117" i="1"/>
  <c r="J117" i="1"/>
  <c r="I117" i="1"/>
  <c r="AO116" i="1"/>
  <c r="AN116" i="1"/>
  <c r="AM116" i="1"/>
  <c r="R116" i="1" s="1"/>
  <c r="AL116" i="1"/>
  <c r="AK116" i="1"/>
  <c r="AI116" i="1"/>
  <c r="X116" i="1"/>
  <c r="W116" i="1"/>
  <c r="V116" i="1"/>
  <c r="O116" i="1"/>
  <c r="AO115" i="1"/>
  <c r="AN115" i="1"/>
  <c r="AM115" i="1" s="1"/>
  <c r="R115" i="1" s="1"/>
  <c r="AL115" i="1"/>
  <c r="AK115" i="1"/>
  <c r="AJ115" i="1"/>
  <c r="AI115" i="1"/>
  <c r="X115" i="1"/>
  <c r="V115" i="1" s="1"/>
  <c r="W115" i="1"/>
  <c r="O115" i="1"/>
  <c r="AO114" i="1"/>
  <c r="AN114" i="1"/>
  <c r="AL114" i="1"/>
  <c r="AM114" i="1" s="1"/>
  <c r="R114" i="1" s="1"/>
  <c r="AK114" i="1"/>
  <c r="AI114" i="1" s="1"/>
  <c r="X114" i="1"/>
  <c r="W114" i="1"/>
  <c r="V114" i="1" s="1"/>
  <c r="O114" i="1"/>
  <c r="AO113" i="1"/>
  <c r="AN113" i="1"/>
  <c r="AL113" i="1"/>
  <c r="AM113" i="1" s="1"/>
  <c r="AK113" i="1"/>
  <c r="AI113" i="1" s="1"/>
  <c r="X113" i="1"/>
  <c r="W113" i="1"/>
  <c r="V113" i="1"/>
  <c r="O113" i="1"/>
  <c r="AO112" i="1"/>
  <c r="AN112" i="1"/>
  <c r="AL112" i="1"/>
  <c r="AM112" i="1" s="1"/>
  <c r="AK112" i="1"/>
  <c r="AI112" i="1"/>
  <c r="H112" i="1" s="1"/>
  <c r="X112" i="1"/>
  <c r="W112" i="1"/>
  <c r="V112" i="1" s="1"/>
  <c r="R112" i="1"/>
  <c r="O112" i="1"/>
  <c r="M112" i="1"/>
  <c r="J112" i="1"/>
  <c r="I112" i="1"/>
  <c r="AO111" i="1"/>
  <c r="AN111" i="1"/>
  <c r="AM111" i="1"/>
  <c r="AL111" i="1"/>
  <c r="AK111" i="1"/>
  <c r="AI111" i="1" s="1"/>
  <c r="X111" i="1"/>
  <c r="W111" i="1"/>
  <c r="V111" i="1" s="1"/>
  <c r="R111" i="1"/>
  <c r="O111" i="1"/>
  <c r="AO110" i="1"/>
  <c r="AN110" i="1"/>
  <c r="AL110" i="1"/>
  <c r="AK110" i="1"/>
  <c r="AI110" i="1" s="1"/>
  <c r="J110" i="1" s="1"/>
  <c r="AJ110" i="1"/>
  <c r="X110" i="1"/>
  <c r="W110" i="1"/>
  <c r="O110" i="1"/>
  <c r="M110" i="1"/>
  <c r="I110" i="1"/>
  <c r="H110" i="1"/>
  <c r="AO109" i="1"/>
  <c r="AN109" i="1"/>
  <c r="AM109" i="1"/>
  <c r="R109" i="1" s="1"/>
  <c r="AL109" i="1"/>
  <c r="AK109" i="1"/>
  <c r="AI109" i="1"/>
  <c r="AJ109" i="1" s="1"/>
  <c r="X109" i="1"/>
  <c r="V109" i="1" s="1"/>
  <c r="W109" i="1"/>
  <c r="O109" i="1"/>
  <c r="J109" i="1"/>
  <c r="I109" i="1"/>
  <c r="AO108" i="1"/>
  <c r="AN108" i="1"/>
  <c r="AM108" i="1" s="1"/>
  <c r="R108" i="1" s="1"/>
  <c r="AL108" i="1"/>
  <c r="AK108" i="1"/>
  <c r="AJ108" i="1"/>
  <c r="AI108" i="1"/>
  <c r="X108" i="1"/>
  <c r="W108" i="1"/>
  <c r="V108" i="1"/>
  <c r="O108" i="1"/>
  <c r="J108" i="1"/>
  <c r="AO107" i="1"/>
  <c r="AN107" i="1"/>
  <c r="AM107" i="1" s="1"/>
  <c r="R107" i="1" s="1"/>
  <c r="AL107" i="1"/>
  <c r="AK107" i="1"/>
  <c r="AJ107" i="1"/>
  <c r="AI107" i="1"/>
  <c r="X107" i="1"/>
  <c r="V107" i="1" s="1"/>
  <c r="W107" i="1"/>
  <c r="O107" i="1"/>
  <c r="J107" i="1"/>
  <c r="H107" i="1"/>
  <c r="AO106" i="1"/>
  <c r="AN106" i="1"/>
  <c r="AL106" i="1"/>
  <c r="AM106" i="1" s="1"/>
  <c r="R106" i="1" s="1"/>
  <c r="AK106" i="1"/>
  <c r="AI106" i="1" s="1"/>
  <c r="X106" i="1"/>
  <c r="W106" i="1"/>
  <c r="V106" i="1" s="1"/>
  <c r="O106" i="1"/>
  <c r="AO105" i="1"/>
  <c r="AN105" i="1"/>
  <c r="AL105" i="1"/>
  <c r="AM105" i="1" s="1"/>
  <c r="R105" i="1" s="1"/>
  <c r="AK105" i="1"/>
  <c r="AI105" i="1" s="1"/>
  <c r="X105" i="1"/>
  <c r="W105" i="1"/>
  <c r="V105" i="1"/>
  <c r="O105" i="1"/>
  <c r="AO104" i="1"/>
  <c r="AN104" i="1"/>
  <c r="AL104" i="1"/>
  <c r="AM104" i="1" s="1"/>
  <c r="AK104" i="1"/>
  <c r="AI104" i="1"/>
  <c r="H104" i="1" s="1"/>
  <c r="X104" i="1"/>
  <c r="W104" i="1"/>
  <c r="V104" i="1" s="1"/>
  <c r="S104" i="1"/>
  <c r="T104" i="1" s="1"/>
  <c r="R104" i="1"/>
  <c r="O104" i="1"/>
  <c r="M104" i="1"/>
  <c r="J104" i="1"/>
  <c r="I104" i="1"/>
  <c r="AO103" i="1"/>
  <c r="R103" i="1" s="1"/>
  <c r="AN103" i="1"/>
  <c r="AM103" i="1"/>
  <c r="AL103" i="1"/>
  <c r="AK103" i="1"/>
  <c r="AI103" i="1" s="1"/>
  <c r="X103" i="1"/>
  <c r="W103" i="1"/>
  <c r="V103" i="1"/>
  <c r="O103" i="1"/>
  <c r="AO102" i="1"/>
  <c r="AN102" i="1"/>
  <c r="AL102" i="1"/>
  <c r="AK102" i="1"/>
  <c r="AI102" i="1" s="1"/>
  <c r="J102" i="1" s="1"/>
  <c r="AJ102" i="1"/>
  <c r="X102" i="1"/>
  <c r="W102" i="1"/>
  <c r="O102" i="1"/>
  <c r="M102" i="1"/>
  <c r="I102" i="1"/>
  <c r="H102" i="1"/>
  <c r="AO101" i="1"/>
  <c r="AN101" i="1"/>
  <c r="AL101" i="1"/>
  <c r="AM101" i="1" s="1"/>
  <c r="R101" i="1" s="1"/>
  <c r="AK101" i="1"/>
  <c r="AI101" i="1"/>
  <c r="AJ101" i="1" s="1"/>
  <c r="X101" i="1"/>
  <c r="V101" i="1" s="1"/>
  <c r="W101" i="1"/>
  <c r="O101" i="1"/>
  <c r="J101" i="1"/>
  <c r="I101" i="1"/>
  <c r="AO100" i="1"/>
  <c r="AN100" i="1"/>
  <c r="AM100" i="1"/>
  <c r="R100" i="1" s="1"/>
  <c r="AL100" i="1"/>
  <c r="AK100" i="1"/>
  <c r="AI100" i="1"/>
  <c r="X100" i="1"/>
  <c r="W100" i="1"/>
  <c r="V100" i="1"/>
  <c r="O100" i="1"/>
  <c r="AO99" i="1"/>
  <c r="AN99" i="1"/>
  <c r="AM99" i="1"/>
  <c r="R99" i="1" s="1"/>
  <c r="AL99" i="1"/>
  <c r="AK99" i="1"/>
  <c r="AI99" i="1"/>
  <c r="AJ99" i="1" s="1"/>
  <c r="X99" i="1"/>
  <c r="V99" i="1" s="1"/>
  <c r="W99" i="1"/>
  <c r="O99" i="1"/>
  <c r="AO98" i="1"/>
  <c r="AN98" i="1"/>
  <c r="AL98" i="1"/>
  <c r="AM98" i="1" s="1"/>
  <c r="R98" i="1" s="1"/>
  <c r="AK98" i="1"/>
  <c r="AI98" i="1" s="1"/>
  <c r="X98" i="1"/>
  <c r="W98" i="1"/>
  <c r="V98" i="1" s="1"/>
  <c r="O98" i="1"/>
  <c r="AO97" i="1"/>
  <c r="AN97" i="1"/>
  <c r="AL97" i="1"/>
  <c r="AM97" i="1" s="1"/>
  <c r="AK97" i="1"/>
  <c r="AI97" i="1"/>
  <c r="H97" i="1" s="1"/>
  <c r="X97" i="1"/>
  <c r="W97" i="1"/>
  <c r="V97" i="1"/>
  <c r="O97" i="1"/>
  <c r="AO96" i="1"/>
  <c r="AN96" i="1"/>
  <c r="AL96" i="1"/>
  <c r="AM96" i="1" s="1"/>
  <c r="AK96" i="1"/>
  <c r="AI96" i="1"/>
  <c r="H96" i="1" s="1"/>
  <c r="X96" i="1"/>
  <c r="W96" i="1"/>
  <c r="V96" i="1" s="1"/>
  <c r="R96" i="1"/>
  <c r="O96" i="1"/>
  <c r="M96" i="1"/>
  <c r="J96" i="1"/>
  <c r="I96" i="1"/>
  <c r="AO95" i="1"/>
  <c r="AN95" i="1"/>
  <c r="AM95" i="1"/>
  <c r="AL95" i="1"/>
  <c r="AK95" i="1"/>
  <c r="AI95" i="1" s="1"/>
  <c r="X95" i="1"/>
  <c r="W95" i="1"/>
  <c r="V95" i="1"/>
  <c r="R95" i="1"/>
  <c r="O95" i="1"/>
  <c r="AO94" i="1"/>
  <c r="AN94" i="1"/>
  <c r="AL94" i="1"/>
  <c r="AK94" i="1"/>
  <c r="AI94" i="1" s="1"/>
  <c r="J94" i="1" s="1"/>
  <c r="AJ94" i="1"/>
  <c r="X94" i="1"/>
  <c r="W94" i="1"/>
  <c r="O94" i="1"/>
  <c r="M94" i="1"/>
  <c r="I94" i="1"/>
  <c r="H94" i="1"/>
  <c r="AO93" i="1"/>
  <c r="AN93" i="1"/>
  <c r="AL93" i="1"/>
  <c r="AM93" i="1" s="1"/>
  <c r="AK93" i="1"/>
  <c r="AI93" i="1"/>
  <c r="AJ93" i="1" s="1"/>
  <c r="X93" i="1"/>
  <c r="V93" i="1" s="1"/>
  <c r="W93" i="1"/>
  <c r="R93" i="1"/>
  <c r="O93" i="1"/>
  <c r="J93" i="1"/>
  <c r="I93" i="1"/>
  <c r="AO92" i="1"/>
  <c r="AN92" i="1"/>
  <c r="AM92" i="1" s="1"/>
  <c r="R92" i="1" s="1"/>
  <c r="AL92" i="1"/>
  <c r="AK92" i="1"/>
  <c r="AJ92" i="1"/>
  <c r="AI92" i="1"/>
  <c r="X92" i="1"/>
  <c r="W92" i="1"/>
  <c r="V92" i="1"/>
  <c r="O92" i="1"/>
  <c r="J92" i="1"/>
  <c r="AO91" i="1"/>
  <c r="AN91" i="1"/>
  <c r="AM91" i="1"/>
  <c r="R91" i="1" s="1"/>
  <c r="AL91" i="1"/>
  <c r="AK91" i="1"/>
  <c r="AI91" i="1"/>
  <c r="Z91" i="1"/>
  <c r="X91" i="1"/>
  <c r="V91" i="1" s="1"/>
  <c r="W91" i="1"/>
  <c r="O91" i="1"/>
  <c r="S91" i="1" s="1"/>
  <c r="T91" i="1" s="1"/>
  <c r="J91" i="1"/>
  <c r="H91" i="1"/>
  <c r="AO90" i="1"/>
  <c r="AN90" i="1"/>
  <c r="AL90" i="1"/>
  <c r="AM90" i="1" s="1"/>
  <c r="R90" i="1" s="1"/>
  <c r="AK90" i="1"/>
  <c r="AI90" i="1" s="1"/>
  <c r="X90" i="1"/>
  <c r="W90" i="1"/>
  <c r="V90" i="1" s="1"/>
  <c r="O90" i="1"/>
  <c r="AO89" i="1"/>
  <c r="AN89" i="1"/>
  <c r="AL89" i="1"/>
  <c r="AM89" i="1" s="1"/>
  <c r="R89" i="1" s="1"/>
  <c r="AK89" i="1"/>
  <c r="AI89" i="1"/>
  <c r="X89" i="1"/>
  <c r="W89" i="1"/>
  <c r="V89" i="1"/>
  <c r="O89" i="1"/>
  <c r="M89" i="1"/>
  <c r="H89" i="1"/>
  <c r="Z89" i="1" s="1"/>
  <c r="AO88" i="1"/>
  <c r="AN88" i="1"/>
  <c r="AL88" i="1"/>
  <c r="AM88" i="1" s="1"/>
  <c r="AK88" i="1"/>
  <c r="AI88" i="1"/>
  <c r="H88" i="1" s="1"/>
  <c r="X88" i="1"/>
  <c r="W88" i="1"/>
  <c r="V88" i="1" s="1"/>
  <c r="S88" i="1"/>
  <c r="T88" i="1" s="1"/>
  <c r="R88" i="1"/>
  <c r="O88" i="1"/>
  <c r="M88" i="1"/>
  <c r="J88" i="1"/>
  <c r="I88" i="1"/>
  <c r="AO87" i="1"/>
  <c r="R87" i="1" s="1"/>
  <c r="AN87" i="1"/>
  <c r="AM87" i="1"/>
  <c r="AL87" i="1"/>
  <c r="AK87" i="1"/>
  <c r="AI87" i="1" s="1"/>
  <c r="X87" i="1"/>
  <c r="W87" i="1"/>
  <c r="V87" i="1"/>
  <c r="O87" i="1"/>
  <c r="AO86" i="1"/>
  <c r="AN86" i="1"/>
  <c r="AL86" i="1"/>
  <c r="AK86" i="1"/>
  <c r="AI86" i="1" s="1"/>
  <c r="J86" i="1" s="1"/>
  <c r="AJ86" i="1"/>
  <c r="X86" i="1"/>
  <c r="W86" i="1"/>
  <c r="O86" i="1"/>
  <c r="M86" i="1"/>
  <c r="I86" i="1"/>
  <c r="H86" i="1"/>
  <c r="AO85" i="1"/>
  <c r="AN85" i="1"/>
  <c r="AM85" i="1"/>
  <c r="R85" i="1" s="1"/>
  <c r="AL85" i="1"/>
  <c r="AK85" i="1"/>
  <c r="AI85" i="1"/>
  <c r="AJ85" i="1" s="1"/>
  <c r="X85" i="1"/>
  <c r="V85" i="1" s="1"/>
  <c r="W85" i="1"/>
  <c r="O85" i="1"/>
  <c r="J85" i="1"/>
  <c r="I85" i="1"/>
  <c r="AO84" i="1"/>
  <c r="AN84" i="1"/>
  <c r="AM84" i="1"/>
  <c r="R84" i="1" s="1"/>
  <c r="AL84" i="1"/>
  <c r="AK84" i="1"/>
  <c r="AI84" i="1"/>
  <c r="AJ84" i="1" s="1"/>
  <c r="X84" i="1"/>
  <c r="W84" i="1"/>
  <c r="V84" i="1"/>
  <c r="O84" i="1"/>
  <c r="AO83" i="1"/>
  <c r="AN83" i="1"/>
  <c r="AM83" i="1" s="1"/>
  <c r="R83" i="1" s="1"/>
  <c r="AL83" i="1"/>
  <c r="AK83" i="1"/>
  <c r="AI83" i="1"/>
  <c r="X83" i="1"/>
  <c r="V83" i="1" s="1"/>
  <c r="W83" i="1"/>
  <c r="O83" i="1"/>
  <c r="J83" i="1"/>
  <c r="AO82" i="1"/>
  <c r="AN82" i="1"/>
  <c r="AL82" i="1"/>
  <c r="AM82" i="1" s="1"/>
  <c r="R82" i="1" s="1"/>
  <c r="AK82" i="1"/>
  <c r="AI82" i="1" s="1"/>
  <c r="X82" i="1"/>
  <c r="W82" i="1"/>
  <c r="V82" i="1" s="1"/>
  <c r="O82" i="1"/>
  <c r="AO81" i="1"/>
  <c r="AN81" i="1"/>
  <c r="AL81" i="1"/>
  <c r="AM81" i="1" s="1"/>
  <c r="AK81" i="1"/>
  <c r="AI81" i="1"/>
  <c r="X81" i="1"/>
  <c r="W81" i="1"/>
  <c r="V81" i="1"/>
  <c r="O81" i="1"/>
  <c r="M81" i="1"/>
  <c r="AO80" i="1"/>
  <c r="AN80" i="1"/>
  <c r="AL80" i="1"/>
  <c r="AM80" i="1" s="1"/>
  <c r="AK80" i="1"/>
  <c r="AI80" i="1"/>
  <c r="H80" i="1" s="1"/>
  <c r="X80" i="1"/>
  <c r="W80" i="1"/>
  <c r="V80" i="1" s="1"/>
  <c r="S80" i="1"/>
  <c r="T80" i="1" s="1"/>
  <c r="R80" i="1"/>
  <c r="O80" i="1"/>
  <c r="M80" i="1"/>
  <c r="J80" i="1"/>
  <c r="I80" i="1"/>
  <c r="AO79" i="1"/>
  <c r="AN79" i="1"/>
  <c r="AM79" i="1"/>
  <c r="AL79" i="1"/>
  <c r="AK79" i="1"/>
  <c r="AI79" i="1" s="1"/>
  <c r="X79" i="1"/>
  <c r="W79" i="1"/>
  <c r="V79" i="1"/>
  <c r="R79" i="1"/>
  <c r="O79" i="1"/>
  <c r="AO78" i="1"/>
  <c r="AN78" i="1"/>
  <c r="AL78" i="1"/>
  <c r="AK78" i="1"/>
  <c r="AI78" i="1" s="1"/>
  <c r="J78" i="1" s="1"/>
  <c r="AJ78" i="1"/>
  <c r="X78" i="1"/>
  <c r="W78" i="1"/>
  <c r="O78" i="1"/>
  <c r="M78" i="1"/>
  <c r="I78" i="1"/>
  <c r="H78" i="1"/>
  <c r="AO77" i="1"/>
  <c r="AN77" i="1"/>
  <c r="AL77" i="1"/>
  <c r="AM77" i="1" s="1"/>
  <c r="R77" i="1" s="1"/>
  <c r="AK77" i="1"/>
  <c r="AI77" i="1"/>
  <c r="AJ77" i="1" s="1"/>
  <c r="X77" i="1"/>
  <c r="V77" i="1" s="1"/>
  <c r="W77" i="1"/>
  <c r="O77" i="1"/>
  <c r="J77" i="1"/>
  <c r="I77" i="1"/>
  <c r="AO76" i="1"/>
  <c r="AN76" i="1"/>
  <c r="AM76" i="1" s="1"/>
  <c r="R76" i="1" s="1"/>
  <c r="AL76" i="1"/>
  <c r="AK76" i="1"/>
  <c r="AJ76" i="1"/>
  <c r="AI76" i="1"/>
  <c r="X76" i="1"/>
  <c r="W76" i="1"/>
  <c r="V76" i="1"/>
  <c r="O76" i="1"/>
  <c r="J76" i="1"/>
  <c r="AO75" i="1"/>
  <c r="AN75" i="1"/>
  <c r="AM75" i="1"/>
  <c r="R75" i="1" s="1"/>
  <c r="AL75" i="1"/>
  <c r="AK75" i="1"/>
  <c r="AI75" i="1"/>
  <c r="X75" i="1"/>
  <c r="V75" i="1" s="1"/>
  <c r="W75" i="1"/>
  <c r="O75" i="1"/>
  <c r="H75" i="1"/>
  <c r="AO74" i="1"/>
  <c r="AN74" i="1"/>
  <c r="AL74" i="1"/>
  <c r="AM74" i="1" s="1"/>
  <c r="R74" i="1" s="1"/>
  <c r="AK74" i="1"/>
  <c r="AI74" i="1" s="1"/>
  <c r="X74" i="1"/>
  <c r="W74" i="1"/>
  <c r="V74" i="1" s="1"/>
  <c r="O74" i="1"/>
  <c r="AO73" i="1"/>
  <c r="AN73" i="1"/>
  <c r="AL73" i="1"/>
  <c r="AM73" i="1" s="1"/>
  <c r="AK73" i="1"/>
  <c r="AI73" i="1"/>
  <c r="X73" i="1"/>
  <c r="W73" i="1"/>
  <c r="V73" i="1"/>
  <c r="O73" i="1"/>
  <c r="AO72" i="1"/>
  <c r="AN72" i="1"/>
  <c r="AL72" i="1"/>
  <c r="AM72" i="1" s="1"/>
  <c r="AK72" i="1"/>
  <c r="AI72" i="1"/>
  <c r="H72" i="1" s="1"/>
  <c r="X72" i="1"/>
  <c r="W72" i="1"/>
  <c r="V72" i="1" s="1"/>
  <c r="S72" i="1"/>
  <c r="T72" i="1" s="1"/>
  <c r="R72" i="1"/>
  <c r="O72" i="1"/>
  <c r="M72" i="1"/>
  <c r="J72" i="1"/>
  <c r="I72" i="1"/>
  <c r="AO71" i="1"/>
  <c r="R71" i="1" s="1"/>
  <c r="AN71" i="1"/>
  <c r="AM71" i="1"/>
  <c r="AL71" i="1"/>
  <c r="AK71" i="1"/>
  <c r="AI71" i="1" s="1"/>
  <c r="X71" i="1"/>
  <c r="W71" i="1"/>
  <c r="V71" i="1"/>
  <c r="O71" i="1"/>
  <c r="AO70" i="1"/>
  <c r="AN70" i="1"/>
  <c r="AL70" i="1"/>
  <c r="AK70" i="1"/>
  <c r="AI70" i="1" s="1"/>
  <c r="J70" i="1" s="1"/>
  <c r="AJ70" i="1"/>
  <c r="X70" i="1"/>
  <c r="W70" i="1"/>
  <c r="O70" i="1"/>
  <c r="M70" i="1"/>
  <c r="I70" i="1"/>
  <c r="H70" i="1"/>
  <c r="AO69" i="1"/>
  <c r="AN69" i="1"/>
  <c r="AL69" i="1"/>
  <c r="AM69" i="1" s="1"/>
  <c r="R69" i="1" s="1"/>
  <c r="AK69" i="1"/>
  <c r="AI69" i="1"/>
  <c r="AJ69" i="1" s="1"/>
  <c r="X69" i="1"/>
  <c r="V69" i="1" s="1"/>
  <c r="W69" i="1"/>
  <c r="O69" i="1"/>
  <c r="J69" i="1"/>
  <c r="I69" i="1"/>
  <c r="AO68" i="1"/>
  <c r="AN68" i="1"/>
  <c r="AM68" i="1"/>
  <c r="R68" i="1" s="1"/>
  <c r="AL68" i="1"/>
  <c r="AK68" i="1"/>
  <c r="AI68" i="1"/>
  <c r="X68" i="1"/>
  <c r="W68" i="1"/>
  <c r="V68" i="1"/>
  <c r="O68" i="1"/>
  <c r="AO67" i="1"/>
  <c r="AN67" i="1"/>
  <c r="AM67" i="1" s="1"/>
  <c r="R67" i="1" s="1"/>
  <c r="AL67" i="1"/>
  <c r="AK67" i="1"/>
  <c r="AJ67" i="1"/>
  <c r="AI67" i="1"/>
  <c r="X67" i="1"/>
  <c r="V67" i="1" s="1"/>
  <c r="W67" i="1"/>
  <c r="O67" i="1"/>
  <c r="J67" i="1"/>
  <c r="AO66" i="1"/>
  <c r="AN66" i="1"/>
  <c r="AL66" i="1"/>
  <c r="AM66" i="1" s="1"/>
  <c r="R66" i="1" s="1"/>
  <c r="AK66" i="1"/>
  <c r="AI66" i="1" s="1"/>
  <c r="X66" i="1"/>
  <c r="W66" i="1"/>
  <c r="V66" i="1" s="1"/>
  <c r="O66" i="1"/>
  <c r="AO65" i="1"/>
  <c r="AN65" i="1"/>
  <c r="AL65" i="1"/>
  <c r="AM65" i="1" s="1"/>
  <c r="R65" i="1" s="1"/>
  <c r="AK65" i="1"/>
  <c r="AI65" i="1"/>
  <c r="X65" i="1"/>
  <c r="W65" i="1"/>
  <c r="V65" i="1"/>
  <c r="O65" i="1"/>
  <c r="M65" i="1"/>
  <c r="AO64" i="1"/>
  <c r="AN64" i="1"/>
  <c r="AL64" i="1"/>
  <c r="AM64" i="1" s="1"/>
  <c r="R64" i="1" s="1"/>
  <c r="AK64" i="1"/>
  <c r="AI64" i="1"/>
  <c r="H64" i="1" s="1"/>
  <c r="X64" i="1"/>
  <c r="W64" i="1"/>
  <c r="V64" i="1" s="1"/>
  <c r="O64" i="1"/>
  <c r="M64" i="1"/>
  <c r="J64" i="1"/>
  <c r="I64" i="1"/>
  <c r="AO63" i="1"/>
  <c r="AN63" i="1"/>
  <c r="AM63" i="1"/>
  <c r="AL63" i="1"/>
  <c r="AK63" i="1"/>
  <c r="AI63" i="1" s="1"/>
  <c r="X63" i="1"/>
  <c r="W63" i="1"/>
  <c r="V63" i="1"/>
  <c r="R63" i="1"/>
  <c r="O63" i="1"/>
  <c r="AO62" i="1"/>
  <c r="AN62" i="1"/>
  <c r="AL62" i="1"/>
  <c r="AK62" i="1"/>
  <c r="AI62" i="1" s="1"/>
  <c r="J62" i="1" s="1"/>
  <c r="AJ62" i="1"/>
  <c r="X62" i="1"/>
  <c r="W62" i="1"/>
  <c r="O62" i="1"/>
  <c r="M62" i="1"/>
  <c r="I62" i="1"/>
  <c r="H62" i="1"/>
  <c r="AO61" i="1"/>
  <c r="AN61" i="1"/>
  <c r="AL61" i="1"/>
  <c r="AM61" i="1" s="1"/>
  <c r="R61" i="1" s="1"/>
  <c r="AK61" i="1"/>
  <c r="AI61" i="1"/>
  <c r="AJ61" i="1" s="1"/>
  <c r="X61" i="1"/>
  <c r="V61" i="1" s="1"/>
  <c r="W61" i="1"/>
  <c r="O61" i="1"/>
  <c r="J61" i="1"/>
  <c r="I61" i="1"/>
  <c r="AO60" i="1"/>
  <c r="AN60" i="1"/>
  <c r="AM60" i="1" s="1"/>
  <c r="R60" i="1" s="1"/>
  <c r="AL60" i="1"/>
  <c r="AK60" i="1"/>
  <c r="AJ60" i="1"/>
  <c r="AI60" i="1"/>
  <c r="X60" i="1"/>
  <c r="W60" i="1"/>
  <c r="V60" i="1"/>
  <c r="O60" i="1"/>
  <c r="J60" i="1"/>
  <c r="AO59" i="1"/>
  <c r="AN59" i="1"/>
  <c r="AM59" i="1"/>
  <c r="R59" i="1" s="1"/>
  <c r="AL59" i="1"/>
  <c r="AK59" i="1"/>
  <c r="AI59" i="1"/>
  <c r="X59" i="1"/>
  <c r="V59" i="1" s="1"/>
  <c r="W59" i="1"/>
  <c r="O59" i="1"/>
  <c r="J59" i="1"/>
  <c r="H59" i="1"/>
  <c r="AO58" i="1"/>
  <c r="AN58" i="1"/>
  <c r="AL58" i="1"/>
  <c r="AM58" i="1" s="1"/>
  <c r="R58" i="1" s="1"/>
  <c r="AK58" i="1"/>
  <c r="AI58" i="1" s="1"/>
  <c r="X58" i="1"/>
  <c r="W58" i="1"/>
  <c r="V58" i="1" s="1"/>
  <c r="O58" i="1"/>
  <c r="AO57" i="1"/>
  <c r="AN57" i="1"/>
  <c r="AL57" i="1"/>
  <c r="AM57" i="1" s="1"/>
  <c r="R57" i="1" s="1"/>
  <c r="AK57" i="1"/>
  <c r="AI57" i="1"/>
  <c r="Z57" i="1"/>
  <c r="X57" i="1"/>
  <c r="W57" i="1"/>
  <c r="V57" i="1"/>
  <c r="O57" i="1"/>
  <c r="M57" i="1"/>
  <c r="H57" i="1"/>
  <c r="AO56" i="1"/>
  <c r="AN56" i="1"/>
  <c r="AL56" i="1"/>
  <c r="AM56" i="1" s="1"/>
  <c r="AK56" i="1"/>
  <c r="AI56" i="1"/>
  <c r="H56" i="1" s="1"/>
  <c r="X56" i="1"/>
  <c r="W56" i="1"/>
  <c r="V56" i="1" s="1"/>
  <c r="S56" i="1"/>
  <c r="T56" i="1" s="1"/>
  <c r="R56" i="1"/>
  <c r="O56" i="1"/>
  <c r="M56" i="1"/>
  <c r="J56" i="1"/>
  <c r="I56" i="1"/>
  <c r="AO55" i="1"/>
  <c r="R55" i="1" s="1"/>
  <c r="AN55" i="1"/>
  <c r="AM55" i="1"/>
  <c r="AL55" i="1"/>
  <c r="AK55" i="1"/>
  <c r="AI55" i="1" s="1"/>
  <c r="X55" i="1"/>
  <c r="W55" i="1"/>
  <c r="V55" i="1"/>
  <c r="O55" i="1"/>
  <c r="AO54" i="1"/>
  <c r="AN54" i="1"/>
  <c r="AL54" i="1"/>
  <c r="AK54" i="1"/>
  <c r="AI54" i="1" s="1"/>
  <c r="J54" i="1" s="1"/>
  <c r="AJ54" i="1"/>
  <c r="X54" i="1"/>
  <c r="W54" i="1"/>
  <c r="O54" i="1"/>
  <c r="M54" i="1"/>
  <c r="I54" i="1"/>
  <c r="H54" i="1"/>
  <c r="AO53" i="1"/>
  <c r="AN53" i="1"/>
  <c r="AL53" i="1"/>
  <c r="AM53" i="1" s="1"/>
  <c r="R53" i="1" s="1"/>
  <c r="AK53" i="1"/>
  <c r="AI53" i="1"/>
  <c r="AJ53" i="1" s="1"/>
  <c r="X53" i="1"/>
  <c r="V53" i="1" s="1"/>
  <c r="W53" i="1"/>
  <c r="O53" i="1"/>
  <c r="J53" i="1"/>
  <c r="I53" i="1"/>
  <c r="AO52" i="1"/>
  <c r="AN52" i="1"/>
  <c r="AM52" i="1"/>
  <c r="R52" i="1" s="1"/>
  <c r="AL52" i="1"/>
  <c r="AK52" i="1"/>
  <c r="AI52" i="1"/>
  <c r="AJ52" i="1" s="1"/>
  <c r="X52" i="1"/>
  <c r="W52" i="1"/>
  <c r="V52" i="1"/>
  <c r="O52" i="1"/>
  <c r="AO51" i="1"/>
  <c r="AN51" i="1"/>
  <c r="AM51" i="1"/>
  <c r="R51" i="1" s="1"/>
  <c r="AL51" i="1"/>
  <c r="AK51" i="1"/>
  <c r="AI51" i="1"/>
  <c r="X51" i="1"/>
  <c r="V51" i="1" s="1"/>
  <c r="W51" i="1"/>
  <c r="O51" i="1"/>
  <c r="J51" i="1"/>
  <c r="AO50" i="1"/>
  <c r="AN50" i="1"/>
  <c r="AL50" i="1"/>
  <c r="AM50" i="1" s="1"/>
  <c r="R50" i="1" s="1"/>
  <c r="AK50" i="1"/>
  <c r="AI50" i="1" s="1"/>
  <c r="X50" i="1"/>
  <c r="W50" i="1"/>
  <c r="V50" i="1" s="1"/>
  <c r="O50" i="1"/>
  <c r="AO49" i="1"/>
  <c r="AN49" i="1"/>
  <c r="AL49" i="1"/>
  <c r="AM49" i="1" s="1"/>
  <c r="AK49" i="1"/>
  <c r="AI49" i="1"/>
  <c r="M49" i="1" s="1"/>
  <c r="X49" i="1"/>
  <c r="W49" i="1"/>
  <c r="V49" i="1"/>
  <c r="O49" i="1"/>
  <c r="H49" i="1"/>
  <c r="Z49" i="1" s="1"/>
  <c r="AO48" i="1"/>
  <c r="AN48" i="1"/>
  <c r="AL48" i="1"/>
  <c r="AM48" i="1" s="1"/>
  <c r="AK48" i="1"/>
  <c r="AI48" i="1"/>
  <c r="H48" i="1" s="1"/>
  <c r="X48" i="1"/>
  <c r="W48" i="1"/>
  <c r="V48" i="1" s="1"/>
  <c r="R48" i="1"/>
  <c r="O48" i="1"/>
  <c r="M48" i="1"/>
  <c r="J48" i="1"/>
  <c r="I48" i="1"/>
  <c r="AO47" i="1"/>
  <c r="AN47" i="1"/>
  <c r="AM47" i="1"/>
  <c r="AL47" i="1"/>
  <c r="AK47" i="1"/>
  <c r="AI47" i="1" s="1"/>
  <c r="X47" i="1"/>
  <c r="W47" i="1"/>
  <c r="V47" i="1"/>
  <c r="R47" i="1"/>
  <c r="O47" i="1"/>
  <c r="AO46" i="1"/>
  <c r="AN46" i="1"/>
  <c r="AL46" i="1"/>
  <c r="AK46" i="1"/>
  <c r="AI46" i="1" s="1"/>
  <c r="J46" i="1" s="1"/>
  <c r="AJ46" i="1"/>
  <c r="X46" i="1"/>
  <c r="W46" i="1"/>
  <c r="O46" i="1"/>
  <c r="M46" i="1"/>
  <c r="I46" i="1"/>
  <c r="H46" i="1"/>
  <c r="AO45" i="1"/>
  <c r="AN45" i="1"/>
  <c r="AL45" i="1"/>
  <c r="AM45" i="1" s="1"/>
  <c r="R45" i="1" s="1"/>
  <c r="AK45" i="1"/>
  <c r="AI45" i="1"/>
  <c r="AJ45" i="1" s="1"/>
  <c r="X45" i="1"/>
  <c r="V45" i="1" s="1"/>
  <c r="W45" i="1"/>
  <c r="O45" i="1"/>
  <c r="J45" i="1"/>
  <c r="I45" i="1"/>
  <c r="AO44" i="1"/>
  <c r="AN44" i="1"/>
  <c r="AM44" i="1" s="1"/>
  <c r="R44" i="1" s="1"/>
  <c r="AL44" i="1"/>
  <c r="AK44" i="1"/>
  <c r="AJ44" i="1"/>
  <c r="AI44" i="1"/>
  <c r="X44" i="1"/>
  <c r="W44" i="1"/>
  <c r="V44" i="1"/>
  <c r="O44" i="1"/>
  <c r="J44" i="1"/>
  <c r="AO43" i="1"/>
  <c r="AN43" i="1"/>
  <c r="AM43" i="1"/>
  <c r="R43" i="1" s="1"/>
  <c r="AL43" i="1"/>
  <c r="AK43" i="1"/>
  <c r="AI43" i="1"/>
  <c r="X43" i="1"/>
  <c r="V43" i="1" s="1"/>
  <c r="W43" i="1"/>
  <c r="O43" i="1"/>
  <c r="J43" i="1"/>
  <c r="H43" i="1"/>
  <c r="AO42" i="1"/>
  <c r="AN42" i="1"/>
  <c r="AL42" i="1"/>
  <c r="AM42" i="1" s="1"/>
  <c r="R42" i="1" s="1"/>
  <c r="AK42" i="1"/>
  <c r="AI42" i="1" s="1"/>
  <c r="X42" i="1"/>
  <c r="W42" i="1"/>
  <c r="V42" i="1" s="1"/>
  <c r="O42" i="1"/>
  <c r="AO41" i="1"/>
  <c r="AN41" i="1"/>
  <c r="AL41" i="1"/>
  <c r="AM41" i="1" s="1"/>
  <c r="R41" i="1" s="1"/>
  <c r="AK41" i="1"/>
  <c r="AI41" i="1"/>
  <c r="Z41" i="1"/>
  <c r="X41" i="1"/>
  <c r="W41" i="1"/>
  <c r="V41" i="1"/>
  <c r="O41" i="1"/>
  <c r="M41" i="1"/>
  <c r="H41" i="1"/>
  <c r="AO40" i="1"/>
  <c r="AN40" i="1"/>
  <c r="AL40" i="1"/>
  <c r="AM40" i="1" s="1"/>
  <c r="AK40" i="1"/>
  <c r="AI40" i="1" s="1"/>
  <c r="X40" i="1"/>
  <c r="V40" i="1" s="1"/>
  <c r="W40" i="1"/>
  <c r="O40" i="1"/>
  <c r="I40" i="1"/>
  <c r="H40" i="1"/>
  <c r="Z40" i="1" s="1"/>
  <c r="AO39" i="1"/>
  <c r="AN39" i="1"/>
  <c r="AL39" i="1"/>
  <c r="AM39" i="1" s="1"/>
  <c r="R39" i="1" s="1"/>
  <c r="AK39" i="1"/>
  <c r="AI39" i="1"/>
  <c r="X39" i="1"/>
  <c r="W39" i="1"/>
  <c r="V39" i="1"/>
  <c r="O39" i="1"/>
  <c r="M39" i="1"/>
  <c r="J39" i="1"/>
  <c r="I39" i="1"/>
  <c r="AO38" i="1"/>
  <c r="AN38" i="1"/>
  <c r="AM38" i="1"/>
  <c r="R38" i="1" s="1"/>
  <c r="AL38" i="1"/>
  <c r="AK38" i="1"/>
  <c r="AI38" i="1"/>
  <c r="X38" i="1"/>
  <c r="W38" i="1"/>
  <c r="V38" i="1"/>
  <c r="O38" i="1"/>
  <c r="AO37" i="1"/>
  <c r="AN37" i="1"/>
  <c r="AL37" i="1"/>
  <c r="AK37" i="1"/>
  <c r="AI37" i="1" s="1"/>
  <c r="AJ37" i="1"/>
  <c r="X37" i="1"/>
  <c r="W37" i="1"/>
  <c r="V37" i="1" s="1"/>
  <c r="O37" i="1"/>
  <c r="H37" i="1"/>
  <c r="Z37" i="1" s="1"/>
  <c r="AO36" i="1"/>
  <c r="AN36" i="1"/>
  <c r="AL36" i="1"/>
  <c r="AM36" i="1" s="1"/>
  <c r="AK36" i="1"/>
  <c r="AI36" i="1" s="1"/>
  <c r="X36" i="1"/>
  <c r="V36" i="1" s="1"/>
  <c r="W36" i="1"/>
  <c r="O36" i="1"/>
  <c r="I36" i="1"/>
  <c r="H36" i="1"/>
  <c r="Z36" i="1" s="1"/>
  <c r="AO35" i="1"/>
  <c r="AN35" i="1"/>
  <c r="AL35" i="1"/>
  <c r="AM35" i="1" s="1"/>
  <c r="R35" i="1" s="1"/>
  <c r="AK35" i="1"/>
  <c r="AI35" i="1"/>
  <c r="X35" i="1"/>
  <c r="W35" i="1"/>
  <c r="V35" i="1"/>
  <c r="O35" i="1"/>
  <c r="M35" i="1"/>
  <c r="J35" i="1"/>
  <c r="I35" i="1"/>
  <c r="AO34" i="1"/>
  <c r="AN34" i="1"/>
  <c r="AM34" i="1"/>
  <c r="R34" i="1" s="1"/>
  <c r="AL34" i="1"/>
  <c r="AK34" i="1"/>
  <c r="AI34" i="1"/>
  <c r="AJ34" i="1" s="1"/>
  <c r="X34" i="1"/>
  <c r="W34" i="1"/>
  <c r="V34" i="1"/>
  <c r="O34" i="1"/>
  <c r="AO33" i="1"/>
  <c r="AN33" i="1"/>
  <c r="AL33" i="1"/>
  <c r="AK33" i="1"/>
  <c r="AI33" i="1" s="1"/>
  <c r="AJ33" i="1"/>
  <c r="X33" i="1"/>
  <c r="W33" i="1"/>
  <c r="V33" i="1" s="1"/>
  <c r="O33" i="1"/>
  <c r="H33" i="1"/>
  <c r="Z33" i="1" s="1"/>
  <c r="AO32" i="1"/>
  <c r="AN32" i="1"/>
  <c r="AL32" i="1"/>
  <c r="AM32" i="1" s="1"/>
  <c r="AK32" i="1"/>
  <c r="AI32" i="1" s="1"/>
  <c r="X32" i="1"/>
  <c r="V32" i="1" s="1"/>
  <c r="W32" i="1"/>
  <c r="O32" i="1"/>
  <c r="I32" i="1"/>
  <c r="H32" i="1"/>
  <c r="Z32" i="1" s="1"/>
  <c r="AO31" i="1"/>
  <c r="AN31" i="1"/>
  <c r="AL31" i="1"/>
  <c r="AM31" i="1" s="1"/>
  <c r="R31" i="1" s="1"/>
  <c r="AK31" i="1"/>
  <c r="AI31" i="1"/>
  <c r="X31" i="1"/>
  <c r="W31" i="1"/>
  <c r="V31" i="1"/>
  <c r="O31" i="1"/>
  <c r="M31" i="1"/>
  <c r="J31" i="1"/>
  <c r="AO30" i="1"/>
  <c r="AN30" i="1"/>
  <c r="AM30" i="1"/>
  <c r="R30" i="1" s="1"/>
  <c r="AL30" i="1"/>
  <c r="AK30" i="1"/>
  <c r="AI30" i="1"/>
  <c r="X30" i="1"/>
  <c r="V30" i="1" s="1"/>
  <c r="W30" i="1"/>
  <c r="O30" i="1"/>
  <c r="H30" i="1"/>
  <c r="Z30" i="1" s="1"/>
  <c r="AO29" i="1"/>
  <c r="AN29" i="1"/>
  <c r="AL29" i="1"/>
  <c r="AM29" i="1" s="1"/>
  <c r="R29" i="1" s="1"/>
  <c r="AK29" i="1"/>
  <c r="AI29" i="1" s="1"/>
  <c r="J29" i="1" s="1"/>
  <c r="X29" i="1"/>
  <c r="W29" i="1"/>
  <c r="V29" i="1" s="1"/>
  <c r="O29" i="1"/>
  <c r="AO28" i="1"/>
  <c r="AN28" i="1"/>
  <c r="AL28" i="1"/>
  <c r="AM28" i="1" s="1"/>
  <c r="R28" i="1" s="1"/>
  <c r="AK28" i="1"/>
  <c r="AI28" i="1"/>
  <c r="AJ28" i="1" s="1"/>
  <c r="X28" i="1"/>
  <c r="W28" i="1"/>
  <c r="V28" i="1"/>
  <c r="O28" i="1"/>
  <c r="AO27" i="1"/>
  <c r="AN27" i="1"/>
  <c r="AL27" i="1"/>
  <c r="AM27" i="1" s="1"/>
  <c r="R27" i="1" s="1"/>
  <c r="AK27" i="1"/>
  <c r="AI27" i="1"/>
  <c r="H27" i="1" s="1"/>
  <c r="X27" i="1"/>
  <c r="W27" i="1"/>
  <c r="V27" i="1" s="1"/>
  <c r="O27" i="1"/>
  <c r="M27" i="1"/>
  <c r="J27" i="1"/>
  <c r="I27" i="1"/>
  <c r="AO26" i="1"/>
  <c r="R26" i="1" s="1"/>
  <c r="AN26" i="1"/>
  <c r="AM26" i="1"/>
  <c r="AL26" i="1"/>
  <c r="AK26" i="1"/>
  <c r="AI26" i="1" s="1"/>
  <c r="X26" i="1"/>
  <c r="W26" i="1"/>
  <c r="V26" i="1"/>
  <c r="O26" i="1"/>
  <c r="AO25" i="1"/>
  <c r="AN25" i="1"/>
  <c r="AL25" i="1"/>
  <c r="AK25" i="1"/>
  <c r="AI25" i="1" s="1"/>
  <c r="J25" i="1" s="1"/>
  <c r="AJ25" i="1"/>
  <c r="X25" i="1"/>
  <c r="W25" i="1"/>
  <c r="O25" i="1"/>
  <c r="M25" i="1"/>
  <c r="I25" i="1"/>
  <c r="H25" i="1"/>
  <c r="Z25" i="1" s="1"/>
  <c r="AO24" i="1"/>
  <c r="AN24" i="1"/>
  <c r="AL24" i="1"/>
  <c r="AM24" i="1" s="1"/>
  <c r="R24" i="1" s="1"/>
  <c r="AK24" i="1"/>
  <c r="AI24" i="1"/>
  <c r="AJ24" i="1" s="1"/>
  <c r="X24" i="1"/>
  <c r="V24" i="1" s="1"/>
  <c r="W24" i="1"/>
  <c r="O24" i="1"/>
  <c r="J24" i="1"/>
  <c r="I24" i="1"/>
  <c r="AO23" i="1"/>
  <c r="AN23" i="1"/>
  <c r="AM23" i="1"/>
  <c r="R23" i="1" s="1"/>
  <c r="AL23" i="1"/>
  <c r="AK23" i="1"/>
  <c r="AI23" i="1"/>
  <c r="H23" i="1" s="1"/>
  <c r="X23" i="1"/>
  <c r="W23" i="1"/>
  <c r="V23" i="1"/>
  <c r="O23" i="1"/>
  <c r="J23" i="1"/>
  <c r="AO22" i="1"/>
  <c r="AN22" i="1"/>
  <c r="AM22" i="1"/>
  <c r="R22" i="1" s="1"/>
  <c r="AL22" i="1"/>
  <c r="AK22" i="1"/>
  <c r="AI22" i="1"/>
  <c r="X22" i="1"/>
  <c r="V22" i="1" s="1"/>
  <c r="W22" i="1"/>
  <c r="O22" i="1"/>
  <c r="H22" i="1"/>
  <c r="AO21" i="1"/>
  <c r="AN21" i="1"/>
  <c r="AL21" i="1"/>
  <c r="AM21" i="1" s="1"/>
  <c r="R21" i="1" s="1"/>
  <c r="AK21" i="1"/>
  <c r="AI21" i="1" s="1"/>
  <c r="J21" i="1" s="1"/>
  <c r="X21" i="1"/>
  <c r="W21" i="1"/>
  <c r="V21" i="1" s="1"/>
  <c r="O21" i="1"/>
  <c r="AO20" i="1"/>
  <c r="AN20" i="1"/>
  <c r="AL20" i="1"/>
  <c r="AM20" i="1" s="1"/>
  <c r="R20" i="1" s="1"/>
  <c r="AK20" i="1"/>
  <c r="AI20" i="1"/>
  <c r="AJ20" i="1" s="1"/>
  <c r="X20" i="1"/>
  <c r="W20" i="1"/>
  <c r="V20" i="1"/>
  <c r="O20" i="1"/>
  <c r="AO19" i="1"/>
  <c r="AN19" i="1"/>
  <c r="AL19" i="1"/>
  <c r="AM19" i="1" s="1"/>
  <c r="R19" i="1" s="1"/>
  <c r="AK19" i="1"/>
  <c r="AI19" i="1"/>
  <c r="H19" i="1" s="1"/>
  <c r="X19" i="1"/>
  <c r="W19" i="1"/>
  <c r="V19" i="1" s="1"/>
  <c r="O19" i="1"/>
  <c r="M19" i="1"/>
  <c r="J19" i="1"/>
  <c r="I19" i="1"/>
  <c r="AO18" i="1"/>
  <c r="R18" i="1" s="1"/>
  <c r="AN18" i="1"/>
  <c r="AM18" i="1"/>
  <c r="AL18" i="1"/>
  <c r="AK18" i="1"/>
  <c r="AI18" i="1" s="1"/>
  <c r="X18" i="1"/>
  <c r="W18" i="1"/>
  <c r="V18" i="1"/>
  <c r="O18" i="1"/>
  <c r="AO17" i="1"/>
  <c r="AN17" i="1"/>
  <c r="AL17" i="1"/>
  <c r="AK17" i="1"/>
  <c r="AI17" i="1" s="1"/>
  <c r="J17" i="1" s="1"/>
  <c r="AJ17" i="1"/>
  <c r="X17" i="1"/>
  <c r="W17" i="1"/>
  <c r="O17" i="1"/>
  <c r="M17" i="1"/>
  <c r="I17" i="1"/>
  <c r="H17" i="1"/>
  <c r="Z17" i="1" s="1"/>
  <c r="M26" i="1" l="1"/>
  <c r="I26" i="1"/>
  <c r="AJ26" i="1"/>
  <c r="J26" i="1"/>
  <c r="H26" i="1"/>
  <c r="S22" i="1"/>
  <c r="T22" i="1" s="1"/>
  <c r="S27" i="1"/>
  <c r="T27" i="1" s="1"/>
  <c r="S23" i="1"/>
  <c r="T23" i="1" s="1"/>
  <c r="S26" i="1"/>
  <c r="T26" i="1" s="1"/>
  <c r="AJ161" i="1"/>
  <c r="J161" i="1"/>
  <c r="I161" i="1"/>
  <c r="M161" i="1"/>
  <c r="H161" i="1"/>
  <c r="M18" i="1"/>
  <c r="I18" i="1"/>
  <c r="AJ18" i="1"/>
  <c r="J18" i="1"/>
  <c r="H18" i="1"/>
  <c r="S18" i="1"/>
  <c r="T18" i="1" s="1"/>
  <c r="P22" i="1"/>
  <c r="N22" i="1" s="1"/>
  <c r="Q22" i="1" s="1"/>
  <c r="K22" i="1" s="1"/>
  <c r="L22" i="1" s="1"/>
  <c r="S38" i="1"/>
  <c r="T38" i="1" s="1"/>
  <c r="S45" i="1"/>
  <c r="T45" i="1" s="1"/>
  <c r="S64" i="1"/>
  <c r="T64" i="1" s="1"/>
  <c r="U91" i="1"/>
  <c r="Y91" i="1" s="1"/>
  <c r="AB91" i="1"/>
  <c r="Z129" i="1"/>
  <c r="S133" i="1"/>
  <c r="T133" i="1" s="1"/>
  <c r="S19" i="1"/>
  <c r="T19" i="1" s="1"/>
  <c r="AA22" i="1"/>
  <c r="S30" i="1"/>
  <c r="T30" i="1" s="1"/>
  <c r="AA30" i="1" s="1"/>
  <c r="Z97" i="1"/>
  <c r="S115" i="1"/>
  <c r="T115" i="1" s="1"/>
  <c r="M22" i="1"/>
  <c r="I22" i="1"/>
  <c r="M30" i="1"/>
  <c r="I30" i="1"/>
  <c r="M51" i="1"/>
  <c r="I51" i="1"/>
  <c r="AB56" i="1"/>
  <c r="AC56" i="1" s="1"/>
  <c r="U56" i="1"/>
  <c r="Y56" i="1" s="1"/>
  <c r="S57" i="1"/>
  <c r="T57" i="1" s="1"/>
  <c r="Z70" i="1"/>
  <c r="AJ73" i="1"/>
  <c r="J73" i="1"/>
  <c r="I73" i="1"/>
  <c r="Z102" i="1"/>
  <c r="AJ137" i="1"/>
  <c r="J137" i="1"/>
  <c r="I137" i="1"/>
  <c r="H137" i="1"/>
  <c r="M179" i="1"/>
  <c r="I179" i="1"/>
  <c r="H179" i="1"/>
  <c r="J179" i="1"/>
  <c r="AJ179" i="1"/>
  <c r="S240" i="1"/>
  <c r="T240" i="1" s="1"/>
  <c r="Z22" i="1"/>
  <c r="AJ22" i="1"/>
  <c r="H28" i="1"/>
  <c r="J30" i="1"/>
  <c r="M38" i="1"/>
  <c r="I38" i="1"/>
  <c r="H38" i="1"/>
  <c r="Z43" i="1"/>
  <c r="AJ51" i="1"/>
  <c r="M55" i="1"/>
  <c r="I55" i="1"/>
  <c r="AJ55" i="1"/>
  <c r="J55" i="1"/>
  <c r="H55" i="1"/>
  <c r="P59" i="1"/>
  <c r="N59" i="1" s="1"/>
  <c r="Q59" i="1" s="1"/>
  <c r="K59" i="1" s="1"/>
  <c r="L59" i="1" s="1"/>
  <c r="H68" i="1"/>
  <c r="I68" i="1"/>
  <c r="M68" i="1"/>
  <c r="J68" i="1"/>
  <c r="AB72" i="1"/>
  <c r="AC72" i="1" s="1"/>
  <c r="U72" i="1"/>
  <c r="Y72" i="1" s="1"/>
  <c r="AA72" i="1"/>
  <c r="AJ81" i="1"/>
  <c r="J81" i="1"/>
  <c r="I81" i="1"/>
  <c r="S87" i="1"/>
  <c r="T87" i="1" s="1"/>
  <c r="S89" i="1"/>
  <c r="T89" i="1" s="1"/>
  <c r="AB104" i="1"/>
  <c r="U104" i="1"/>
  <c r="Y104" i="1" s="1"/>
  <c r="AA104" i="1"/>
  <c r="S112" i="1"/>
  <c r="T112" i="1" s="1"/>
  <c r="S155" i="1"/>
  <c r="T155" i="1" s="1"/>
  <c r="AA155" i="1" s="1"/>
  <c r="S160" i="1"/>
  <c r="T160" i="1" s="1"/>
  <c r="AB168" i="1"/>
  <c r="U168" i="1"/>
  <c r="Y168" i="1" s="1"/>
  <c r="AA168" i="1"/>
  <c r="P19" i="1"/>
  <c r="N19" i="1" s="1"/>
  <c r="Q19" i="1" s="1"/>
  <c r="K19" i="1" s="1"/>
  <c r="L19" i="1" s="1"/>
  <c r="I20" i="1"/>
  <c r="H21" i="1"/>
  <c r="M21" i="1"/>
  <c r="S21" i="1"/>
  <c r="T21" i="1" s="1"/>
  <c r="M23" i="1"/>
  <c r="I28" i="1"/>
  <c r="H29" i="1"/>
  <c r="M29" i="1"/>
  <c r="S29" i="1"/>
  <c r="T29" i="1" s="1"/>
  <c r="P30" i="1"/>
  <c r="N30" i="1" s="1"/>
  <c r="Q30" i="1" s="1"/>
  <c r="K30" i="1" s="1"/>
  <c r="L30" i="1" s="1"/>
  <c r="H31" i="1"/>
  <c r="AJ31" i="1"/>
  <c r="AJ32" i="1"/>
  <c r="J32" i="1"/>
  <c r="J33" i="1"/>
  <c r="M33" i="1"/>
  <c r="I33" i="1"/>
  <c r="J34" i="1"/>
  <c r="H35" i="1"/>
  <c r="AJ35" i="1"/>
  <c r="AJ36" i="1"/>
  <c r="J36" i="1"/>
  <c r="J37" i="1"/>
  <c r="M37" i="1"/>
  <c r="I37" i="1"/>
  <c r="J38" i="1"/>
  <c r="AJ38" i="1"/>
  <c r="H39" i="1"/>
  <c r="AJ39" i="1"/>
  <c r="AJ40" i="1"/>
  <c r="J40" i="1"/>
  <c r="AJ41" i="1"/>
  <c r="J41" i="1"/>
  <c r="I41" i="1"/>
  <c r="M43" i="1"/>
  <c r="I43" i="1"/>
  <c r="Z46" i="1"/>
  <c r="S48" i="1"/>
  <c r="T48" i="1" s="1"/>
  <c r="R49" i="1"/>
  <c r="AJ57" i="1"/>
  <c r="J57" i="1"/>
  <c r="I57" i="1"/>
  <c r="M59" i="1"/>
  <c r="I59" i="1"/>
  <c r="Z62" i="1"/>
  <c r="AJ65" i="1"/>
  <c r="J65" i="1"/>
  <c r="I65" i="1"/>
  <c r="S66" i="1"/>
  <c r="T66" i="1" s="1"/>
  <c r="AJ68" i="1"/>
  <c r="M71" i="1"/>
  <c r="I71" i="1"/>
  <c r="AJ71" i="1"/>
  <c r="J71" i="1"/>
  <c r="H71" i="1"/>
  <c r="S71" i="1"/>
  <c r="T71" i="1" s="1"/>
  <c r="H73" i="1"/>
  <c r="R73" i="1"/>
  <c r="H81" i="1"/>
  <c r="M83" i="1"/>
  <c r="I83" i="1"/>
  <c r="H83" i="1"/>
  <c r="Z94" i="1"/>
  <c r="R97" i="1"/>
  <c r="M103" i="1"/>
  <c r="I103" i="1"/>
  <c r="AJ103" i="1"/>
  <c r="J103" i="1"/>
  <c r="H103" i="1"/>
  <c r="S103" i="1"/>
  <c r="T103" i="1" s="1"/>
  <c r="AJ105" i="1"/>
  <c r="J105" i="1"/>
  <c r="I105" i="1"/>
  <c r="H105" i="1"/>
  <c r="M105" i="1"/>
  <c r="S108" i="1"/>
  <c r="T108" i="1" s="1"/>
  <c r="S123" i="1"/>
  <c r="T123" i="1" s="1"/>
  <c r="S128" i="1"/>
  <c r="T128" i="1" s="1"/>
  <c r="AB136" i="1"/>
  <c r="AC136" i="1" s="1"/>
  <c r="U136" i="1"/>
  <c r="Y136" i="1" s="1"/>
  <c r="AA136" i="1"/>
  <c r="M137" i="1"/>
  <c r="AA139" i="1"/>
  <c r="AC139" i="1" s="1"/>
  <c r="AJ145" i="1"/>
  <c r="J145" i="1"/>
  <c r="I145" i="1"/>
  <c r="M145" i="1"/>
  <c r="H145" i="1"/>
  <c r="J154" i="1"/>
  <c r="AJ154" i="1"/>
  <c r="I154" i="1"/>
  <c r="M154" i="1"/>
  <c r="H154" i="1"/>
  <c r="Z155" i="1"/>
  <c r="Z166" i="1"/>
  <c r="M167" i="1"/>
  <c r="I167" i="1"/>
  <c r="AJ167" i="1"/>
  <c r="J167" i="1"/>
  <c r="H167" i="1"/>
  <c r="S167" i="1"/>
  <c r="T167" i="1" s="1"/>
  <c r="M195" i="1"/>
  <c r="I195" i="1"/>
  <c r="H195" i="1"/>
  <c r="AJ195" i="1"/>
  <c r="S197" i="1"/>
  <c r="T197" i="1" s="1"/>
  <c r="AJ209" i="1"/>
  <c r="I209" i="1"/>
  <c r="J209" i="1"/>
  <c r="H209" i="1"/>
  <c r="S211" i="1"/>
  <c r="T211" i="1" s="1"/>
  <c r="M219" i="1"/>
  <c r="I219" i="1"/>
  <c r="J219" i="1"/>
  <c r="H219" i="1"/>
  <c r="S219" i="1" s="1"/>
  <c r="T219" i="1" s="1"/>
  <c r="AJ219" i="1"/>
  <c r="S237" i="1"/>
  <c r="T237" i="1" s="1"/>
  <c r="S243" i="1"/>
  <c r="T243" i="1" s="1"/>
  <c r="AB248" i="1"/>
  <c r="U248" i="1"/>
  <c r="Y248" i="1" s="1"/>
  <c r="AA248" i="1"/>
  <c r="Z257" i="1"/>
  <c r="H260" i="1"/>
  <c r="M260" i="1"/>
  <c r="I260" i="1"/>
  <c r="AJ260" i="1"/>
  <c r="S261" i="1"/>
  <c r="T261" i="1" s="1"/>
  <c r="J266" i="1"/>
  <c r="M266" i="1"/>
  <c r="H266" i="1"/>
  <c r="AJ266" i="1"/>
  <c r="I266" i="1"/>
  <c r="Z267" i="1"/>
  <c r="S304" i="1"/>
  <c r="T304" i="1" s="1"/>
  <c r="S41" i="1"/>
  <c r="T41" i="1" s="1"/>
  <c r="P41" i="1" s="1"/>
  <c r="N41" i="1" s="1"/>
  <c r="Q41" i="1" s="1"/>
  <c r="K41" i="1" s="1"/>
  <c r="L41" i="1" s="1"/>
  <c r="AJ49" i="1"/>
  <c r="J49" i="1"/>
  <c r="I49" i="1"/>
  <c r="Z54" i="1"/>
  <c r="J74" i="1"/>
  <c r="AJ74" i="1"/>
  <c r="I74" i="1"/>
  <c r="M74" i="1"/>
  <c r="H74" i="1"/>
  <c r="M75" i="1"/>
  <c r="I75" i="1"/>
  <c r="AJ75" i="1"/>
  <c r="AB80" i="1"/>
  <c r="AC80" i="1" s="1"/>
  <c r="U80" i="1"/>
  <c r="Y80" i="1" s="1"/>
  <c r="H84" i="1"/>
  <c r="S84" i="1" s="1"/>
  <c r="T84" i="1" s="1"/>
  <c r="I84" i="1"/>
  <c r="M84" i="1"/>
  <c r="J84" i="1"/>
  <c r="AB88" i="1"/>
  <c r="U88" i="1"/>
  <c r="Y88" i="1" s="1"/>
  <c r="AA88" i="1"/>
  <c r="AJ97" i="1"/>
  <c r="J97" i="1"/>
  <c r="I97" i="1"/>
  <c r="S107" i="1"/>
  <c r="T107" i="1" s="1"/>
  <c r="AJ113" i="1"/>
  <c r="J113" i="1"/>
  <c r="I113" i="1"/>
  <c r="M113" i="1"/>
  <c r="H113" i="1"/>
  <c r="H116" i="1"/>
  <c r="I116" i="1"/>
  <c r="M116" i="1"/>
  <c r="J116" i="1"/>
  <c r="AJ116" i="1"/>
  <c r="AJ129" i="1"/>
  <c r="J129" i="1"/>
  <c r="I129" i="1"/>
  <c r="M129" i="1"/>
  <c r="U139" i="1"/>
  <c r="Y139" i="1" s="1"/>
  <c r="AB139" i="1"/>
  <c r="S144" i="1"/>
  <c r="T144" i="1" s="1"/>
  <c r="S172" i="1"/>
  <c r="T172" i="1" s="1"/>
  <c r="U187" i="1"/>
  <c r="Y187" i="1" s="1"/>
  <c r="AB187" i="1"/>
  <c r="S192" i="1"/>
  <c r="T192" i="1" s="1"/>
  <c r="Z206" i="1"/>
  <c r="H220" i="1"/>
  <c r="M220" i="1"/>
  <c r="I220" i="1"/>
  <c r="AJ220" i="1"/>
  <c r="J220" i="1"/>
  <c r="AB232" i="1"/>
  <c r="U232" i="1"/>
  <c r="Y232" i="1" s="1"/>
  <c r="AA232" i="1"/>
  <c r="H20" i="1"/>
  <c r="M20" i="1"/>
  <c r="J22" i="1"/>
  <c r="Z23" i="1"/>
  <c r="AJ23" i="1"/>
  <c r="M28" i="1"/>
  <c r="AJ30" i="1"/>
  <c r="M34" i="1"/>
  <c r="I34" i="1"/>
  <c r="H34" i="1"/>
  <c r="J42" i="1"/>
  <c r="AJ42" i="1"/>
  <c r="I42" i="1"/>
  <c r="H42" i="1"/>
  <c r="M42" i="1"/>
  <c r="S43" i="1"/>
  <c r="T43" i="1" s="1"/>
  <c r="P43" i="1" s="1"/>
  <c r="N43" i="1" s="1"/>
  <c r="Q43" i="1" s="1"/>
  <c r="K43" i="1" s="1"/>
  <c r="L43" i="1" s="1"/>
  <c r="H52" i="1"/>
  <c r="S52" i="1" s="1"/>
  <c r="T52" i="1" s="1"/>
  <c r="I52" i="1"/>
  <c r="M52" i="1"/>
  <c r="J58" i="1"/>
  <c r="AJ58" i="1"/>
  <c r="I58" i="1"/>
  <c r="H58" i="1"/>
  <c r="M58" i="1"/>
  <c r="S59" i="1"/>
  <c r="T59" i="1" s="1"/>
  <c r="Z59" i="1"/>
  <c r="J75" i="1"/>
  <c r="M87" i="1"/>
  <c r="I87" i="1"/>
  <c r="AJ87" i="1"/>
  <c r="J87" i="1"/>
  <c r="H87" i="1"/>
  <c r="AA91" i="1"/>
  <c r="AC91" i="1" s="1"/>
  <c r="M99" i="1"/>
  <c r="I99" i="1"/>
  <c r="H99" i="1"/>
  <c r="J106" i="1"/>
  <c r="AJ106" i="1"/>
  <c r="I106" i="1"/>
  <c r="M106" i="1"/>
  <c r="H106" i="1"/>
  <c r="AJ177" i="1"/>
  <c r="J177" i="1"/>
  <c r="I177" i="1"/>
  <c r="M177" i="1"/>
  <c r="H177" i="1"/>
  <c r="AJ193" i="1"/>
  <c r="J193" i="1"/>
  <c r="I193" i="1"/>
  <c r="M193" i="1"/>
  <c r="Z213" i="1"/>
  <c r="M231" i="1"/>
  <c r="I231" i="1"/>
  <c r="H231" i="1"/>
  <c r="AJ231" i="1"/>
  <c r="J231" i="1"/>
  <c r="Z249" i="1"/>
  <c r="AJ249" i="1"/>
  <c r="I249" i="1"/>
  <c r="J249" i="1"/>
  <c r="M249" i="1"/>
  <c r="S319" i="1"/>
  <c r="T319" i="1" s="1"/>
  <c r="M334" i="1"/>
  <c r="I334" i="1"/>
  <c r="AJ334" i="1"/>
  <c r="J334" i="1"/>
  <c r="H334" i="1"/>
  <c r="V17" i="1"/>
  <c r="AM17" i="1"/>
  <c r="R17" i="1" s="1"/>
  <c r="Z19" i="1"/>
  <c r="AJ19" i="1"/>
  <c r="J20" i="1"/>
  <c r="I21" i="1"/>
  <c r="AJ21" i="1"/>
  <c r="I23" i="1"/>
  <c r="H24" i="1"/>
  <c r="M24" i="1"/>
  <c r="V25" i="1"/>
  <c r="AM25" i="1"/>
  <c r="R25" i="1" s="1"/>
  <c r="Z27" i="1"/>
  <c r="AJ27" i="1"/>
  <c r="J28" i="1"/>
  <c r="I29" i="1"/>
  <c r="AJ29" i="1"/>
  <c r="I31" i="1"/>
  <c r="M32" i="1"/>
  <c r="R32" i="1"/>
  <c r="AM33" i="1"/>
  <c r="R33" i="1" s="1"/>
  <c r="M36" i="1"/>
  <c r="R36" i="1"/>
  <c r="AM37" i="1"/>
  <c r="R37" i="1" s="1"/>
  <c r="M40" i="1"/>
  <c r="R40" i="1"/>
  <c r="AJ43" i="1"/>
  <c r="H44" i="1"/>
  <c r="I44" i="1"/>
  <c r="M44" i="1"/>
  <c r="M47" i="1"/>
  <c r="I47" i="1"/>
  <c r="AJ47" i="1"/>
  <c r="J47" i="1"/>
  <c r="H47" i="1"/>
  <c r="J50" i="1"/>
  <c r="AJ50" i="1"/>
  <c r="I50" i="1"/>
  <c r="M50" i="1"/>
  <c r="H50" i="1"/>
  <c r="H51" i="1"/>
  <c r="S51" i="1" s="1"/>
  <c r="T51" i="1" s="1"/>
  <c r="J52" i="1"/>
  <c r="AA56" i="1"/>
  <c r="AJ59" i="1"/>
  <c r="AA60" i="1"/>
  <c r="H60" i="1"/>
  <c r="S60" i="1" s="1"/>
  <c r="T60" i="1" s="1"/>
  <c r="I60" i="1"/>
  <c r="M60" i="1"/>
  <c r="M63" i="1"/>
  <c r="I63" i="1"/>
  <c r="AJ63" i="1"/>
  <c r="J63" i="1"/>
  <c r="H63" i="1"/>
  <c r="H65" i="1"/>
  <c r="S65" i="1" s="1"/>
  <c r="T65" i="1" s="1"/>
  <c r="M67" i="1"/>
  <c r="I67" i="1"/>
  <c r="H67" i="1"/>
  <c r="S67" i="1" s="1"/>
  <c r="T67" i="1" s="1"/>
  <c r="M73" i="1"/>
  <c r="S75" i="1"/>
  <c r="T75" i="1" s="1"/>
  <c r="Z75" i="1"/>
  <c r="Z78" i="1"/>
  <c r="AA80" i="1"/>
  <c r="R81" i="1"/>
  <c r="AJ83" i="1"/>
  <c r="Z86" i="1"/>
  <c r="AJ89" i="1"/>
  <c r="J89" i="1"/>
  <c r="I89" i="1"/>
  <c r="J90" i="1"/>
  <c r="AJ90" i="1"/>
  <c r="I90" i="1"/>
  <c r="M90" i="1"/>
  <c r="H90" i="1"/>
  <c r="S90" i="1" s="1"/>
  <c r="T90" i="1" s="1"/>
  <c r="P91" i="1"/>
  <c r="N91" i="1" s="1"/>
  <c r="Q91" i="1" s="1"/>
  <c r="M91" i="1"/>
  <c r="I91" i="1"/>
  <c r="AJ91" i="1"/>
  <c r="S96" i="1"/>
  <c r="T96" i="1" s="1"/>
  <c r="M97" i="1"/>
  <c r="J99" i="1"/>
  <c r="H100" i="1"/>
  <c r="I100" i="1"/>
  <c r="M100" i="1"/>
  <c r="AJ100" i="1"/>
  <c r="J100" i="1"/>
  <c r="S105" i="1"/>
  <c r="T105" i="1" s="1"/>
  <c r="AA105" i="1" s="1"/>
  <c r="Z107" i="1"/>
  <c r="M111" i="1"/>
  <c r="I111" i="1"/>
  <c r="AJ111" i="1"/>
  <c r="J111" i="1"/>
  <c r="H111" i="1"/>
  <c r="S114" i="1"/>
  <c r="T114" i="1" s="1"/>
  <c r="M115" i="1"/>
  <c r="I115" i="1"/>
  <c r="H115" i="1"/>
  <c r="J115" i="1"/>
  <c r="J122" i="1"/>
  <c r="AJ122" i="1"/>
  <c r="I122" i="1"/>
  <c r="M122" i="1"/>
  <c r="H122" i="1"/>
  <c r="P123" i="1"/>
  <c r="N123" i="1" s="1"/>
  <c r="Q123" i="1" s="1"/>
  <c r="Z123" i="1"/>
  <c r="Z134" i="1"/>
  <c r="M135" i="1"/>
  <c r="I135" i="1"/>
  <c r="AJ135" i="1"/>
  <c r="J135" i="1"/>
  <c r="H135" i="1"/>
  <c r="M147" i="1"/>
  <c r="I147" i="1"/>
  <c r="H147" i="1"/>
  <c r="S147" i="1" s="1"/>
  <c r="T147" i="1" s="1"/>
  <c r="J147" i="1"/>
  <c r="H148" i="1"/>
  <c r="I148" i="1"/>
  <c r="M148" i="1"/>
  <c r="J148" i="1"/>
  <c r="AJ148" i="1"/>
  <c r="AJ169" i="1"/>
  <c r="J169" i="1"/>
  <c r="I169" i="1"/>
  <c r="H169" i="1"/>
  <c r="S171" i="1"/>
  <c r="T171" i="1" s="1"/>
  <c r="S176" i="1"/>
  <c r="T176" i="1" s="1"/>
  <c r="S179" i="1"/>
  <c r="T179" i="1" s="1"/>
  <c r="H193" i="1"/>
  <c r="AA197" i="1"/>
  <c r="AJ217" i="1"/>
  <c r="I217" i="1"/>
  <c r="J217" i="1"/>
  <c r="M217" i="1"/>
  <c r="H217" i="1"/>
  <c r="AJ225" i="1"/>
  <c r="I225" i="1"/>
  <c r="J225" i="1"/>
  <c r="M225" i="1"/>
  <c r="H225" i="1"/>
  <c r="AJ233" i="1"/>
  <c r="I233" i="1"/>
  <c r="J233" i="1"/>
  <c r="M233" i="1"/>
  <c r="H233" i="1"/>
  <c r="AJ315" i="1"/>
  <c r="I315" i="1"/>
  <c r="J315" i="1"/>
  <c r="H315" i="1"/>
  <c r="M315" i="1"/>
  <c r="J342" i="1"/>
  <c r="M342" i="1"/>
  <c r="I342" i="1"/>
  <c r="AJ342" i="1"/>
  <c r="H342" i="1"/>
  <c r="H180" i="1"/>
  <c r="S180" i="1" s="1"/>
  <c r="T180" i="1" s="1"/>
  <c r="I180" i="1"/>
  <c r="M180" i="1"/>
  <c r="J180" i="1"/>
  <c r="AJ180" i="1"/>
  <c r="J186" i="1"/>
  <c r="AJ186" i="1"/>
  <c r="I186" i="1"/>
  <c r="M186" i="1"/>
  <c r="H186" i="1"/>
  <c r="P187" i="1"/>
  <c r="N187" i="1" s="1"/>
  <c r="Q187" i="1" s="1"/>
  <c r="S194" i="1"/>
  <c r="T194" i="1" s="1"/>
  <c r="M199" i="1"/>
  <c r="I199" i="1"/>
  <c r="H199" i="1"/>
  <c r="AJ199" i="1"/>
  <c r="J199" i="1"/>
  <c r="AB200" i="1"/>
  <c r="U200" i="1"/>
  <c r="Y200" i="1" s="1"/>
  <c r="AA200" i="1"/>
  <c r="AJ201" i="1"/>
  <c r="I201" i="1"/>
  <c r="J201" i="1"/>
  <c r="M201" i="1"/>
  <c r="H201" i="1"/>
  <c r="S205" i="1"/>
  <c r="T205" i="1" s="1"/>
  <c r="S208" i="1"/>
  <c r="T208" i="1" s="1"/>
  <c r="AB216" i="1"/>
  <c r="U216" i="1"/>
  <c r="Y216" i="1" s="1"/>
  <c r="H228" i="1"/>
  <c r="M228" i="1"/>
  <c r="I228" i="1"/>
  <c r="AJ228" i="1"/>
  <c r="J234" i="1"/>
  <c r="M234" i="1"/>
  <c r="H234" i="1"/>
  <c r="AJ234" i="1"/>
  <c r="I234" i="1"/>
  <c r="Z235" i="1"/>
  <c r="AC248" i="1"/>
  <c r="M255" i="1"/>
  <c r="I255" i="1"/>
  <c r="H255" i="1"/>
  <c r="AJ255" i="1"/>
  <c r="J255" i="1"/>
  <c r="AB256" i="1"/>
  <c r="U256" i="1"/>
  <c r="Y256" i="1" s="1"/>
  <c r="AA256" i="1"/>
  <c r="Z262" i="1"/>
  <c r="S267" i="1"/>
  <c r="T267" i="1" s="1"/>
  <c r="P267" i="1" s="1"/>
  <c r="N267" i="1" s="1"/>
  <c r="Q267" i="1" s="1"/>
  <c r="K267" i="1" s="1"/>
  <c r="L267" i="1" s="1"/>
  <c r="Z269" i="1"/>
  <c r="AJ282" i="1"/>
  <c r="H282" i="1"/>
  <c r="M282" i="1"/>
  <c r="J282" i="1"/>
  <c r="S296" i="1"/>
  <c r="T296" i="1" s="1"/>
  <c r="M325" i="1"/>
  <c r="I325" i="1"/>
  <c r="AJ325" i="1"/>
  <c r="J325" i="1"/>
  <c r="H325" i="1"/>
  <c r="J66" i="1"/>
  <c r="AJ66" i="1"/>
  <c r="I66" i="1"/>
  <c r="M66" i="1"/>
  <c r="H66" i="1"/>
  <c r="H76" i="1"/>
  <c r="S76" i="1" s="1"/>
  <c r="T76" i="1" s="1"/>
  <c r="I76" i="1"/>
  <c r="M76" i="1"/>
  <c r="M79" i="1"/>
  <c r="I79" i="1"/>
  <c r="AJ79" i="1"/>
  <c r="J79" i="1"/>
  <c r="H79" i="1"/>
  <c r="J82" i="1"/>
  <c r="AJ82" i="1"/>
  <c r="I82" i="1"/>
  <c r="M82" i="1"/>
  <c r="H82" i="1"/>
  <c r="H92" i="1"/>
  <c r="S92" i="1" s="1"/>
  <c r="T92" i="1" s="1"/>
  <c r="I92" i="1"/>
  <c r="M92" i="1"/>
  <c r="M95" i="1"/>
  <c r="I95" i="1"/>
  <c r="AJ95" i="1"/>
  <c r="J95" i="1"/>
  <c r="H95" i="1"/>
  <c r="J98" i="1"/>
  <c r="AJ98" i="1"/>
  <c r="I98" i="1"/>
  <c r="M98" i="1"/>
  <c r="H98" i="1"/>
  <c r="S98" i="1" s="1"/>
  <c r="T98" i="1" s="1"/>
  <c r="S100" i="1"/>
  <c r="T100" i="1" s="1"/>
  <c r="H108" i="1"/>
  <c r="I108" i="1"/>
  <c r="M108" i="1"/>
  <c r="Z118" i="1"/>
  <c r="AB120" i="1"/>
  <c r="U120" i="1"/>
  <c r="Y120" i="1" s="1"/>
  <c r="AA120" i="1"/>
  <c r="M131" i="1"/>
  <c r="I131" i="1"/>
  <c r="H131" i="1"/>
  <c r="S137" i="1"/>
  <c r="T137" i="1" s="1"/>
  <c r="Z150" i="1"/>
  <c r="AB152" i="1"/>
  <c r="U152" i="1"/>
  <c r="Y152" i="1" s="1"/>
  <c r="AA152" i="1"/>
  <c r="M163" i="1"/>
  <c r="I163" i="1"/>
  <c r="H163" i="1"/>
  <c r="S163" i="1" s="1"/>
  <c r="T163" i="1" s="1"/>
  <c r="S169" i="1"/>
  <c r="T169" i="1" s="1"/>
  <c r="Z182" i="1"/>
  <c r="AB184" i="1"/>
  <c r="U184" i="1"/>
  <c r="Y184" i="1" s="1"/>
  <c r="AA184" i="1"/>
  <c r="H196" i="1"/>
  <c r="M196" i="1"/>
  <c r="I196" i="1"/>
  <c r="AJ196" i="1"/>
  <c r="J202" i="1"/>
  <c r="M202" i="1"/>
  <c r="H202" i="1"/>
  <c r="AJ202" i="1"/>
  <c r="I202" i="1"/>
  <c r="Z203" i="1"/>
  <c r="AA216" i="1"/>
  <c r="AC216" i="1" s="1"/>
  <c r="V222" i="1"/>
  <c r="M223" i="1"/>
  <c r="I223" i="1"/>
  <c r="H223" i="1"/>
  <c r="AJ223" i="1"/>
  <c r="J223" i="1"/>
  <c r="AB224" i="1"/>
  <c r="U224" i="1"/>
  <c r="Y224" i="1" s="1"/>
  <c r="AA224" i="1"/>
  <c r="Z230" i="1"/>
  <c r="S234" i="1"/>
  <c r="T234" i="1" s="1"/>
  <c r="S235" i="1"/>
  <c r="T235" i="1" s="1"/>
  <c r="P237" i="1"/>
  <c r="N237" i="1" s="1"/>
  <c r="Q237" i="1" s="1"/>
  <c r="K237" i="1" s="1"/>
  <c r="L237" i="1" s="1"/>
  <c r="Z237" i="1"/>
  <c r="J242" i="1"/>
  <c r="M242" i="1"/>
  <c r="H242" i="1"/>
  <c r="AJ242" i="1"/>
  <c r="I242" i="1"/>
  <c r="P243" i="1"/>
  <c r="N243" i="1" s="1"/>
  <c r="Q243" i="1" s="1"/>
  <c r="Z243" i="1"/>
  <c r="AA247" i="1"/>
  <c r="S253" i="1"/>
  <c r="T253" i="1" s="1"/>
  <c r="M259" i="1"/>
  <c r="I259" i="1"/>
  <c r="H259" i="1"/>
  <c r="AJ259" i="1"/>
  <c r="Z270" i="1"/>
  <c r="S272" i="1"/>
  <c r="T272" i="1" s="1"/>
  <c r="AA290" i="1"/>
  <c r="AJ290" i="1"/>
  <c r="H290" i="1"/>
  <c r="M290" i="1"/>
  <c r="J290" i="1"/>
  <c r="I290" i="1"/>
  <c r="S290" i="1"/>
  <c r="T290" i="1" s="1"/>
  <c r="Z294" i="1"/>
  <c r="AJ294" i="1"/>
  <c r="I294" i="1"/>
  <c r="M294" i="1"/>
  <c r="AA319" i="1"/>
  <c r="S332" i="1"/>
  <c r="T332" i="1" s="1"/>
  <c r="Z341" i="1"/>
  <c r="M119" i="1"/>
  <c r="I119" i="1"/>
  <c r="AJ119" i="1"/>
  <c r="J119" i="1"/>
  <c r="H119" i="1"/>
  <c r="AJ121" i="1"/>
  <c r="J121" i="1"/>
  <c r="I121" i="1"/>
  <c r="H121" i="1"/>
  <c r="AA123" i="1"/>
  <c r="H132" i="1"/>
  <c r="S132" i="1" s="1"/>
  <c r="T132" i="1" s="1"/>
  <c r="I132" i="1"/>
  <c r="M132" i="1"/>
  <c r="J132" i="1"/>
  <c r="AJ132" i="1"/>
  <c r="J138" i="1"/>
  <c r="AJ138" i="1"/>
  <c r="I138" i="1"/>
  <c r="M138" i="1"/>
  <c r="H138" i="1"/>
  <c r="P139" i="1"/>
  <c r="N139" i="1" s="1"/>
  <c r="Q139" i="1" s="1"/>
  <c r="K139" i="1" s="1"/>
  <c r="L139" i="1" s="1"/>
  <c r="S146" i="1"/>
  <c r="T146" i="1" s="1"/>
  <c r="M151" i="1"/>
  <c r="I151" i="1"/>
  <c r="AJ151" i="1"/>
  <c r="J151" i="1"/>
  <c r="H151" i="1"/>
  <c r="S151" i="1"/>
  <c r="T151" i="1" s="1"/>
  <c r="AJ153" i="1"/>
  <c r="J153" i="1"/>
  <c r="I153" i="1"/>
  <c r="H153" i="1"/>
  <c r="H164" i="1"/>
  <c r="I164" i="1"/>
  <c r="M164" i="1"/>
  <c r="J164" i="1"/>
  <c r="AJ164" i="1"/>
  <c r="J170" i="1"/>
  <c r="AJ170" i="1"/>
  <c r="I170" i="1"/>
  <c r="M170" i="1"/>
  <c r="H170" i="1"/>
  <c r="M183" i="1"/>
  <c r="I183" i="1"/>
  <c r="AJ183" i="1"/>
  <c r="J183" i="1"/>
  <c r="H183" i="1"/>
  <c r="S183" i="1"/>
  <c r="T183" i="1" s="1"/>
  <c r="AJ185" i="1"/>
  <c r="J185" i="1"/>
  <c r="I185" i="1"/>
  <c r="H185" i="1"/>
  <c r="AA187" i="1"/>
  <c r="Z187" i="1"/>
  <c r="AC187" i="1" s="1"/>
  <c r="Z198" i="1"/>
  <c r="S203" i="1"/>
  <c r="T203" i="1" s="1"/>
  <c r="P203" i="1" s="1"/>
  <c r="N203" i="1" s="1"/>
  <c r="Q203" i="1" s="1"/>
  <c r="K203" i="1" s="1"/>
  <c r="L203" i="1" s="1"/>
  <c r="P205" i="1"/>
  <c r="N205" i="1" s="1"/>
  <c r="Q205" i="1" s="1"/>
  <c r="K205" i="1" s="1"/>
  <c r="L205" i="1" s="1"/>
  <c r="Z205" i="1"/>
  <c r="J210" i="1"/>
  <c r="M210" i="1"/>
  <c r="H210" i="1"/>
  <c r="AJ210" i="1"/>
  <c r="I210" i="1"/>
  <c r="P211" i="1"/>
  <c r="N211" i="1" s="1"/>
  <c r="Q211" i="1" s="1"/>
  <c r="Z211" i="1"/>
  <c r="S221" i="1"/>
  <c r="T221" i="1" s="1"/>
  <c r="M227" i="1"/>
  <c r="I227" i="1"/>
  <c r="H227" i="1"/>
  <c r="AJ227" i="1"/>
  <c r="S229" i="1"/>
  <c r="T229" i="1" s="1"/>
  <c r="AA237" i="1"/>
  <c r="Z238" i="1"/>
  <c r="AJ241" i="1"/>
  <c r="I241" i="1"/>
  <c r="J241" i="1"/>
  <c r="H241" i="1"/>
  <c r="Z245" i="1"/>
  <c r="M251" i="1"/>
  <c r="I251" i="1"/>
  <c r="J251" i="1"/>
  <c r="H251" i="1"/>
  <c r="S251" i="1" s="1"/>
  <c r="T251" i="1" s="1"/>
  <c r="H252" i="1"/>
  <c r="M252" i="1"/>
  <c r="I252" i="1"/>
  <c r="AJ252" i="1"/>
  <c r="J252" i="1"/>
  <c r="AJ257" i="1"/>
  <c r="I257" i="1"/>
  <c r="J257" i="1"/>
  <c r="M257" i="1"/>
  <c r="M263" i="1"/>
  <c r="I263" i="1"/>
  <c r="H263" i="1"/>
  <c r="AJ263" i="1"/>
  <c r="J263" i="1"/>
  <c r="AB264" i="1"/>
  <c r="U264" i="1"/>
  <c r="Y264" i="1" s="1"/>
  <c r="AA264" i="1"/>
  <c r="AJ265" i="1"/>
  <c r="I265" i="1"/>
  <c r="J265" i="1"/>
  <c r="M265" i="1"/>
  <c r="H265" i="1"/>
  <c r="V267" i="1"/>
  <c r="S269" i="1"/>
  <c r="T269" i="1" s="1"/>
  <c r="P269" i="1" s="1"/>
  <c r="N269" i="1" s="1"/>
  <c r="Q269" i="1" s="1"/>
  <c r="K269" i="1" s="1"/>
  <c r="L269" i="1" s="1"/>
  <c r="AB293" i="1"/>
  <c r="AC293" i="1" s="1"/>
  <c r="U293" i="1"/>
  <c r="Y293" i="1" s="1"/>
  <c r="AB301" i="1"/>
  <c r="AC301" i="1" s="1"/>
  <c r="U301" i="1"/>
  <c r="Y301" i="1" s="1"/>
  <c r="AA301" i="1"/>
  <c r="AJ302" i="1"/>
  <c r="I302" i="1"/>
  <c r="M302" i="1"/>
  <c r="H302" i="1"/>
  <c r="AJ311" i="1"/>
  <c r="J311" i="1"/>
  <c r="M311" i="1"/>
  <c r="H311" i="1"/>
  <c r="I311" i="1"/>
  <c r="S315" i="1"/>
  <c r="T315" i="1" s="1"/>
  <c r="S331" i="1"/>
  <c r="T331" i="1" s="1"/>
  <c r="S106" i="1"/>
  <c r="T106" i="1" s="1"/>
  <c r="M107" i="1"/>
  <c r="I107" i="1"/>
  <c r="Z110" i="1"/>
  <c r="R113" i="1"/>
  <c r="S122" i="1"/>
  <c r="T122" i="1" s="1"/>
  <c r="M123" i="1"/>
  <c r="I123" i="1"/>
  <c r="Z126" i="1"/>
  <c r="R129" i="1"/>
  <c r="S138" i="1"/>
  <c r="T138" i="1" s="1"/>
  <c r="M139" i="1"/>
  <c r="I139" i="1"/>
  <c r="Z142" i="1"/>
  <c r="R145" i="1"/>
  <c r="AA147" i="1"/>
  <c r="S154" i="1"/>
  <c r="T154" i="1" s="1"/>
  <c r="M155" i="1"/>
  <c r="I155" i="1"/>
  <c r="Z158" i="1"/>
  <c r="R161" i="1"/>
  <c r="AA163" i="1"/>
  <c r="M171" i="1"/>
  <c r="I171" i="1"/>
  <c r="Z174" i="1"/>
  <c r="R177" i="1"/>
  <c r="AA179" i="1"/>
  <c r="S186" i="1"/>
  <c r="T186" i="1" s="1"/>
  <c r="M187" i="1"/>
  <c r="I187" i="1"/>
  <c r="Z190" i="1"/>
  <c r="R193" i="1"/>
  <c r="AA203" i="1"/>
  <c r="M203" i="1"/>
  <c r="I203" i="1"/>
  <c r="H204" i="1"/>
  <c r="M204" i="1"/>
  <c r="I204" i="1"/>
  <c r="AJ204" i="1"/>
  <c r="V206" i="1"/>
  <c r="M207" i="1"/>
  <c r="I207" i="1"/>
  <c r="H207" i="1"/>
  <c r="AJ207" i="1"/>
  <c r="J207" i="1"/>
  <c r="S210" i="1"/>
  <c r="T210" i="1" s="1"/>
  <c r="Z214" i="1"/>
  <c r="J218" i="1"/>
  <c r="M218" i="1"/>
  <c r="H218" i="1"/>
  <c r="AJ218" i="1"/>
  <c r="I218" i="1"/>
  <c r="V219" i="1"/>
  <c r="P221" i="1"/>
  <c r="N221" i="1" s="1"/>
  <c r="Q221" i="1" s="1"/>
  <c r="K221" i="1" s="1"/>
  <c r="L221" i="1" s="1"/>
  <c r="S223" i="1"/>
  <c r="T223" i="1" s="1"/>
  <c r="AC224" i="1"/>
  <c r="AA235" i="1"/>
  <c r="M235" i="1"/>
  <c r="I235" i="1"/>
  <c r="H236" i="1"/>
  <c r="M236" i="1"/>
  <c r="I236" i="1"/>
  <c r="AJ236" i="1"/>
  <c r="V238" i="1"/>
  <c r="M239" i="1"/>
  <c r="I239" i="1"/>
  <c r="H239" i="1"/>
  <c r="AJ239" i="1"/>
  <c r="J239" i="1"/>
  <c r="S242" i="1"/>
  <c r="T242" i="1" s="1"/>
  <c r="Z246" i="1"/>
  <c r="J250" i="1"/>
  <c r="M250" i="1"/>
  <c r="H250" i="1"/>
  <c r="AJ250" i="1"/>
  <c r="I250" i="1"/>
  <c r="V251" i="1"/>
  <c r="P253" i="1"/>
  <c r="N253" i="1" s="1"/>
  <c r="Q253" i="1" s="1"/>
  <c r="K253" i="1" s="1"/>
  <c r="L253" i="1" s="1"/>
  <c r="S255" i="1"/>
  <c r="T255" i="1" s="1"/>
  <c r="AA255" i="1" s="1"/>
  <c r="AC256" i="1"/>
  <c r="AA267" i="1"/>
  <c r="M267" i="1"/>
  <c r="I267" i="1"/>
  <c r="H268" i="1"/>
  <c r="M268" i="1"/>
  <c r="I268" i="1"/>
  <c r="AJ268" i="1"/>
  <c r="V270" i="1"/>
  <c r="M271" i="1"/>
  <c r="I271" i="1"/>
  <c r="H271" i="1"/>
  <c r="AJ271" i="1"/>
  <c r="J271" i="1"/>
  <c r="AJ274" i="1"/>
  <c r="H274" i="1"/>
  <c r="M274" i="1"/>
  <c r="J274" i="1"/>
  <c r="S274" i="1"/>
  <c r="T274" i="1" s="1"/>
  <c r="AB285" i="1"/>
  <c r="AC285" i="1" s="1"/>
  <c r="U285" i="1"/>
  <c r="Y285" i="1" s="1"/>
  <c r="AJ286" i="1"/>
  <c r="I286" i="1"/>
  <c r="M286" i="1"/>
  <c r="S288" i="1"/>
  <c r="T288" i="1" s="1"/>
  <c r="AJ306" i="1"/>
  <c r="H306" i="1"/>
  <c r="M306" i="1"/>
  <c r="J306" i="1"/>
  <c r="S306" i="1"/>
  <c r="T306" i="1" s="1"/>
  <c r="J324" i="1"/>
  <c r="M324" i="1"/>
  <c r="H324" i="1"/>
  <c r="I324" i="1"/>
  <c r="AJ324" i="1"/>
  <c r="S327" i="1"/>
  <c r="T327" i="1" s="1"/>
  <c r="M329" i="1"/>
  <c r="I329" i="1"/>
  <c r="H329" i="1"/>
  <c r="J329" i="1"/>
  <c r="J114" i="1"/>
  <c r="AJ114" i="1"/>
  <c r="I114" i="1"/>
  <c r="H114" i="1"/>
  <c r="M114" i="1"/>
  <c r="H124" i="1"/>
  <c r="S124" i="1" s="1"/>
  <c r="T124" i="1" s="1"/>
  <c r="I124" i="1"/>
  <c r="M124" i="1"/>
  <c r="M127" i="1"/>
  <c r="I127" i="1"/>
  <c r="AJ127" i="1"/>
  <c r="J127" i="1"/>
  <c r="H127" i="1"/>
  <c r="J130" i="1"/>
  <c r="AJ130" i="1"/>
  <c r="I130" i="1"/>
  <c r="M130" i="1"/>
  <c r="H130" i="1"/>
  <c r="S130" i="1" s="1"/>
  <c r="T130" i="1" s="1"/>
  <c r="H140" i="1"/>
  <c r="S140" i="1" s="1"/>
  <c r="T140" i="1" s="1"/>
  <c r="I140" i="1"/>
  <c r="M140" i="1"/>
  <c r="M143" i="1"/>
  <c r="I143" i="1"/>
  <c r="AJ143" i="1"/>
  <c r="J143" i="1"/>
  <c r="H143" i="1"/>
  <c r="S143" i="1" s="1"/>
  <c r="T143" i="1" s="1"/>
  <c r="J146" i="1"/>
  <c r="AJ146" i="1"/>
  <c r="I146" i="1"/>
  <c r="M146" i="1"/>
  <c r="H146" i="1"/>
  <c r="H156" i="1"/>
  <c r="I156" i="1"/>
  <c r="M156" i="1"/>
  <c r="M159" i="1"/>
  <c r="I159" i="1"/>
  <c r="AJ159" i="1"/>
  <c r="J159" i="1"/>
  <c r="H159" i="1"/>
  <c r="S159" i="1" s="1"/>
  <c r="T159" i="1" s="1"/>
  <c r="J162" i="1"/>
  <c r="AJ162" i="1"/>
  <c r="I162" i="1"/>
  <c r="M162" i="1"/>
  <c r="H162" i="1"/>
  <c r="H172" i="1"/>
  <c r="I172" i="1"/>
  <c r="M172" i="1"/>
  <c r="M175" i="1"/>
  <c r="I175" i="1"/>
  <c r="AJ175" i="1"/>
  <c r="J175" i="1"/>
  <c r="H175" i="1"/>
  <c r="S175" i="1" s="1"/>
  <c r="T175" i="1" s="1"/>
  <c r="J178" i="1"/>
  <c r="AJ178" i="1"/>
  <c r="I178" i="1"/>
  <c r="M178" i="1"/>
  <c r="H178" i="1"/>
  <c r="H188" i="1"/>
  <c r="S188" i="1" s="1"/>
  <c r="T188" i="1" s="1"/>
  <c r="I188" i="1"/>
  <c r="M188" i="1"/>
  <c r="M191" i="1"/>
  <c r="I191" i="1"/>
  <c r="AJ191" i="1"/>
  <c r="J191" i="1"/>
  <c r="H191" i="1"/>
  <c r="J194" i="1"/>
  <c r="AJ194" i="1"/>
  <c r="I194" i="1"/>
  <c r="M194" i="1"/>
  <c r="H194" i="1"/>
  <c r="V195" i="1"/>
  <c r="P197" i="1"/>
  <c r="N197" i="1" s="1"/>
  <c r="Q197" i="1" s="1"/>
  <c r="K197" i="1" s="1"/>
  <c r="L197" i="1" s="1"/>
  <c r="AC200" i="1"/>
  <c r="AA211" i="1"/>
  <c r="M211" i="1"/>
  <c r="I211" i="1"/>
  <c r="H212" i="1"/>
  <c r="M212" i="1"/>
  <c r="I212" i="1"/>
  <c r="AJ212" i="1"/>
  <c r="S213" i="1"/>
  <c r="T213" i="1" s="1"/>
  <c r="V214" i="1"/>
  <c r="M215" i="1"/>
  <c r="I215" i="1"/>
  <c r="H215" i="1"/>
  <c r="S215" i="1" s="1"/>
  <c r="T215" i="1" s="1"/>
  <c r="AJ215" i="1"/>
  <c r="J215" i="1"/>
  <c r="S218" i="1"/>
  <c r="T218" i="1" s="1"/>
  <c r="AA221" i="1"/>
  <c r="Z222" i="1"/>
  <c r="J226" i="1"/>
  <c r="M226" i="1"/>
  <c r="H226" i="1"/>
  <c r="AJ226" i="1"/>
  <c r="I226" i="1"/>
  <c r="V227" i="1"/>
  <c r="P229" i="1"/>
  <c r="N229" i="1" s="1"/>
  <c r="Q229" i="1" s="1"/>
  <c r="K229" i="1" s="1"/>
  <c r="L229" i="1" s="1"/>
  <c r="AC232" i="1"/>
  <c r="AA243" i="1"/>
  <c r="M243" i="1"/>
  <c r="I243" i="1"/>
  <c r="H244" i="1"/>
  <c r="S244" i="1" s="1"/>
  <c r="T244" i="1" s="1"/>
  <c r="M244" i="1"/>
  <c r="I244" i="1"/>
  <c r="AJ244" i="1"/>
  <c r="S245" i="1"/>
  <c r="T245" i="1" s="1"/>
  <c r="V246" i="1"/>
  <c r="M247" i="1"/>
  <c r="I247" i="1"/>
  <c r="H247" i="1"/>
  <c r="S247" i="1" s="1"/>
  <c r="T247" i="1" s="1"/>
  <c r="AJ247" i="1"/>
  <c r="J247" i="1"/>
  <c r="S250" i="1"/>
  <c r="T250" i="1" s="1"/>
  <c r="AA253" i="1"/>
  <c r="Z254" i="1"/>
  <c r="J258" i="1"/>
  <c r="M258" i="1"/>
  <c r="H258" i="1"/>
  <c r="AJ258" i="1"/>
  <c r="I258" i="1"/>
  <c r="V259" i="1"/>
  <c r="P261" i="1"/>
  <c r="N261" i="1" s="1"/>
  <c r="Q261" i="1" s="1"/>
  <c r="K261" i="1" s="1"/>
  <c r="L261" i="1" s="1"/>
  <c r="S263" i="1"/>
  <c r="T263" i="1" s="1"/>
  <c r="AC264" i="1"/>
  <c r="AB277" i="1"/>
  <c r="AC277" i="1" s="1"/>
  <c r="U277" i="1"/>
  <c r="Y277" i="1" s="1"/>
  <c r="AJ278" i="1"/>
  <c r="I278" i="1"/>
  <c r="M278" i="1"/>
  <c r="S280" i="1"/>
  <c r="T280" i="1" s="1"/>
  <c r="AA292" i="1"/>
  <c r="AJ298" i="1"/>
  <c r="H298" i="1"/>
  <c r="M298" i="1"/>
  <c r="J298" i="1"/>
  <c r="AB309" i="1"/>
  <c r="AC309" i="1" s="1"/>
  <c r="U309" i="1"/>
  <c r="Y309" i="1" s="1"/>
  <c r="AJ310" i="1"/>
  <c r="I310" i="1"/>
  <c r="M310" i="1"/>
  <c r="P319" i="1"/>
  <c r="N319" i="1" s="1"/>
  <c r="Q319" i="1" s="1"/>
  <c r="P327" i="1"/>
  <c r="N327" i="1" s="1"/>
  <c r="Q327" i="1" s="1"/>
  <c r="S347" i="1"/>
  <c r="T347" i="1" s="1"/>
  <c r="AA347" i="1" s="1"/>
  <c r="P80" i="1"/>
  <c r="N80" i="1" s="1"/>
  <c r="Q80" i="1" s="1"/>
  <c r="K80" i="1" s="1"/>
  <c r="L80" i="1" s="1"/>
  <c r="P48" i="1"/>
  <c r="N48" i="1" s="1"/>
  <c r="Q48" i="1" s="1"/>
  <c r="K48" i="1" s="1"/>
  <c r="L48" i="1" s="1"/>
  <c r="P56" i="1"/>
  <c r="N56" i="1" s="1"/>
  <c r="Q56" i="1" s="1"/>
  <c r="K56" i="1" s="1"/>
  <c r="L56" i="1" s="1"/>
  <c r="P64" i="1"/>
  <c r="N64" i="1" s="1"/>
  <c r="Q64" i="1" s="1"/>
  <c r="K64" i="1" s="1"/>
  <c r="L64" i="1" s="1"/>
  <c r="P72" i="1"/>
  <c r="N72" i="1" s="1"/>
  <c r="Q72" i="1" s="1"/>
  <c r="K72" i="1" s="1"/>
  <c r="L72" i="1" s="1"/>
  <c r="P88" i="1"/>
  <c r="N88" i="1" s="1"/>
  <c r="Q88" i="1" s="1"/>
  <c r="K88" i="1" s="1"/>
  <c r="L88" i="1" s="1"/>
  <c r="P96" i="1"/>
  <c r="N96" i="1" s="1"/>
  <c r="Q96" i="1" s="1"/>
  <c r="K96" i="1" s="1"/>
  <c r="L96" i="1" s="1"/>
  <c r="P104" i="1"/>
  <c r="N104" i="1" s="1"/>
  <c r="Q104" i="1" s="1"/>
  <c r="K104" i="1" s="1"/>
  <c r="L104" i="1" s="1"/>
  <c r="P120" i="1"/>
  <c r="N120" i="1" s="1"/>
  <c r="Q120" i="1" s="1"/>
  <c r="K120" i="1" s="1"/>
  <c r="L120" i="1" s="1"/>
  <c r="P128" i="1"/>
  <c r="N128" i="1" s="1"/>
  <c r="Q128" i="1" s="1"/>
  <c r="K128" i="1" s="1"/>
  <c r="L128" i="1" s="1"/>
  <c r="P136" i="1"/>
  <c r="N136" i="1" s="1"/>
  <c r="Q136" i="1" s="1"/>
  <c r="K136" i="1" s="1"/>
  <c r="L136" i="1" s="1"/>
  <c r="P152" i="1"/>
  <c r="N152" i="1" s="1"/>
  <c r="Q152" i="1" s="1"/>
  <c r="K152" i="1" s="1"/>
  <c r="L152" i="1" s="1"/>
  <c r="P160" i="1"/>
  <c r="N160" i="1" s="1"/>
  <c r="Q160" i="1" s="1"/>
  <c r="K160" i="1" s="1"/>
  <c r="L160" i="1" s="1"/>
  <c r="P168" i="1"/>
  <c r="N168" i="1" s="1"/>
  <c r="Q168" i="1" s="1"/>
  <c r="K168" i="1" s="1"/>
  <c r="L168" i="1" s="1"/>
  <c r="P184" i="1"/>
  <c r="N184" i="1" s="1"/>
  <c r="Q184" i="1" s="1"/>
  <c r="K184" i="1" s="1"/>
  <c r="L184" i="1" s="1"/>
  <c r="AA273" i="1"/>
  <c r="H273" i="1"/>
  <c r="M273" i="1"/>
  <c r="J273" i="1"/>
  <c r="R279" i="1"/>
  <c r="H281" i="1"/>
  <c r="M281" i="1"/>
  <c r="J281" i="1"/>
  <c r="R287" i="1"/>
  <c r="H289" i="1"/>
  <c r="M289" i="1"/>
  <c r="J289" i="1"/>
  <c r="R295" i="1"/>
  <c r="H297" i="1"/>
  <c r="M297" i="1"/>
  <c r="J297" i="1"/>
  <c r="R303" i="1"/>
  <c r="H305" i="1"/>
  <c r="M305" i="1"/>
  <c r="J305" i="1"/>
  <c r="R311" i="1"/>
  <c r="AA315" i="1"/>
  <c r="R316" i="1"/>
  <c r="AJ319" i="1"/>
  <c r="J319" i="1"/>
  <c r="Z323" i="1"/>
  <c r="AJ323" i="1"/>
  <c r="I323" i="1"/>
  <c r="J323" i="1"/>
  <c r="M323" i="1"/>
  <c r="AJ327" i="1"/>
  <c r="J327" i="1"/>
  <c r="I327" i="1"/>
  <c r="H335" i="1"/>
  <c r="AJ335" i="1"/>
  <c r="J335" i="1"/>
  <c r="AJ336" i="1"/>
  <c r="J336" i="1"/>
  <c r="H336" i="1"/>
  <c r="H352" i="1"/>
  <c r="S352" i="1" s="1"/>
  <c r="T352" i="1" s="1"/>
  <c r="AJ352" i="1"/>
  <c r="I352" i="1"/>
  <c r="AA41" i="1"/>
  <c r="H45" i="1"/>
  <c r="M45" i="1"/>
  <c r="V46" i="1"/>
  <c r="AM46" i="1"/>
  <c r="R46" i="1" s="1"/>
  <c r="Z48" i="1"/>
  <c r="AJ48" i="1"/>
  <c r="H53" i="1"/>
  <c r="M53" i="1"/>
  <c r="V54" i="1"/>
  <c r="AM54" i="1"/>
  <c r="R54" i="1" s="1"/>
  <c r="Z56" i="1"/>
  <c r="AJ56" i="1"/>
  <c r="AA57" i="1"/>
  <c r="H61" i="1"/>
  <c r="M61" i="1"/>
  <c r="V62" i="1"/>
  <c r="AM62" i="1"/>
  <c r="R62" i="1" s="1"/>
  <c r="Z64" i="1"/>
  <c r="AJ64" i="1"/>
  <c r="H69" i="1"/>
  <c r="S69" i="1" s="1"/>
  <c r="T69" i="1" s="1"/>
  <c r="M69" i="1"/>
  <c r="V70" i="1"/>
  <c r="AM70" i="1"/>
  <c r="R70" i="1" s="1"/>
  <c r="Z72" i="1"/>
  <c r="AJ72" i="1"/>
  <c r="H77" i="1"/>
  <c r="M77" i="1"/>
  <c r="V78" i="1"/>
  <c r="AM78" i="1"/>
  <c r="R78" i="1" s="1"/>
  <c r="Z80" i="1"/>
  <c r="AJ80" i="1"/>
  <c r="H85" i="1"/>
  <c r="M85" i="1"/>
  <c r="V86" i="1"/>
  <c r="AM86" i="1"/>
  <c r="R86" i="1" s="1"/>
  <c r="Z88" i="1"/>
  <c r="AJ88" i="1"/>
  <c r="AA89" i="1"/>
  <c r="H93" i="1"/>
  <c r="M93" i="1"/>
  <c r="V94" i="1"/>
  <c r="AM94" i="1"/>
  <c r="R94" i="1" s="1"/>
  <c r="Z96" i="1"/>
  <c r="AJ96" i="1"/>
  <c r="H101" i="1"/>
  <c r="S101" i="1" s="1"/>
  <c r="T101" i="1" s="1"/>
  <c r="M101" i="1"/>
  <c r="V102" i="1"/>
  <c r="AM102" i="1"/>
  <c r="R102" i="1" s="1"/>
  <c r="Z104" i="1"/>
  <c r="AJ104" i="1"/>
  <c r="H109" i="1"/>
  <c r="S109" i="1" s="1"/>
  <c r="T109" i="1" s="1"/>
  <c r="M109" i="1"/>
  <c r="V110" i="1"/>
  <c r="AM110" i="1"/>
  <c r="R110" i="1" s="1"/>
  <c r="Z112" i="1"/>
  <c r="AJ112" i="1"/>
  <c r="H117" i="1"/>
  <c r="M117" i="1"/>
  <c r="V118" i="1"/>
  <c r="AM118" i="1"/>
  <c r="R118" i="1" s="1"/>
  <c r="Z120" i="1"/>
  <c r="AJ120" i="1"/>
  <c r="H125" i="1"/>
  <c r="M125" i="1"/>
  <c r="V126" i="1"/>
  <c r="AM126" i="1"/>
  <c r="R126" i="1" s="1"/>
  <c r="Z128" i="1"/>
  <c r="AJ128" i="1"/>
  <c r="H133" i="1"/>
  <c r="M133" i="1"/>
  <c r="V134" i="1"/>
  <c r="AM134" i="1"/>
  <c r="R134" i="1" s="1"/>
  <c r="Z136" i="1"/>
  <c r="AJ136" i="1"/>
  <c r="AA137" i="1"/>
  <c r="H141" i="1"/>
  <c r="M141" i="1"/>
  <c r="V142" i="1"/>
  <c r="AM142" i="1"/>
  <c r="R142" i="1" s="1"/>
  <c r="Z144" i="1"/>
  <c r="AJ144" i="1"/>
  <c r="H149" i="1"/>
  <c r="M149" i="1"/>
  <c r="V150" i="1"/>
  <c r="AM150" i="1"/>
  <c r="R150" i="1" s="1"/>
  <c r="Z152" i="1"/>
  <c r="AJ152" i="1"/>
  <c r="H157" i="1"/>
  <c r="M157" i="1"/>
  <c r="V158" i="1"/>
  <c r="AM158" i="1"/>
  <c r="R158" i="1" s="1"/>
  <c r="Z160" i="1"/>
  <c r="AJ160" i="1"/>
  <c r="H165" i="1"/>
  <c r="M165" i="1"/>
  <c r="V166" i="1"/>
  <c r="AM166" i="1"/>
  <c r="R166" i="1" s="1"/>
  <c r="Z168" i="1"/>
  <c r="AJ168" i="1"/>
  <c r="AA169" i="1"/>
  <c r="H173" i="1"/>
  <c r="S173" i="1" s="1"/>
  <c r="T173" i="1" s="1"/>
  <c r="M173" i="1"/>
  <c r="V174" i="1"/>
  <c r="AM174" i="1"/>
  <c r="R174" i="1" s="1"/>
  <c r="Z176" i="1"/>
  <c r="AJ176" i="1"/>
  <c r="H181" i="1"/>
  <c r="M181" i="1"/>
  <c r="V182" i="1"/>
  <c r="AM182" i="1"/>
  <c r="R182" i="1" s="1"/>
  <c r="Z184" i="1"/>
  <c r="AJ184" i="1"/>
  <c r="H189" i="1"/>
  <c r="M189" i="1"/>
  <c r="V190" i="1"/>
  <c r="AM190" i="1"/>
  <c r="R190" i="1" s="1"/>
  <c r="Z192" i="1"/>
  <c r="AJ192" i="1"/>
  <c r="AM198" i="1"/>
  <c r="R198" i="1" s="1"/>
  <c r="R201" i="1"/>
  <c r="AM206" i="1"/>
  <c r="R206" i="1" s="1"/>
  <c r="R209" i="1"/>
  <c r="AM214" i="1"/>
  <c r="R214" i="1" s="1"/>
  <c r="R217" i="1"/>
  <c r="AM222" i="1"/>
  <c r="R222" i="1" s="1"/>
  <c r="R225" i="1"/>
  <c r="AM230" i="1"/>
  <c r="R230" i="1" s="1"/>
  <c r="R233" i="1"/>
  <c r="AM238" i="1"/>
  <c r="R238" i="1" s="1"/>
  <c r="R241" i="1"/>
  <c r="AM246" i="1"/>
  <c r="R246" i="1" s="1"/>
  <c r="R249" i="1"/>
  <c r="AM254" i="1"/>
  <c r="R254" i="1" s="1"/>
  <c r="R257" i="1"/>
  <c r="AM262" i="1"/>
  <c r="R262" i="1" s="1"/>
  <c r="R265" i="1"/>
  <c r="AM270" i="1"/>
  <c r="R270" i="1" s="1"/>
  <c r="I273" i="1"/>
  <c r="S273" i="1"/>
  <c r="T273" i="1" s="1"/>
  <c r="AJ273" i="1"/>
  <c r="R275" i="1"/>
  <c r="R278" i="1"/>
  <c r="I281" i="1"/>
  <c r="S281" i="1"/>
  <c r="T281" i="1" s="1"/>
  <c r="AJ281" i="1"/>
  <c r="R283" i="1"/>
  <c r="R286" i="1"/>
  <c r="I289" i="1"/>
  <c r="S289" i="1"/>
  <c r="T289" i="1" s="1"/>
  <c r="AA289" i="1" s="1"/>
  <c r="AJ289" i="1"/>
  <c r="R291" i="1"/>
  <c r="R294" i="1"/>
  <c r="I297" i="1"/>
  <c r="S297" i="1"/>
  <c r="T297" i="1" s="1"/>
  <c r="AJ297" i="1"/>
  <c r="R299" i="1"/>
  <c r="R302" i="1"/>
  <c r="I305" i="1"/>
  <c r="S305" i="1"/>
  <c r="T305" i="1" s="1"/>
  <c r="AA305" i="1" s="1"/>
  <c r="AJ305" i="1"/>
  <c r="R307" i="1"/>
  <c r="R310" i="1"/>
  <c r="M313" i="1"/>
  <c r="I313" i="1"/>
  <c r="H313" i="1"/>
  <c r="J313" i="1"/>
  <c r="M317" i="1"/>
  <c r="I317" i="1"/>
  <c r="H317" i="1"/>
  <c r="H318" i="1"/>
  <c r="M318" i="1"/>
  <c r="AJ318" i="1"/>
  <c r="I318" i="1"/>
  <c r="M319" i="1"/>
  <c r="Z320" i="1"/>
  <c r="AM320" i="1"/>
  <c r="R320" i="1" s="1"/>
  <c r="H326" i="1"/>
  <c r="M326" i="1"/>
  <c r="AJ326" i="1"/>
  <c r="AA327" i="1"/>
  <c r="I335" i="1"/>
  <c r="H348" i="1"/>
  <c r="AJ348" i="1"/>
  <c r="I348" i="1"/>
  <c r="M348" i="1"/>
  <c r="J348" i="1"/>
  <c r="P200" i="1"/>
  <c r="N200" i="1" s="1"/>
  <c r="Q200" i="1" s="1"/>
  <c r="K200" i="1" s="1"/>
  <c r="L200" i="1" s="1"/>
  <c r="P208" i="1"/>
  <c r="N208" i="1" s="1"/>
  <c r="Q208" i="1" s="1"/>
  <c r="K208" i="1" s="1"/>
  <c r="L208" i="1" s="1"/>
  <c r="P216" i="1"/>
  <c r="N216" i="1" s="1"/>
  <c r="Q216" i="1" s="1"/>
  <c r="K216" i="1" s="1"/>
  <c r="L216" i="1" s="1"/>
  <c r="P224" i="1"/>
  <c r="N224" i="1" s="1"/>
  <c r="Q224" i="1" s="1"/>
  <c r="K224" i="1" s="1"/>
  <c r="L224" i="1" s="1"/>
  <c r="P232" i="1"/>
  <c r="N232" i="1" s="1"/>
  <c r="Q232" i="1" s="1"/>
  <c r="K232" i="1" s="1"/>
  <c r="L232" i="1" s="1"/>
  <c r="P240" i="1"/>
  <c r="N240" i="1" s="1"/>
  <c r="Q240" i="1" s="1"/>
  <c r="K240" i="1" s="1"/>
  <c r="L240" i="1" s="1"/>
  <c r="P248" i="1"/>
  <c r="N248" i="1" s="1"/>
  <c r="Q248" i="1" s="1"/>
  <c r="K248" i="1" s="1"/>
  <c r="L248" i="1" s="1"/>
  <c r="P256" i="1"/>
  <c r="N256" i="1" s="1"/>
  <c r="Q256" i="1" s="1"/>
  <c r="K256" i="1" s="1"/>
  <c r="L256" i="1" s="1"/>
  <c r="P264" i="1"/>
  <c r="N264" i="1" s="1"/>
  <c r="Q264" i="1" s="1"/>
  <c r="K264" i="1" s="1"/>
  <c r="L264" i="1" s="1"/>
  <c r="AA272" i="1"/>
  <c r="V272" i="1"/>
  <c r="P272" i="1"/>
  <c r="N272" i="1" s="1"/>
  <c r="Q272" i="1" s="1"/>
  <c r="K272" i="1" s="1"/>
  <c r="L272" i="1" s="1"/>
  <c r="Z275" i="1"/>
  <c r="V275" i="1"/>
  <c r="M276" i="1"/>
  <c r="I276" i="1"/>
  <c r="H276" i="1"/>
  <c r="J279" i="1"/>
  <c r="M279" i="1"/>
  <c r="H279" i="1"/>
  <c r="P280" i="1"/>
  <c r="N280" i="1" s="1"/>
  <c r="Q280" i="1" s="1"/>
  <c r="AA280" i="1"/>
  <c r="V280" i="1"/>
  <c r="M280" i="1"/>
  <c r="I280" i="1"/>
  <c r="Z283" i="1"/>
  <c r="V283" i="1"/>
  <c r="M284" i="1"/>
  <c r="I284" i="1"/>
  <c r="H284" i="1"/>
  <c r="J287" i="1"/>
  <c r="M287" i="1"/>
  <c r="H287" i="1"/>
  <c r="P288" i="1"/>
  <c r="N288" i="1" s="1"/>
  <c r="Q288" i="1" s="1"/>
  <c r="AA288" i="1"/>
  <c r="V288" i="1"/>
  <c r="M288" i="1"/>
  <c r="I288" i="1"/>
  <c r="Z291" i="1"/>
  <c r="V291" i="1"/>
  <c r="M292" i="1"/>
  <c r="I292" i="1"/>
  <c r="H292" i="1"/>
  <c r="S292" i="1" s="1"/>
  <c r="T292" i="1" s="1"/>
  <c r="J295" i="1"/>
  <c r="M295" i="1"/>
  <c r="H295" i="1"/>
  <c r="P296" i="1"/>
  <c r="N296" i="1" s="1"/>
  <c r="Q296" i="1" s="1"/>
  <c r="AA296" i="1"/>
  <c r="V296" i="1"/>
  <c r="M296" i="1"/>
  <c r="I296" i="1"/>
  <c r="Z299" i="1"/>
  <c r="V299" i="1"/>
  <c r="M300" i="1"/>
  <c r="I300" i="1"/>
  <c r="H300" i="1"/>
  <c r="J303" i="1"/>
  <c r="M303" i="1"/>
  <c r="H303" i="1"/>
  <c r="V304" i="1"/>
  <c r="M304" i="1"/>
  <c r="I304" i="1"/>
  <c r="Z307" i="1"/>
  <c r="V307" i="1"/>
  <c r="M308" i="1"/>
  <c r="I308" i="1"/>
  <c r="H308" i="1"/>
  <c r="Z312" i="1"/>
  <c r="AM312" i="1"/>
  <c r="R312" i="1" s="1"/>
  <c r="J316" i="1"/>
  <c r="M316" i="1"/>
  <c r="H316" i="1"/>
  <c r="I316" i="1"/>
  <c r="V320" i="1"/>
  <c r="M321" i="1"/>
  <c r="I321" i="1"/>
  <c r="H321" i="1"/>
  <c r="S321" i="1" s="1"/>
  <c r="T321" i="1" s="1"/>
  <c r="J321" i="1"/>
  <c r="R323" i="1"/>
  <c r="V325" i="1"/>
  <c r="Z328" i="1"/>
  <c r="AM328" i="1"/>
  <c r="R328" i="1" s="1"/>
  <c r="AJ332" i="1"/>
  <c r="M332" i="1"/>
  <c r="H332" i="1"/>
  <c r="J332" i="1"/>
  <c r="I332" i="1"/>
  <c r="S336" i="1"/>
  <c r="T336" i="1" s="1"/>
  <c r="S337" i="1"/>
  <c r="T337" i="1" s="1"/>
  <c r="M343" i="1"/>
  <c r="I343" i="1"/>
  <c r="H343" i="1"/>
  <c r="J350" i="1"/>
  <c r="M350" i="1"/>
  <c r="I350" i="1"/>
  <c r="AJ350" i="1"/>
  <c r="H350" i="1"/>
  <c r="P277" i="1"/>
  <c r="N277" i="1" s="1"/>
  <c r="Q277" i="1" s="1"/>
  <c r="K277" i="1" s="1"/>
  <c r="L277" i="1" s="1"/>
  <c r="P285" i="1"/>
  <c r="N285" i="1" s="1"/>
  <c r="Q285" i="1" s="1"/>
  <c r="K285" i="1" s="1"/>
  <c r="L285" i="1" s="1"/>
  <c r="P293" i="1"/>
  <c r="N293" i="1" s="1"/>
  <c r="Q293" i="1" s="1"/>
  <c r="K293" i="1" s="1"/>
  <c r="L293" i="1" s="1"/>
  <c r="P301" i="1"/>
  <c r="N301" i="1" s="1"/>
  <c r="Q301" i="1" s="1"/>
  <c r="K301" i="1" s="1"/>
  <c r="L301" i="1" s="1"/>
  <c r="P309" i="1"/>
  <c r="N309" i="1" s="1"/>
  <c r="Q309" i="1" s="1"/>
  <c r="K309" i="1" s="1"/>
  <c r="L309" i="1" s="1"/>
  <c r="AM314" i="1"/>
  <c r="R314" i="1" s="1"/>
  <c r="AM322" i="1"/>
  <c r="R322" i="1" s="1"/>
  <c r="AM330" i="1"/>
  <c r="R330" i="1" s="1"/>
  <c r="Z333" i="1"/>
  <c r="J333" i="1"/>
  <c r="I333" i="1"/>
  <c r="J338" i="1"/>
  <c r="M338" i="1"/>
  <c r="I338" i="1"/>
  <c r="AJ338" i="1"/>
  <c r="H338" i="1"/>
  <c r="H344" i="1"/>
  <c r="AJ344" i="1"/>
  <c r="I344" i="1"/>
  <c r="J344" i="1"/>
  <c r="V346" i="1"/>
  <c r="M347" i="1"/>
  <c r="I347" i="1"/>
  <c r="H347" i="1"/>
  <c r="J347" i="1"/>
  <c r="M351" i="1"/>
  <c r="I351" i="1"/>
  <c r="H351" i="1"/>
  <c r="S351" i="1" s="1"/>
  <c r="T351" i="1" s="1"/>
  <c r="AJ351" i="1"/>
  <c r="M339" i="1"/>
  <c r="I339" i="1"/>
  <c r="H339" i="1"/>
  <c r="H340" i="1"/>
  <c r="AJ340" i="1"/>
  <c r="I340" i="1"/>
  <c r="V342" i="1"/>
  <c r="J346" i="1"/>
  <c r="M346" i="1"/>
  <c r="I346" i="1"/>
  <c r="AJ346" i="1"/>
  <c r="H346" i="1"/>
  <c r="V333" i="1"/>
  <c r="AM333" i="1"/>
  <c r="R333" i="1" s="1"/>
  <c r="AA336" i="1"/>
  <c r="AJ341" i="1"/>
  <c r="J341" i="1"/>
  <c r="M341" i="1"/>
  <c r="V345" i="1"/>
  <c r="AJ345" i="1"/>
  <c r="J345" i="1"/>
  <c r="M345" i="1"/>
  <c r="V349" i="1"/>
  <c r="AJ349" i="1"/>
  <c r="J349" i="1"/>
  <c r="M349" i="1"/>
  <c r="V337" i="1"/>
  <c r="AM338" i="1"/>
  <c r="R338" i="1" s="1"/>
  <c r="R341" i="1"/>
  <c r="AM342" i="1"/>
  <c r="R342" i="1" s="1"/>
  <c r="R345" i="1"/>
  <c r="AM346" i="1"/>
  <c r="R346" i="1" s="1"/>
  <c r="R349" i="1"/>
  <c r="AM350" i="1"/>
  <c r="R350" i="1" s="1"/>
  <c r="U351" i="1" l="1"/>
  <c r="Y351" i="1" s="1"/>
  <c r="AB351" i="1"/>
  <c r="AA351" i="1"/>
  <c r="U321" i="1"/>
  <c r="Y321" i="1" s="1"/>
  <c r="AB321" i="1"/>
  <c r="AA321" i="1"/>
  <c r="AB244" i="1"/>
  <c r="U244" i="1"/>
  <c r="Y244" i="1" s="1"/>
  <c r="AA244" i="1"/>
  <c r="S338" i="1"/>
  <c r="T338" i="1" s="1"/>
  <c r="Z181" i="1"/>
  <c r="P181" i="1"/>
  <c r="N181" i="1" s="1"/>
  <c r="Q181" i="1" s="1"/>
  <c r="K181" i="1" s="1"/>
  <c r="L181" i="1" s="1"/>
  <c r="S181" i="1"/>
  <c r="T181" i="1" s="1"/>
  <c r="AB352" i="1"/>
  <c r="U352" i="1"/>
  <c r="Y352" i="1" s="1"/>
  <c r="U143" i="1"/>
  <c r="Y143" i="1" s="1"/>
  <c r="AB143" i="1"/>
  <c r="AA143" i="1"/>
  <c r="Z324" i="1"/>
  <c r="P324" i="1"/>
  <c r="N324" i="1" s="1"/>
  <c r="Q324" i="1" s="1"/>
  <c r="K324" i="1" s="1"/>
  <c r="L324" i="1" s="1"/>
  <c r="S324" i="1"/>
  <c r="T324" i="1" s="1"/>
  <c r="AB146" i="1"/>
  <c r="U146" i="1"/>
  <c r="Y146" i="1" s="1"/>
  <c r="AA146" i="1"/>
  <c r="AB92" i="1"/>
  <c r="U92" i="1"/>
  <c r="Y92" i="1" s="1"/>
  <c r="AA92" i="1"/>
  <c r="AB114" i="1"/>
  <c r="U114" i="1"/>
  <c r="Y114" i="1" s="1"/>
  <c r="AA114" i="1"/>
  <c r="S33" i="1"/>
  <c r="T33" i="1" s="1"/>
  <c r="Z116" i="1"/>
  <c r="U304" i="1"/>
  <c r="Y304" i="1" s="1"/>
  <c r="AB304" i="1"/>
  <c r="U167" i="1"/>
  <c r="Y167" i="1" s="1"/>
  <c r="AA167" i="1"/>
  <c r="AB167" i="1"/>
  <c r="AC167" i="1" s="1"/>
  <c r="Z28" i="1"/>
  <c r="S28" i="1"/>
  <c r="T28" i="1" s="1"/>
  <c r="AB27" i="1"/>
  <c r="AC27" i="1" s="1"/>
  <c r="U27" i="1"/>
  <c r="Y27" i="1" s="1"/>
  <c r="AA27" i="1"/>
  <c r="S345" i="1"/>
  <c r="T345" i="1" s="1"/>
  <c r="S333" i="1"/>
  <c r="T333" i="1" s="1"/>
  <c r="Z338" i="1"/>
  <c r="P338" i="1"/>
  <c r="N338" i="1" s="1"/>
  <c r="Q338" i="1" s="1"/>
  <c r="K338" i="1" s="1"/>
  <c r="L338" i="1" s="1"/>
  <c r="S314" i="1"/>
  <c r="T314" i="1" s="1"/>
  <c r="Z343" i="1"/>
  <c r="S343" i="1"/>
  <c r="T343" i="1" s="1"/>
  <c r="P343" i="1" s="1"/>
  <c r="N343" i="1" s="1"/>
  <c r="Q343" i="1" s="1"/>
  <c r="K343" i="1" s="1"/>
  <c r="L343" i="1" s="1"/>
  <c r="AB337" i="1"/>
  <c r="AC337" i="1" s="1"/>
  <c r="AA337" i="1"/>
  <c r="U337" i="1"/>
  <c r="Y337" i="1" s="1"/>
  <c r="P337" i="1"/>
  <c r="N337" i="1" s="1"/>
  <c r="Q337" i="1" s="1"/>
  <c r="K337" i="1" s="1"/>
  <c r="L337" i="1" s="1"/>
  <c r="Z316" i="1"/>
  <c r="AA304" i="1"/>
  <c r="K296" i="1"/>
  <c r="L296" i="1" s="1"/>
  <c r="U292" i="1"/>
  <c r="Y292" i="1" s="1"/>
  <c r="AB292" i="1"/>
  <c r="K280" i="1"/>
  <c r="L280" i="1" s="1"/>
  <c r="Z276" i="1"/>
  <c r="P276" i="1"/>
  <c r="N276" i="1" s="1"/>
  <c r="Q276" i="1" s="1"/>
  <c r="K276" i="1" s="1"/>
  <c r="L276" i="1" s="1"/>
  <c r="S276" i="1"/>
  <c r="T276" i="1" s="1"/>
  <c r="P313" i="1"/>
  <c r="N313" i="1" s="1"/>
  <c r="Q313" i="1" s="1"/>
  <c r="K313" i="1" s="1"/>
  <c r="L313" i="1" s="1"/>
  <c r="Z313" i="1"/>
  <c r="S313" i="1"/>
  <c r="T313" i="1" s="1"/>
  <c r="S265" i="1"/>
  <c r="T265" i="1" s="1"/>
  <c r="S222" i="1"/>
  <c r="T222" i="1" s="1"/>
  <c r="Z149" i="1"/>
  <c r="P149" i="1"/>
  <c r="N149" i="1" s="1"/>
  <c r="Q149" i="1" s="1"/>
  <c r="K149" i="1" s="1"/>
  <c r="L149" i="1" s="1"/>
  <c r="S149" i="1"/>
  <c r="T149" i="1" s="1"/>
  <c r="S110" i="1"/>
  <c r="T110" i="1" s="1"/>
  <c r="U69" i="1"/>
  <c r="Y69" i="1" s="1"/>
  <c r="AB69" i="1"/>
  <c r="AA69" i="1"/>
  <c r="S46" i="1"/>
  <c r="T46" i="1" s="1"/>
  <c r="P335" i="1"/>
  <c r="N335" i="1" s="1"/>
  <c r="Q335" i="1" s="1"/>
  <c r="K335" i="1" s="1"/>
  <c r="L335" i="1" s="1"/>
  <c r="Z335" i="1"/>
  <c r="S335" i="1"/>
  <c r="T335" i="1" s="1"/>
  <c r="Z258" i="1"/>
  <c r="P258" i="1"/>
  <c r="N258" i="1" s="1"/>
  <c r="Q258" i="1" s="1"/>
  <c r="K258" i="1" s="1"/>
  <c r="L258" i="1" s="1"/>
  <c r="S258" i="1"/>
  <c r="T258" i="1" s="1"/>
  <c r="AB188" i="1"/>
  <c r="U188" i="1"/>
  <c r="Y188" i="1" s="1"/>
  <c r="AA188" i="1"/>
  <c r="AB130" i="1"/>
  <c r="U130" i="1"/>
  <c r="Y130" i="1" s="1"/>
  <c r="AA130" i="1"/>
  <c r="AB124" i="1"/>
  <c r="U124" i="1"/>
  <c r="Y124" i="1" s="1"/>
  <c r="AA124" i="1"/>
  <c r="AB242" i="1"/>
  <c r="AC242" i="1" s="1"/>
  <c r="U242" i="1"/>
  <c r="Y242" i="1" s="1"/>
  <c r="AA242" i="1"/>
  <c r="U163" i="1"/>
  <c r="Y163" i="1" s="1"/>
  <c r="AB163" i="1"/>
  <c r="AC163" i="1" s="1"/>
  <c r="P325" i="1"/>
  <c r="N325" i="1" s="1"/>
  <c r="Q325" i="1" s="1"/>
  <c r="K325" i="1" s="1"/>
  <c r="L325" i="1" s="1"/>
  <c r="Z325" i="1"/>
  <c r="S325" i="1"/>
  <c r="T325" i="1" s="1"/>
  <c r="AB180" i="1"/>
  <c r="U180" i="1"/>
  <c r="Y180" i="1" s="1"/>
  <c r="AA180" i="1"/>
  <c r="Z225" i="1"/>
  <c r="P225" i="1"/>
  <c r="N225" i="1" s="1"/>
  <c r="Q225" i="1" s="1"/>
  <c r="K225" i="1" s="1"/>
  <c r="L225" i="1" s="1"/>
  <c r="Z135" i="1"/>
  <c r="P135" i="1"/>
  <c r="N135" i="1" s="1"/>
  <c r="Q135" i="1" s="1"/>
  <c r="K135" i="1" s="1"/>
  <c r="L135" i="1" s="1"/>
  <c r="S135" i="1"/>
  <c r="T135" i="1" s="1"/>
  <c r="K123" i="1"/>
  <c r="L123" i="1" s="1"/>
  <c r="P115" i="1"/>
  <c r="N115" i="1" s="1"/>
  <c r="Q115" i="1" s="1"/>
  <c r="K115" i="1" s="1"/>
  <c r="L115" i="1" s="1"/>
  <c r="Z115" i="1"/>
  <c r="U75" i="1"/>
  <c r="Y75" i="1" s="1"/>
  <c r="AB75" i="1"/>
  <c r="AC75" i="1" s="1"/>
  <c r="P75" i="1"/>
  <c r="N75" i="1" s="1"/>
  <c r="Q75" i="1" s="1"/>
  <c r="K75" i="1" s="1"/>
  <c r="L75" i="1" s="1"/>
  <c r="AA75" i="1"/>
  <c r="Z50" i="1"/>
  <c r="P50" i="1"/>
  <c r="N50" i="1" s="1"/>
  <c r="Q50" i="1" s="1"/>
  <c r="K50" i="1" s="1"/>
  <c r="L50" i="1" s="1"/>
  <c r="Z44" i="1"/>
  <c r="Z99" i="1"/>
  <c r="S99" i="1"/>
  <c r="T99" i="1" s="1"/>
  <c r="P99" i="1" s="1"/>
  <c r="N99" i="1" s="1"/>
  <c r="Q99" i="1" s="1"/>
  <c r="K99" i="1" s="1"/>
  <c r="L99" i="1" s="1"/>
  <c r="AB52" i="1"/>
  <c r="U52" i="1"/>
  <c r="Y52" i="1" s="1"/>
  <c r="Z42" i="1"/>
  <c r="P42" i="1"/>
  <c r="N42" i="1" s="1"/>
  <c r="Q42" i="1" s="1"/>
  <c r="K42" i="1" s="1"/>
  <c r="L42" i="1" s="1"/>
  <c r="S42" i="1"/>
  <c r="T42" i="1" s="1"/>
  <c r="Z34" i="1"/>
  <c r="AB192" i="1"/>
  <c r="AC192" i="1" s="1"/>
  <c r="U192" i="1"/>
  <c r="Y192" i="1" s="1"/>
  <c r="AA192" i="1"/>
  <c r="P192" i="1"/>
  <c r="N192" i="1" s="1"/>
  <c r="Q192" i="1" s="1"/>
  <c r="K192" i="1" s="1"/>
  <c r="L192" i="1" s="1"/>
  <c r="AB144" i="1"/>
  <c r="AC144" i="1" s="1"/>
  <c r="U144" i="1"/>
  <c r="Y144" i="1" s="1"/>
  <c r="AA144" i="1"/>
  <c r="P144" i="1"/>
  <c r="N144" i="1" s="1"/>
  <c r="Q144" i="1" s="1"/>
  <c r="K144" i="1" s="1"/>
  <c r="L144" i="1" s="1"/>
  <c r="S50" i="1"/>
  <c r="T50" i="1" s="1"/>
  <c r="AA66" i="1"/>
  <c r="U66" i="1"/>
  <c r="Y66" i="1" s="1"/>
  <c r="AB66" i="1"/>
  <c r="AC66" i="1" s="1"/>
  <c r="AB112" i="1"/>
  <c r="AC112" i="1" s="1"/>
  <c r="U112" i="1"/>
  <c r="Y112" i="1" s="1"/>
  <c r="AA112" i="1"/>
  <c r="P112" i="1"/>
  <c r="N112" i="1" s="1"/>
  <c r="Q112" i="1" s="1"/>
  <c r="K112" i="1" s="1"/>
  <c r="L112" i="1" s="1"/>
  <c r="AA52" i="1"/>
  <c r="U133" i="1"/>
  <c r="Y133" i="1" s="1"/>
  <c r="AB133" i="1"/>
  <c r="AA133" i="1"/>
  <c r="U45" i="1"/>
  <c r="Y45" i="1" s="1"/>
  <c r="AB45" i="1"/>
  <c r="AA45" i="1"/>
  <c r="S346" i="1"/>
  <c r="T346" i="1" s="1"/>
  <c r="P346" i="1" s="1"/>
  <c r="N346" i="1" s="1"/>
  <c r="Q346" i="1" s="1"/>
  <c r="K346" i="1" s="1"/>
  <c r="L346" i="1" s="1"/>
  <c r="S322" i="1"/>
  <c r="T322" i="1" s="1"/>
  <c r="P321" i="1"/>
  <c r="N321" i="1" s="1"/>
  <c r="Q321" i="1" s="1"/>
  <c r="K321" i="1" s="1"/>
  <c r="L321" i="1" s="1"/>
  <c r="Z321" i="1"/>
  <c r="S312" i="1"/>
  <c r="T312" i="1" s="1"/>
  <c r="P348" i="1"/>
  <c r="N348" i="1" s="1"/>
  <c r="Q348" i="1" s="1"/>
  <c r="K348" i="1" s="1"/>
  <c r="L348" i="1" s="1"/>
  <c r="Z348" i="1"/>
  <c r="S348" i="1"/>
  <c r="T348" i="1" s="1"/>
  <c r="S310" i="1"/>
  <c r="T310" i="1" s="1"/>
  <c r="S254" i="1"/>
  <c r="T254" i="1" s="1"/>
  <c r="S142" i="1"/>
  <c r="T142" i="1" s="1"/>
  <c r="Z226" i="1"/>
  <c r="P226" i="1"/>
  <c r="N226" i="1" s="1"/>
  <c r="Q226" i="1" s="1"/>
  <c r="K226" i="1" s="1"/>
  <c r="L226" i="1" s="1"/>
  <c r="S226" i="1"/>
  <c r="T226" i="1" s="1"/>
  <c r="P239" i="1"/>
  <c r="N239" i="1" s="1"/>
  <c r="Q239" i="1" s="1"/>
  <c r="K239" i="1" s="1"/>
  <c r="L239" i="1" s="1"/>
  <c r="Z239" i="1"/>
  <c r="U183" i="1"/>
  <c r="Y183" i="1" s="1"/>
  <c r="AA183" i="1"/>
  <c r="AB183" i="1"/>
  <c r="AC183" i="1" s="1"/>
  <c r="AB332" i="1"/>
  <c r="U332" i="1"/>
  <c r="Y332" i="1" s="1"/>
  <c r="AA332" i="1"/>
  <c r="AB98" i="1"/>
  <c r="AC98" i="1" s="1"/>
  <c r="U98" i="1"/>
  <c r="Y98" i="1" s="1"/>
  <c r="AA98" i="1"/>
  <c r="Z193" i="1"/>
  <c r="P193" i="1"/>
  <c r="N193" i="1" s="1"/>
  <c r="Q193" i="1" s="1"/>
  <c r="K193" i="1" s="1"/>
  <c r="L193" i="1" s="1"/>
  <c r="U51" i="1"/>
  <c r="Y51" i="1" s="1"/>
  <c r="AB51" i="1"/>
  <c r="AA51" i="1"/>
  <c r="AB172" i="1"/>
  <c r="U172" i="1"/>
  <c r="Y172" i="1" s="1"/>
  <c r="AA172" i="1"/>
  <c r="AB84" i="1"/>
  <c r="U84" i="1"/>
  <c r="Y84" i="1" s="1"/>
  <c r="AA84" i="1"/>
  <c r="Z266" i="1"/>
  <c r="S266" i="1"/>
  <c r="T266" i="1" s="1"/>
  <c r="P266" i="1" s="1"/>
  <c r="N266" i="1" s="1"/>
  <c r="Q266" i="1" s="1"/>
  <c r="K266" i="1" s="1"/>
  <c r="L266" i="1" s="1"/>
  <c r="AB108" i="1"/>
  <c r="U108" i="1"/>
  <c r="Y108" i="1" s="1"/>
  <c r="U155" i="1"/>
  <c r="Y155" i="1" s="1"/>
  <c r="AB155" i="1"/>
  <c r="AC155" i="1" s="1"/>
  <c r="P155" i="1"/>
  <c r="N155" i="1" s="1"/>
  <c r="Q155" i="1" s="1"/>
  <c r="K155" i="1" s="1"/>
  <c r="L155" i="1" s="1"/>
  <c r="S350" i="1"/>
  <c r="T350" i="1" s="1"/>
  <c r="S342" i="1"/>
  <c r="T342" i="1" s="1"/>
  <c r="Z346" i="1"/>
  <c r="P340" i="1"/>
  <c r="N340" i="1" s="1"/>
  <c r="Q340" i="1" s="1"/>
  <c r="K340" i="1" s="1"/>
  <c r="L340" i="1" s="1"/>
  <c r="Z340" i="1"/>
  <c r="S340" i="1"/>
  <c r="T340" i="1" s="1"/>
  <c r="S328" i="1"/>
  <c r="T328" i="1" s="1"/>
  <c r="S323" i="1"/>
  <c r="T323" i="1" s="1"/>
  <c r="P304" i="1"/>
  <c r="N304" i="1" s="1"/>
  <c r="Q304" i="1" s="1"/>
  <c r="K304" i="1" s="1"/>
  <c r="L304" i="1" s="1"/>
  <c r="Z300" i="1"/>
  <c r="P300" i="1"/>
  <c r="N300" i="1" s="1"/>
  <c r="Q300" i="1" s="1"/>
  <c r="K300" i="1" s="1"/>
  <c r="L300" i="1" s="1"/>
  <c r="S300" i="1"/>
  <c r="T300" i="1" s="1"/>
  <c r="Z295" i="1"/>
  <c r="P295" i="1"/>
  <c r="N295" i="1" s="1"/>
  <c r="Q295" i="1" s="1"/>
  <c r="K295" i="1" s="1"/>
  <c r="L295" i="1" s="1"/>
  <c r="Z279" i="1"/>
  <c r="S283" i="1"/>
  <c r="T283" i="1" s="1"/>
  <c r="S278" i="1"/>
  <c r="T278" i="1" s="1"/>
  <c r="AB273" i="1"/>
  <c r="U273" i="1"/>
  <c r="Y273" i="1" s="1"/>
  <c r="S262" i="1"/>
  <c r="T262" i="1" s="1"/>
  <c r="S233" i="1"/>
  <c r="T233" i="1" s="1"/>
  <c r="U173" i="1"/>
  <c r="Y173" i="1" s="1"/>
  <c r="AB173" i="1"/>
  <c r="Z117" i="1"/>
  <c r="P117" i="1"/>
  <c r="N117" i="1" s="1"/>
  <c r="Q117" i="1" s="1"/>
  <c r="K117" i="1" s="1"/>
  <c r="L117" i="1" s="1"/>
  <c r="Z53" i="1"/>
  <c r="P53" i="1"/>
  <c r="N53" i="1" s="1"/>
  <c r="Q53" i="1" s="1"/>
  <c r="K53" i="1" s="1"/>
  <c r="L53" i="1" s="1"/>
  <c r="S53" i="1"/>
  <c r="T53" i="1" s="1"/>
  <c r="U215" i="1"/>
  <c r="Y215" i="1" s="1"/>
  <c r="AB215" i="1"/>
  <c r="U213" i="1"/>
  <c r="Y213" i="1" s="1"/>
  <c r="AB213" i="1"/>
  <c r="P213" i="1"/>
  <c r="N213" i="1" s="1"/>
  <c r="Q213" i="1" s="1"/>
  <c r="K213" i="1" s="1"/>
  <c r="L213" i="1" s="1"/>
  <c r="AA213" i="1"/>
  <c r="Z212" i="1"/>
  <c r="S212" i="1"/>
  <c r="T212" i="1" s="1"/>
  <c r="P212" i="1" s="1"/>
  <c r="N212" i="1" s="1"/>
  <c r="Q212" i="1" s="1"/>
  <c r="K212" i="1" s="1"/>
  <c r="L212" i="1" s="1"/>
  <c r="U159" i="1"/>
  <c r="Y159" i="1" s="1"/>
  <c r="AB159" i="1"/>
  <c r="AA159" i="1"/>
  <c r="Z311" i="1"/>
  <c r="U251" i="1"/>
  <c r="Y251" i="1" s="1"/>
  <c r="AB251" i="1"/>
  <c r="AA251" i="1"/>
  <c r="AA215" i="1"/>
  <c r="Z119" i="1"/>
  <c r="S119" i="1"/>
  <c r="T119" i="1" s="1"/>
  <c r="P119" i="1" s="1"/>
  <c r="N119" i="1" s="1"/>
  <c r="Q119" i="1" s="1"/>
  <c r="K119" i="1" s="1"/>
  <c r="L119" i="1" s="1"/>
  <c r="Z202" i="1"/>
  <c r="P202" i="1"/>
  <c r="N202" i="1" s="1"/>
  <c r="Q202" i="1" s="1"/>
  <c r="K202" i="1" s="1"/>
  <c r="L202" i="1" s="1"/>
  <c r="S202" i="1"/>
  <c r="T202" i="1" s="1"/>
  <c r="AB137" i="1"/>
  <c r="U137" i="1"/>
  <c r="Y137" i="1" s="1"/>
  <c r="AB76" i="1"/>
  <c r="U76" i="1"/>
  <c r="Y76" i="1" s="1"/>
  <c r="AA76" i="1"/>
  <c r="P228" i="1"/>
  <c r="N228" i="1" s="1"/>
  <c r="Q228" i="1" s="1"/>
  <c r="K228" i="1" s="1"/>
  <c r="L228" i="1" s="1"/>
  <c r="Z228" i="1"/>
  <c r="S228" i="1"/>
  <c r="T228" i="1" s="1"/>
  <c r="AB194" i="1"/>
  <c r="AC194" i="1" s="1"/>
  <c r="U194" i="1"/>
  <c r="Y194" i="1" s="1"/>
  <c r="AA194" i="1"/>
  <c r="AB176" i="1"/>
  <c r="U176" i="1"/>
  <c r="Y176" i="1" s="1"/>
  <c r="AA176" i="1"/>
  <c r="P176" i="1"/>
  <c r="N176" i="1" s="1"/>
  <c r="Q176" i="1" s="1"/>
  <c r="K176" i="1" s="1"/>
  <c r="L176" i="1" s="1"/>
  <c r="U147" i="1"/>
  <c r="Y147" i="1" s="1"/>
  <c r="AB147" i="1"/>
  <c r="AC147" i="1" s="1"/>
  <c r="AA108" i="1"/>
  <c r="AA90" i="1"/>
  <c r="U90" i="1"/>
  <c r="Y90" i="1" s="1"/>
  <c r="AB90" i="1"/>
  <c r="AC90" i="1" s="1"/>
  <c r="AB65" i="1"/>
  <c r="U65" i="1"/>
  <c r="Y65" i="1" s="1"/>
  <c r="AA65" i="1"/>
  <c r="AB60" i="1"/>
  <c r="AC60" i="1" s="1"/>
  <c r="U60" i="1"/>
  <c r="Y60" i="1" s="1"/>
  <c r="AA173" i="1"/>
  <c r="U107" i="1"/>
  <c r="Y107" i="1" s="1"/>
  <c r="AB107" i="1"/>
  <c r="AC107" i="1" s="1"/>
  <c r="P107" i="1"/>
  <c r="N107" i="1" s="1"/>
  <c r="Q107" i="1" s="1"/>
  <c r="K107" i="1" s="1"/>
  <c r="L107" i="1" s="1"/>
  <c r="AA107" i="1"/>
  <c r="Z74" i="1"/>
  <c r="P74" i="1"/>
  <c r="N74" i="1" s="1"/>
  <c r="Q74" i="1" s="1"/>
  <c r="K74" i="1" s="1"/>
  <c r="L74" i="1" s="1"/>
  <c r="U71" i="1"/>
  <c r="Y71" i="1" s="1"/>
  <c r="AA71" i="1"/>
  <c r="AB71" i="1"/>
  <c r="P68" i="1"/>
  <c r="N68" i="1" s="1"/>
  <c r="Q68" i="1" s="1"/>
  <c r="K68" i="1" s="1"/>
  <c r="L68" i="1" s="1"/>
  <c r="Z68" i="1"/>
  <c r="S68" i="1"/>
  <c r="T68" i="1" s="1"/>
  <c r="P137" i="1"/>
  <c r="N137" i="1" s="1"/>
  <c r="Q137" i="1" s="1"/>
  <c r="K137" i="1" s="1"/>
  <c r="L137" i="1" s="1"/>
  <c r="Z137" i="1"/>
  <c r="S117" i="1"/>
  <c r="T117" i="1" s="1"/>
  <c r="U38" i="1"/>
  <c r="Y38" i="1" s="1"/>
  <c r="AB38" i="1"/>
  <c r="AA38" i="1"/>
  <c r="AB305" i="1"/>
  <c r="U305" i="1"/>
  <c r="Y305" i="1" s="1"/>
  <c r="U109" i="1"/>
  <c r="Y109" i="1" s="1"/>
  <c r="AB109" i="1"/>
  <c r="AC109" i="1" s="1"/>
  <c r="AA109" i="1"/>
  <c r="Z85" i="1"/>
  <c r="S85" i="1"/>
  <c r="T85" i="1" s="1"/>
  <c r="P85" i="1" s="1"/>
  <c r="N85" i="1" s="1"/>
  <c r="Q85" i="1" s="1"/>
  <c r="K85" i="1" s="1"/>
  <c r="L85" i="1" s="1"/>
  <c r="U347" i="1"/>
  <c r="Y347" i="1" s="1"/>
  <c r="AB347" i="1"/>
  <c r="U175" i="1"/>
  <c r="Y175" i="1" s="1"/>
  <c r="AB175" i="1"/>
  <c r="AC175" i="1" s="1"/>
  <c r="AA175" i="1"/>
  <c r="U223" i="1"/>
  <c r="Y223" i="1" s="1"/>
  <c r="AB223" i="1"/>
  <c r="AA223" i="1"/>
  <c r="Z185" i="1"/>
  <c r="S239" i="1"/>
  <c r="T239" i="1" s="1"/>
  <c r="AB105" i="1"/>
  <c r="AC105" i="1" s="1"/>
  <c r="U105" i="1"/>
  <c r="Y105" i="1" s="1"/>
  <c r="Z231" i="1"/>
  <c r="S231" i="1"/>
  <c r="T231" i="1" s="1"/>
  <c r="P231" i="1" s="1"/>
  <c r="N231" i="1" s="1"/>
  <c r="Q231" i="1" s="1"/>
  <c r="K231" i="1" s="1"/>
  <c r="L231" i="1" s="1"/>
  <c r="U219" i="1"/>
  <c r="Y219" i="1" s="1"/>
  <c r="AB219" i="1"/>
  <c r="AA219" i="1"/>
  <c r="P195" i="1"/>
  <c r="N195" i="1" s="1"/>
  <c r="Q195" i="1" s="1"/>
  <c r="K195" i="1" s="1"/>
  <c r="L195" i="1" s="1"/>
  <c r="Z195" i="1"/>
  <c r="S195" i="1"/>
  <c r="T195" i="1" s="1"/>
  <c r="U115" i="1"/>
  <c r="Y115" i="1" s="1"/>
  <c r="AB115" i="1"/>
  <c r="AC115" i="1" s="1"/>
  <c r="S349" i="1"/>
  <c r="T349" i="1" s="1"/>
  <c r="S341" i="1"/>
  <c r="T341" i="1" s="1"/>
  <c r="AA352" i="1"/>
  <c r="Z339" i="1"/>
  <c r="S339" i="1"/>
  <c r="T339" i="1" s="1"/>
  <c r="P339" i="1" s="1"/>
  <c r="N339" i="1" s="1"/>
  <c r="Q339" i="1" s="1"/>
  <c r="K339" i="1" s="1"/>
  <c r="L339" i="1" s="1"/>
  <c r="P351" i="1"/>
  <c r="N351" i="1" s="1"/>
  <c r="Q351" i="1" s="1"/>
  <c r="K351" i="1" s="1"/>
  <c r="L351" i="1" s="1"/>
  <c r="Z351" i="1"/>
  <c r="P347" i="1"/>
  <c r="N347" i="1" s="1"/>
  <c r="Q347" i="1" s="1"/>
  <c r="K347" i="1" s="1"/>
  <c r="L347" i="1" s="1"/>
  <c r="Z347" i="1"/>
  <c r="P344" i="1"/>
  <c r="N344" i="1" s="1"/>
  <c r="Q344" i="1" s="1"/>
  <c r="K344" i="1" s="1"/>
  <c r="L344" i="1" s="1"/>
  <c r="Z344" i="1"/>
  <c r="S344" i="1"/>
  <c r="T344" i="1" s="1"/>
  <c r="S330" i="1"/>
  <c r="T330" i="1" s="1"/>
  <c r="Z350" i="1"/>
  <c r="P350" i="1"/>
  <c r="N350" i="1" s="1"/>
  <c r="Q350" i="1" s="1"/>
  <c r="K350" i="1" s="1"/>
  <c r="L350" i="1" s="1"/>
  <c r="AB336" i="1"/>
  <c r="AC336" i="1" s="1"/>
  <c r="U336" i="1"/>
  <c r="Y336" i="1" s="1"/>
  <c r="Z332" i="1"/>
  <c r="P332" i="1"/>
  <c r="N332" i="1" s="1"/>
  <c r="Q332" i="1" s="1"/>
  <c r="K332" i="1" s="1"/>
  <c r="L332" i="1" s="1"/>
  <c r="Z308" i="1"/>
  <c r="P308" i="1"/>
  <c r="N308" i="1" s="1"/>
  <c r="Q308" i="1" s="1"/>
  <c r="K308" i="1" s="1"/>
  <c r="L308" i="1" s="1"/>
  <c r="S308" i="1"/>
  <c r="T308" i="1" s="1"/>
  <c r="Z303" i="1"/>
  <c r="P303" i="1"/>
  <c r="N303" i="1" s="1"/>
  <c r="Q303" i="1" s="1"/>
  <c r="K303" i="1" s="1"/>
  <c r="L303" i="1" s="1"/>
  <c r="K288" i="1"/>
  <c r="L288" i="1" s="1"/>
  <c r="Z284" i="1"/>
  <c r="S284" i="1"/>
  <c r="T284" i="1" s="1"/>
  <c r="P284" i="1" s="1"/>
  <c r="N284" i="1" s="1"/>
  <c r="Q284" i="1" s="1"/>
  <c r="K284" i="1" s="1"/>
  <c r="L284" i="1" s="1"/>
  <c r="S299" i="1"/>
  <c r="T299" i="1" s="1"/>
  <c r="S294" i="1"/>
  <c r="T294" i="1" s="1"/>
  <c r="AB289" i="1"/>
  <c r="U289" i="1"/>
  <c r="Y289" i="1" s="1"/>
  <c r="S201" i="1"/>
  <c r="T201" i="1" s="1"/>
  <c r="S174" i="1"/>
  <c r="T174" i="1" s="1"/>
  <c r="U101" i="1"/>
  <c r="Y101" i="1" s="1"/>
  <c r="AB101" i="1"/>
  <c r="AA101" i="1"/>
  <c r="S78" i="1"/>
  <c r="T78" i="1" s="1"/>
  <c r="U247" i="1"/>
  <c r="Y247" i="1" s="1"/>
  <c r="AB247" i="1"/>
  <c r="U245" i="1"/>
  <c r="Y245" i="1" s="1"/>
  <c r="AB245" i="1"/>
  <c r="AA245" i="1"/>
  <c r="P244" i="1"/>
  <c r="N244" i="1" s="1"/>
  <c r="Q244" i="1" s="1"/>
  <c r="K244" i="1" s="1"/>
  <c r="L244" i="1" s="1"/>
  <c r="Z244" i="1"/>
  <c r="AB140" i="1"/>
  <c r="U140" i="1"/>
  <c r="Y140" i="1" s="1"/>
  <c r="AA140" i="1"/>
  <c r="U306" i="1"/>
  <c r="Y306" i="1" s="1"/>
  <c r="AB306" i="1"/>
  <c r="AA306" i="1"/>
  <c r="AA115" i="1"/>
  <c r="P245" i="1"/>
  <c r="N245" i="1" s="1"/>
  <c r="Q245" i="1" s="1"/>
  <c r="K245" i="1" s="1"/>
  <c r="L245" i="1" s="1"/>
  <c r="Z170" i="1"/>
  <c r="P170" i="1"/>
  <c r="N170" i="1" s="1"/>
  <c r="Q170" i="1" s="1"/>
  <c r="K170" i="1" s="1"/>
  <c r="L170" i="1" s="1"/>
  <c r="S170" i="1"/>
  <c r="T170" i="1" s="1"/>
  <c r="AB132" i="1"/>
  <c r="U132" i="1"/>
  <c r="Y132" i="1" s="1"/>
  <c r="AA132" i="1"/>
  <c r="P131" i="1"/>
  <c r="N131" i="1" s="1"/>
  <c r="Q131" i="1" s="1"/>
  <c r="K131" i="1" s="1"/>
  <c r="L131" i="1" s="1"/>
  <c r="Z131" i="1"/>
  <c r="S131" i="1"/>
  <c r="T131" i="1" s="1"/>
  <c r="AB100" i="1"/>
  <c r="AC100" i="1" s="1"/>
  <c r="U100" i="1"/>
  <c r="Y100" i="1" s="1"/>
  <c r="AA100" i="1"/>
  <c r="Z199" i="1"/>
  <c r="S199" i="1"/>
  <c r="T199" i="1" s="1"/>
  <c r="P199" i="1" s="1"/>
  <c r="N199" i="1" s="1"/>
  <c r="Q199" i="1" s="1"/>
  <c r="K199" i="1" s="1"/>
  <c r="L199" i="1" s="1"/>
  <c r="K187" i="1"/>
  <c r="L187" i="1" s="1"/>
  <c r="U171" i="1"/>
  <c r="Y171" i="1" s="1"/>
  <c r="AB171" i="1"/>
  <c r="AC171" i="1" s="1"/>
  <c r="P171" i="1"/>
  <c r="N171" i="1" s="1"/>
  <c r="Q171" i="1" s="1"/>
  <c r="K171" i="1" s="1"/>
  <c r="L171" i="1" s="1"/>
  <c r="AA171" i="1"/>
  <c r="S116" i="1"/>
  <c r="T116" i="1" s="1"/>
  <c r="U67" i="1"/>
  <c r="Y67" i="1" s="1"/>
  <c r="AB67" i="1"/>
  <c r="AA67" i="1"/>
  <c r="Z63" i="1"/>
  <c r="P63" i="1"/>
  <c r="N63" i="1" s="1"/>
  <c r="Q63" i="1" s="1"/>
  <c r="K63" i="1" s="1"/>
  <c r="L63" i="1" s="1"/>
  <c r="S63" i="1"/>
  <c r="T63" i="1" s="1"/>
  <c r="Z220" i="1"/>
  <c r="S220" i="1"/>
  <c r="T220" i="1" s="1"/>
  <c r="U261" i="1"/>
  <c r="Y261" i="1" s="1"/>
  <c r="AB261" i="1"/>
  <c r="AC261" i="1" s="1"/>
  <c r="AA261" i="1"/>
  <c r="P260" i="1"/>
  <c r="N260" i="1" s="1"/>
  <c r="Q260" i="1" s="1"/>
  <c r="K260" i="1" s="1"/>
  <c r="L260" i="1" s="1"/>
  <c r="Z260" i="1"/>
  <c r="S260" i="1"/>
  <c r="T260" i="1" s="1"/>
  <c r="S185" i="1"/>
  <c r="T185" i="1" s="1"/>
  <c r="S49" i="1"/>
  <c r="T49" i="1" s="1"/>
  <c r="AA29" i="1"/>
  <c r="U29" i="1"/>
  <c r="Y29" i="1" s="1"/>
  <c r="AB29" i="1"/>
  <c r="AC29" i="1" s="1"/>
  <c r="P27" i="1"/>
  <c r="N27" i="1" s="1"/>
  <c r="Q27" i="1" s="1"/>
  <c r="K27" i="1" s="1"/>
  <c r="L27" i="1" s="1"/>
  <c r="U87" i="1"/>
  <c r="Y87" i="1" s="1"/>
  <c r="AA87" i="1"/>
  <c r="AB87" i="1"/>
  <c r="S74" i="1"/>
  <c r="T74" i="1" s="1"/>
  <c r="S34" i="1"/>
  <c r="T34" i="1" s="1"/>
  <c r="P34" i="1" s="1"/>
  <c r="N34" i="1" s="1"/>
  <c r="Q34" i="1" s="1"/>
  <c r="K34" i="1" s="1"/>
  <c r="L34" i="1" s="1"/>
  <c r="AB23" i="1"/>
  <c r="U23" i="1"/>
  <c r="Y23" i="1" s="1"/>
  <c r="AA23" i="1"/>
  <c r="P23" i="1"/>
  <c r="N23" i="1" s="1"/>
  <c r="Q23" i="1" s="1"/>
  <c r="K23" i="1" s="1"/>
  <c r="L23" i="1" s="1"/>
  <c r="S44" i="1"/>
  <c r="T44" i="1" s="1"/>
  <c r="S241" i="1"/>
  <c r="T241" i="1" s="1"/>
  <c r="S230" i="1"/>
  <c r="T230" i="1" s="1"/>
  <c r="S209" i="1"/>
  <c r="T209" i="1" s="1"/>
  <c r="S198" i="1"/>
  <c r="T198" i="1" s="1"/>
  <c r="Z189" i="1"/>
  <c r="S182" i="1"/>
  <c r="T182" i="1" s="1"/>
  <c r="Z157" i="1"/>
  <c r="S150" i="1"/>
  <c r="T150" i="1" s="1"/>
  <c r="Z125" i="1"/>
  <c r="S118" i="1"/>
  <c r="T118" i="1" s="1"/>
  <c r="Z93" i="1"/>
  <c r="S86" i="1"/>
  <c r="T86" i="1" s="1"/>
  <c r="Z61" i="1"/>
  <c r="S54" i="1"/>
  <c r="T54" i="1" s="1"/>
  <c r="S316" i="1"/>
  <c r="T316" i="1" s="1"/>
  <c r="P316" i="1" s="1"/>
  <c r="N316" i="1" s="1"/>
  <c r="Q316" i="1" s="1"/>
  <c r="K316" i="1" s="1"/>
  <c r="L316" i="1" s="1"/>
  <c r="S303" i="1"/>
  <c r="T303" i="1" s="1"/>
  <c r="P297" i="1"/>
  <c r="N297" i="1" s="1"/>
  <c r="Q297" i="1" s="1"/>
  <c r="K297" i="1" s="1"/>
  <c r="L297" i="1" s="1"/>
  <c r="Z297" i="1"/>
  <c r="S287" i="1"/>
  <c r="T287" i="1" s="1"/>
  <c r="P281" i="1"/>
  <c r="N281" i="1" s="1"/>
  <c r="Q281" i="1" s="1"/>
  <c r="K281" i="1" s="1"/>
  <c r="L281" i="1" s="1"/>
  <c r="Z281" i="1"/>
  <c r="K327" i="1"/>
  <c r="L327" i="1" s="1"/>
  <c r="U280" i="1"/>
  <c r="Y280" i="1" s="1"/>
  <c r="AB280" i="1"/>
  <c r="AC280" i="1" s="1"/>
  <c r="U263" i="1"/>
  <c r="Y263" i="1" s="1"/>
  <c r="AB263" i="1"/>
  <c r="AA263" i="1"/>
  <c r="P329" i="1"/>
  <c r="N329" i="1" s="1"/>
  <c r="Q329" i="1" s="1"/>
  <c r="K329" i="1" s="1"/>
  <c r="L329" i="1" s="1"/>
  <c r="Z329" i="1"/>
  <c r="U327" i="1"/>
  <c r="Y327" i="1" s="1"/>
  <c r="AB327" i="1"/>
  <c r="AC327" i="1" s="1"/>
  <c r="P274" i="1"/>
  <c r="N274" i="1" s="1"/>
  <c r="Q274" i="1" s="1"/>
  <c r="K274" i="1" s="1"/>
  <c r="L274" i="1" s="1"/>
  <c r="Z274" i="1"/>
  <c r="Z268" i="1"/>
  <c r="Z250" i="1"/>
  <c r="P250" i="1"/>
  <c r="N250" i="1" s="1"/>
  <c r="Q250" i="1" s="1"/>
  <c r="K250" i="1" s="1"/>
  <c r="L250" i="1" s="1"/>
  <c r="Z204" i="1"/>
  <c r="S204" i="1"/>
  <c r="T204" i="1" s="1"/>
  <c r="S193" i="1"/>
  <c r="T193" i="1" s="1"/>
  <c r="S177" i="1"/>
  <c r="T177" i="1" s="1"/>
  <c r="S161" i="1"/>
  <c r="T161" i="1" s="1"/>
  <c r="S145" i="1"/>
  <c r="T145" i="1" s="1"/>
  <c r="S129" i="1"/>
  <c r="T129" i="1" s="1"/>
  <c r="S113" i="1"/>
  <c r="T113" i="1" s="1"/>
  <c r="AB331" i="1"/>
  <c r="AC331" i="1" s="1"/>
  <c r="AA331" i="1"/>
  <c r="U331" i="1"/>
  <c r="Y331" i="1" s="1"/>
  <c r="P331" i="1"/>
  <c r="N331" i="1" s="1"/>
  <c r="Q331" i="1" s="1"/>
  <c r="K331" i="1" s="1"/>
  <c r="L331" i="1" s="1"/>
  <c r="AB315" i="1"/>
  <c r="U315" i="1"/>
  <c r="Y315" i="1" s="1"/>
  <c r="Z265" i="1"/>
  <c r="P265" i="1"/>
  <c r="N265" i="1" s="1"/>
  <c r="Q265" i="1" s="1"/>
  <c r="K265" i="1" s="1"/>
  <c r="L265" i="1" s="1"/>
  <c r="P252" i="1"/>
  <c r="N252" i="1" s="1"/>
  <c r="Q252" i="1" s="1"/>
  <c r="K252" i="1" s="1"/>
  <c r="L252" i="1" s="1"/>
  <c r="Z252" i="1"/>
  <c r="S252" i="1"/>
  <c r="T252" i="1" s="1"/>
  <c r="Z241" i="1"/>
  <c r="Z227" i="1"/>
  <c r="U221" i="1"/>
  <c r="Y221" i="1" s="1"/>
  <c r="AB221" i="1"/>
  <c r="AC221" i="1" s="1"/>
  <c r="Z210" i="1"/>
  <c r="P210" i="1"/>
  <c r="N210" i="1" s="1"/>
  <c r="Q210" i="1" s="1"/>
  <c r="K210" i="1" s="1"/>
  <c r="L210" i="1" s="1"/>
  <c r="P164" i="1"/>
  <c r="N164" i="1" s="1"/>
  <c r="Q164" i="1" s="1"/>
  <c r="K164" i="1" s="1"/>
  <c r="L164" i="1" s="1"/>
  <c r="Z164" i="1"/>
  <c r="Z153" i="1"/>
  <c r="U151" i="1"/>
  <c r="Y151" i="1" s="1"/>
  <c r="AA151" i="1"/>
  <c r="AB151" i="1"/>
  <c r="Z138" i="1"/>
  <c r="P138" i="1"/>
  <c r="N138" i="1" s="1"/>
  <c r="Q138" i="1" s="1"/>
  <c r="K138" i="1" s="1"/>
  <c r="L138" i="1" s="1"/>
  <c r="S329" i="1"/>
  <c r="T329" i="1" s="1"/>
  <c r="U272" i="1"/>
  <c r="Y272" i="1" s="1"/>
  <c r="AB272" i="1"/>
  <c r="AC272" i="1" s="1"/>
  <c r="AA269" i="1"/>
  <c r="Z259" i="1"/>
  <c r="U253" i="1"/>
  <c r="Y253" i="1" s="1"/>
  <c r="AB253" i="1"/>
  <c r="AC253" i="1" s="1"/>
  <c r="Z242" i="1"/>
  <c r="P242" i="1"/>
  <c r="N242" i="1" s="1"/>
  <c r="Q242" i="1" s="1"/>
  <c r="K242" i="1" s="1"/>
  <c r="L242" i="1" s="1"/>
  <c r="AB234" i="1"/>
  <c r="U234" i="1"/>
  <c r="Y234" i="1" s="1"/>
  <c r="AC184" i="1"/>
  <c r="AC120" i="1"/>
  <c r="Z282" i="1"/>
  <c r="U205" i="1"/>
  <c r="Y205" i="1" s="1"/>
  <c r="AB205" i="1"/>
  <c r="Z186" i="1"/>
  <c r="P186" i="1"/>
  <c r="N186" i="1" s="1"/>
  <c r="Q186" i="1" s="1"/>
  <c r="K186" i="1" s="1"/>
  <c r="L186" i="1" s="1"/>
  <c r="Z315" i="1"/>
  <c r="P315" i="1"/>
  <c r="N315" i="1" s="1"/>
  <c r="Q315" i="1" s="1"/>
  <c r="K315" i="1" s="1"/>
  <c r="L315" i="1" s="1"/>
  <c r="P169" i="1"/>
  <c r="N169" i="1" s="1"/>
  <c r="Q169" i="1" s="1"/>
  <c r="K169" i="1" s="1"/>
  <c r="L169" i="1" s="1"/>
  <c r="Z169" i="1"/>
  <c r="Z148" i="1"/>
  <c r="Z122" i="1"/>
  <c r="P122" i="1"/>
  <c r="N122" i="1" s="1"/>
  <c r="Q122" i="1" s="1"/>
  <c r="K122" i="1" s="1"/>
  <c r="L122" i="1" s="1"/>
  <c r="Z111" i="1"/>
  <c r="Z47" i="1"/>
  <c r="P47" i="1"/>
  <c r="N47" i="1" s="1"/>
  <c r="Q47" i="1" s="1"/>
  <c r="K47" i="1" s="1"/>
  <c r="L47" i="1" s="1"/>
  <c r="S37" i="1"/>
  <c r="T37" i="1" s="1"/>
  <c r="S32" i="1"/>
  <c r="T32" i="1" s="1"/>
  <c r="Z24" i="1"/>
  <c r="S17" i="1"/>
  <c r="T17" i="1" s="1"/>
  <c r="U319" i="1"/>
  <c r="Y319" i="1" s="1"/>
  <c r="AB319" i="1"/>
  <c r="AC319" i="1" s="1"/>
  <c r="S125" i="1"/>
  <c r="T125" i="1" s="1"/>
  <c r="Z87" i="1"/>
  <c r="P87" i="1"/>
  <c r="N87" i="1" s="1"/>
  <c r="Q87" i="1" s="1"/>
  <c r="K87" i="1" s="1"/>
  <c r="L87" i="1" s="1"/>
  <c r="Z58" i="1"/>
  <c r="Z113" i="1"/>
  <c r="P113" i="1"/>
  <c r="N113" i="1" s="1"/>
  <c r="Q113" i="1" s="1"/>
  <c r="K113" i="1" s="1"/>
  <c r="L113" i="1" s="1"/>
  <c r="U237" i="1"/>
  <c r="Y237" i="1" s="1"/>
  <c r="AB237" i="1"/>
  <c r="AC237" i="1" s="1"/>
  <c r="Z209" i="1"/>
  <c r="S153" i="1"/>
  <c r="T153" i="1" s="1"/>
  <c r="Z145" i="1"/>
  <c r="P145" i="1"/>
  <c r="N145" i="1" s="1"/>
  <c r="Q145" i="1" s="1"/>
  <c r="K145" i="1" s="1"/>
  <c r="L145" i="1" s="1"/>
  <c r="AB128" i="1"/>
  <c r="AC128" i="1" s="1"/>
  <c r="U128" i="1"/>
  <c r="Y128" i="1" s="1"/>
  <c r="AA128" i="1"/>
  <c r="Z103" i="1"/>
  <c r="P103" i="1"/>
  <c r="N103" i="1" s="1"/>
  <c r="Q103" i="1" s="1"/>
  <c r="K103" i="1" s="1"/>
  <c r="L103" i="1" s="1"/>
  <c r="AB48" i="1"/>
  <c r="U48" i="1"/>
  <c r="Y48" i="1" s="1"/>
  <c r="AA48" i="1"/>
  <c r="Z35" i="1"/>
  <c r="Z21" i="1"/>
  <c r="P21" i="1"/>
  <c r="N21" i="1" s="1"/>
  <c r="Q21" i="1" s="1"/>
  <c r="K21" i="1" s="1"/>
  <c r="L21" i="1" s="1"/>
  <c r="AC168" i="1"/>
  <c r="AC104" i="1"/>
  <c r="S93" i="1"/>
  <c r="T93" i="1" s="1"/>
  <c r="Z55" i="1"/>
  <c r="AB240" i="1"/>
  <c r="U240" i="1"/>
  <c r="Y240" i="1" s="1"/>
  <c r="AA240" i="1"/>
  <c r="U18" i="1"/>
  <c r="Y18" i="1" s="1"/>
  <c r="AB18" i="1"/>
  <c r="AA18" i="1"/>
  <c r="Z161" i="1"/>
  <c r="P161" i="1"/>
  <c r="N161" i="1" s="1"/>
  <c r="Q161" i="1" s="1"/>
  <c r="K161" i="1" s="1"/>
  <c r="L161" i="1" s="1"/>
  <c r="Z326" i="1"/>
  <c r="P318" i="1"/>
  <c r="N318" i="1" s="1"/>
  <c r="Q318" i="1" s="1"/>
  <c r="K318" i="1" s="1"/>
  <c r="L318" i="1" s="1"/>
  <c r="Z318" i="1"/>
  <c r="S307" i="1"/>
  <c r="T307" i="1" s="1"/>
  <c r="S302" i="1"/>
  <c r="T302" i="1" s="1"/>
  <c r="AB297" i="1"/>
  <c r="U297" i="1"/>
  <c r="Y297" i="1" s="1"/>
  <c r="S291" i="1"/>
  <c r="T291" i="1" s="1"/>
  <c r="S286" i="1"/>
  <c r="T286" i="1" s="1"/>
  <c r="AB281" i="1"/>
  <c r="AC281" i="1" s="1"/>
  <c r="U281" i="1"/>
  <c r="Y281" i="1" s="1"/>
  <c r="S275" i="1"/>
  <c r="T275" i="1" s="1"/>
  <c r="S270" i="1"/>
  <c r="T270" i="1" s="1"/>
  <c r="S249" i="1"/>
  <c r="T249" i="1" s="1"/>
  <c r="S238" i="1"/>
  <c r="T238" i="1" s="1"/>
  <c r="S217" i="1"/>
  <c r="T217" i="1" s="1"/>
  <c r="S206" i="1"/>
  <c r="T206" i="1" s="1"/>
  <c r="S190" i="1"/>
  <c r="T190" i="1" s="1"/>
  <c r="Z165" i="1"/>
  <c r="S158" i="1"/>
  <c r="T158" i="1" s="1"/>
  <c r="Z133" i="1"/>
  <c r="P133" i="1"/>
  <c r="N133" i="1" s="1"/>
  <c r="Q133" i="1" s="1"/>
  <c r="K133" i="1" s="1"/>
  <c r="L133" i="1" s="1"/>
  <c r="S126" i="1"/>
  <c r="T126" i="1" s="1"/>
  <c r="Z101" i="1"/>
  <c r="P101" i="1"/>
  <c r="N101" i="1" s="1"/>
  <c r="Q101" i="1" s="1"/>
  <c r="K101" i="1" s="1"/>
  <c r="L101" i="1" s="1"/>
  <c r="S94" i="1"/>
  <c r="T94" i="1" s="1"/>
  <c r="Z69" i="1"/>
  <c r="P69" i="1"/>
  <c r="N69" i="1" s="1"/>
  <c r="Q69" i="1" s="1"/>
  <c r="K69" i="1" s="1"/>
  <c r="L69" i="1" s="1"/>
  <c r="S62" i="1"/>
  <c r="T62" i="1" s="1"/>
  <c r="AA297" i="1"/>
  <c r="AA281" i="1"/>
  <c r="K319" i="1"/>
  <c r="L319" i="1" s="1"/>
  <c r="Z298" i="1"/>
  <c r="Z194" i="1"/>
  <c r="P194" i="1"/>
  <c r="N194" i="1" s="1"/>
  <c r="Q194" i="1" s="1"/>
  <c r="K194" i="1" s="1"/>
  <c r="L194" i="1" s="1"/>
  <c r="P188" i="1"/>
  <c r="N188" i="1" s="1"/>
  <c r="Q188" i="1" s="1"/>
  <c r="K188" i="1" s="1"/>
  <c r="L188" i="1" s="1"/>
  <c r="Z188" i="1"/>
  <c r="Z178" i="1"/>
  <c r="P172" i="1"/>
  <c r="N172" i="1" s="1"/>
  <c r="Q172" i="1" s="1"/>
  <c r="K172" i="1" s="1"/>
  <c r="L172" i="1" s="1"/>
  <c r="Z172" i="1"/>
  <c r="Z162" i="1"/>
  <c r="Z156" i="1"/>
  <c r="Z146" i="1"/>
  <c r="P146" i="1"/>
  <c r="N146" i="1" s="1"/>
  <c r="Q146" i="1" s="1"/>
  <c r="K146" i="1" s="1"/>
  <c r="L146" i="1" s="1"/>
  <c r="P140" i="1"/>
  <c r="N140" i="1" s="1"/>
  <c r="Q140" i="1" s="1"/>
  <c r="K140" i="1" s="1"/>
  <c r="L140" i="1" s="1"/>
  <c r="Z140" i="1"/>
  <c r="Z130" i="1"/>
  <c r="P130" i="1"/>
  <c r="N130" i="1" s="1"/>
  <c r="Q130" i="1" s="1"/>
  <c r="K130" i="1" s="1"/>
  <c r="L130" i="1" s="1"/>
  <c r="P124" i="1"/>
  <c r="N124" i="1" s="1"/>
  <c r="Q124" i="1" s="1"/>
  <c r="K124" i="1" s="1"/>
  <c r="L124" i="1" s="1"/>
  <c r="Z124" i="1"/>
  <c r="U288" i="1"/>
  <c r="Y288" i="1" s="1"/>
  <c r="AB288" i="1"/>
  <c r="AC288" i="1" s="1"/>
  <c r="U274" i="1"/>
  <c r="Y274" i="1" s="1"/>
  <c r="AB274" i="1"/>
  <c r="AC274" i="1" s="1"/>
  <c r="Z271" i="1"/>
  <c r="U255" i="1"/>
  <c r="Y255" i="1" s="1"/>
  <c r="AB255" i="1"/>
  <c r="AC255" i="1" s="1"/>
  <c r="AB210" i="1"/>
  <c r="AC210" i="1" s="1"/>
  <c r="U210" i="1"/>
  <c r="Y210" i="1" s="1"/>
  <c r="AA210" i="1"/>
  <c r="P207" i="1"/>
  <c r="N207" i="1" s="1"/>
  <c r="Q207" i="1" s="1"/>
  <c r="K207" i="1" s="1"/>
  <c r="L207" i="1" s="1"/>
  <c r="Z207" i="1"/>
  <c r="AA186" i="1"/>
  <c r="U186" i="1"/>
  <c r="Y186" i="1" s="1"/>
  <c r="AB186" i="1"/>
  <c r="AC186" i="1" s="1"/>
  <c r="AA154" i="1"/>
  <c r="AB154" i="1"/>
  <c r="U154" i="1"/>
  <c r="Y154" i="1" s="1"/>
  <c r="Z302" i="1"/>
  <c r="P251" i="1"/>
  <c r="N251" i="1" s="1"/>
  <c r="Q251" i="1" s="1"/>
  <c r="K251" i="1" s="1"/>
  <c r="L251" i="1" s="1"/>
  <c r="Z251" i="1"/>
  <c r="U229" i="1"/>
  <c r="Y229" i="1" s="1"/>
  <c r="AB229" i="1"/>
  <c r="K211" i="1"/>
  <c r="L211" i="1" s="1"/>
  <c r="Z183" i="1"/>
  <c r="P183" i="1"/>
  <c r="N183" i="1" s="1"/>
  <c r="Q183" i="1" s="1"/>
  <c r="K183" i="1" s="1"/>
  <c r="L183" i="1" s="1"/>
  <c r="P132" i="1"/>
  <c r="N132" i="1" s="1"/>
  <c r="Q132" i="1" s="1"/>
  <c r="K132" i="1" s="1"/>
  <c r="L132" i="1" s="1"/>
  <c r="Z132" i="1"/>
  <c r="Z121" i="1"/>
  <c r="S318" i="1"/>
  <c r="T318" i="1" s="1"/>
  <c r="U290" i="1"/>
  <c r="Y290" i="1" s="1"/>
  <c r="AB290" i="1"/>
  <c r="P290" i="1"/>
  <c r="N290" i="1" s="1"/>
  <c r="Q290" i="1" s="1"/>
  <c r="K290" i="1" s="1"/>
  <c r="L290" i="1" s="1"/>
  <c r="Z290" i="1"/>
  <c r="K243" i="1"/>
  <c r="L243" i="1" s="1"/>
  <c r="S227" i="1"/>
  <c r="T227" i="1" s="1"/>
  <c r="P223" i="1"/>
  <c r="N223" i="1" s="1"/>
  <c r="Q223" i="1" s="1"/>
  <c r="K223" i="1" s="1"/>
  <c r="L223" i="1" s="1"/>
  <c r="Z223" i="1"/>
  <c r="S207" i="1"/>
  <c r="T207" i="1" s="1"/>
  <c r="Z196" i="1"/>
  <c r="S196" i="1"/>
  <c r="T196" i="1" s="1"/>
  <c r="P196" i="1" s="1"/>
  <c r="N196" i="1" s="1"/>
  <c r="Q196" i="1" s="1"/>
  <c r="K196" i="1" s="1"/>
  <c r="L196" i="1" s="1"/>
  <c r="AB169" i="1"/>
  <c r="U169" i="1"/>
  <c r="Y169" i="1" s="1"/>
  <c r="P163" i="1"/>
  <c r="N163" i="1" s="1"/>
  <c r="Q163" i="1" s="1"/>
  <c r="K163" i="1" s="1"/>
  <c r="L163" i="1" s="1"/>
  <c r="Z163" i="1"/>
  <c r="Z98" i="1"/>
  <c r="P98" i="1"/>
  <c r="N98" i="1" s="1"/>
  <c r="Q98" i="1" s="1"/>
  <c r="K98" i="1" s="1"/>
  <c r="L98" i="1" s="1"/>
  <c r="P92" i="1"/>
  <c r="N92" i="1" s="1"/>
  <c r="Q92" i="1" s="1"/>
  <c r="K92" i="1" s="1"/>
  <c r="L92" i="1" s="1"/>
  <c r="Z92" i="1"/>
  <c r="Z82" i="1"/>
  <c r="P76" i="1"/>
  <c r="N76" i="1" s="1"/>
  <c r="Q76" i="1" s="1"/>
  <c r="K76" i="1" s="1"/>
  <c r="L76" i="1" s="1"/>
  <c r="Z76" i="1"/>
  <c r="Z66" i="1"/>
  <c r="P66" i="1"/>
  <c r="N66" i="1" s="1"/>
  <c r="Q66" i="1" s="1"/>
  <c r="K66" i="1" s="1"/>
  <c r="L66" i="1" s="1"/>
  <c r="S282" i="1"/>
  <c r="T282" i="1" s="1"/>
  <c r="P282" i="1" s="1"/>
  <c r="N282" i="1" s="1"/>
  <c r="Q282" i="1" s="1"/>
  <c r="K282" i="1" s="1"/>
  <c r="L282" i="1" s="1"/>
  <c r="S259" i="1"/>
  <c r="T259" i="1" s="1"/>
  <c r="P255" i="1"/>
  <c r="N255" i="1" s="1"/>
  <c r="Q255" i="1" s="1"/>
  <c r="K255" i="1" s="1"/>
  <c r="L255" i="1" s="1"/>
  <c r="Z255" i="1"/>
  <c r="Z234" i="1"/>
  <c r="P234" i="1"/>
  <c r="N234" i="1" s="1"/>
  <c r="Q234" i="1" s="1"/>
  <c r="K234" i="1" s="1"/>
  <c r="L234" i="1" s="1"/>
  <c r="AB208" i="1"/>
  <c r="U208" i="1"/>
  <c r="Y208" i="1" s="1"/>
  <c r="AA208" i="1"/>
  <c r="Z201" i="1"/>
  <c r="P201" i="1"/>
  <c r="N201" i="1" s="1"/>
  <c r="Q201" i="1" s="1"/>
  <c r="K201" i="1" s="1"/>
  <c r="L201" i="1" s="1"/>
  <c r="P180" i="1"/>
  <c r="N180" i="1" s="1"/>
  <c r="Q180" i="1" s="1"/>
  <c r="K180" i="1" s="1"/>
  <c r="L180" i="1" s="1"/>
  <c r="Z180" i="1"/>
  <c r="Z217" i="1"/>
  <c r="P217" i="1"/>
  <c r="N217" i="1" s="1"/>
  <c r="Q217" i="1" s="1"/>
  <c r="K217" i="1" s="1"/>
  <c r="L217" i="1" s="1"/>
  <c r="U179" i="1"/>
  <c r="Y179" i="1" s="1"/>
  <c r="AB179" i="1"/>
  <c r="AC179" i="1" s="1"/>
  <c r="AB96" i="1"/>
  <c r="AC96" i="1" s="1"/>
  <c r="U96" i="1"/>
  <c r="Y96" i="1" s="1"/>
  <c r="AA96" i="1"/>
  <c r="K91" i="1"/>
  <c r="L91" i="1" s="1"/>
  <c r="S81" i="1"/>
  <c r="T81" i="1" s="1"/>
  <c r="S36" i="1"/>
  <c r="T36" i="1" s="1"/>
  <c r="S25" i="1"/>
  <c r="T25" i="1" s="1"/>
  <c r="Z106" i="1"/>
  <c r="P106" i="1"/>
  <c r="N106" i="1" s="1"/>
  <c r="Q106" i="1" s="1"/>
  <c r="K106" i="1" s="1"/>
  <c r="L106" i="1" s="1"/>
  <c r="U43" i="1"/>
  <c r="Y43" i="1" s="1"/>
  <c r="AB43" i="1"/>
  <c r="S111" i="1"/>
  <c r="T111" i="1" s="1"/>
  <c r="AC88" i="1"/>
  <c r="P84" i="1"/>
  <c r="N84" i="1" s="1"/>
  <c r="Q84" i="1" s="1"/>
  <c r="K84" i="1" s="1"/>
  <c r="L84" i="1" s="1"/>
  <c r="Z84" i="1"/>
  <c r="AB41" i="1"/>
  <c r="AC41" i="1" s="1"/>
  <c r="U41" i="1"/>
  <c r="Y41" i="1" s="1"/>
  <c r="S271" i="1"/>
  <c r="T271" i="1" s="1"/>
  <c r="U243" i="1"/>
  <c r="Y243" i="1" s="1"/>
  <c r="AB243" i="1"/>
  <c r="AC243" i="1" s="1"/>
  <c r="U197" i="1"/>
  <c r="Y197" i="1" s="1"/>
  <c r="AB197" i="1"/>
  <c r="AC197" i="1" s="1"/>
  <c r="Z167" i="1"/>
  <c r="P167" i="1"/>
  <c r="N167" i="1" s="1"/>
  <c r="Q167" i="1" s="1"/>
  <c r="K167" i="1" s="1"/>
  <c r="L167" i="1" s="1"/>
  <c r="S148" i="1"/>
  <c r="T148" i="1" s="1"/>
  <c r="S97" i="1"/>
  <c r="T97" i="1" s="1"/>
  <c r="S73" i="1"/>
  <c r="T73" i="1" s="1"/>
  <c r="Z71" i="1"/>
  <c r="P71" i="1"/>
  <c r="N71" i="1" s="1"/>
  <c r="Q71" i="1" s="1"/>
  <c r="K71" i="1" s="1"/>
  <c r="L71" i="1" s="1"/>
  <c r="Z31" i="1"/>
  <c r="Z29" i="1"/>
  <c r="P29" i="1"/>
  <c r="N29" i="1" s="1"/>
  <c r="Q29" i="1" s="1"/>
  <c r="K29" i="1" s="1"/>
  <c r="L29" i="1" s="1"/>
  <c r="AB160" i="1"/>
  <c r="U160" i="1"/>
  <c r="Y160" i="1" s="1"/>
  <c r="AA160" i="1"/>
  <c r="S82" i="1"/>
  <c r="T82" i="1" s="1"/>
  <c r="P82" i="1" s="1"/>
  <c r="N82" i="1" s="1"/>
  <c r="Q82" i="1" s="1"/>
  <c r="K82" i="1" s="1"/>
  <c r="L82" i="1" s="1"/>
  <c r="S47" i="1"/>
  <c r="T47" i="1" s="1"/>
  <c r="P179" i="1"/>
  <c r="N179" i="1" s="1"/>
  <c r="Q179" i="1" s="1"/>
  <c r="K179" i="1" s="1"/>
  <c r="L179" i="1" s="1"/>
  <c r="Z179" i="1"/>
  <c r="AB57" i="1"/>
  <c r="AC57" i="1" s="1"/>
  <c r="U57" i="1"/>
  <c r="Y57" i="1" s="1"/>
  <c r="S55" i="1"/>
  <c r="T55" i="1" s="1"/>
  <c r="S165" i="1"/>
  <c r="T165" i="1" s="1"/>
  <c r="S61" i="1"/>
  <c r="T61" i="1" s="1"/>
  <c r="U26" i="1"/>
  <c r="Y26" i="1" s="1"/>
  <c r="AB26" i="1"/>
  <c r="AC26" i="1" s="1"/>
  <c r="AA26" i="1"/>
  <c r="Z292" i="1"/>
  <c r="P292" i="1"/>
  <c r="N292" i="1" s="1"/>
  <c r="Q292" i="1" s="1"/>
  <c r="K292" i="1" s="1"/>
  <c r="L292" i="1" s="1"/>
  <c r="Z287" i="1"/>
  <c r="P287" i="1"/>
  <c r="N287" i="1" s="1"/>
  <c r="Q287" i="1" s="1"/>
  <c r="K287" i="1" s="1"/>
  <c r="L287" i="1" s="1"/>
  <c r="S320" i="1"/>
  <c r="T320" i="1" s="1"/>
  <c r="Z317" i="1"/>
  <c r="S257" i="1"/>
  <c r="T257" i="1" s="1"/>
  <c r="S246" i="1"/>
  <c r="T246" i="1" s="1"/>
  <c r="S225" i="1"/>
  <c r="T225" i="1" s="1"/>
  <c r="S214" i="1"/>
  <c r="T214" i="1" s="1"/>
  <c r="Z173" i="1"/>
  <c r="P173" i="1"/>
  <c r="N173" i="1" s="1"/>
  <c r="Q173" i="1" s="1"/>
  <c r="K173" i="1" s="1"/>
  <c r="L173" i="1" s="1"/>
  <c r="S166" i="1"/>
  <c r="T166" i="1" s="1"/>
  <c r="Z141" i="1"/>
  <c r="S134" i="1"/>
  <c r="T134" i="1" s="1"/>
  <c r="Z109" i="1"/>
  <c r="P109" i="1"/>
  <c r="N109" i="1" s="1"/>
  <c r="Q109" i="1" s="1"/>
  <c r="K109" i="1" s="1"/>
  <c r="L109" i="1" s="1"/>
  <c r="S102" i="1"/>
  <c r="T102" i="1" s="1"/>
  <c r="Z77" i="1"/>
  <c r="S70" i="1"/>
  <c r="T70" i="1" s="1"/>
  <c r="Z45" i="1"/>
  <c r="P45" i="1"/>
  <c r="N45" i="1" s="1"/>
  <c r="Q45" i="1" s="1"/>
  <c r="K45" i="1" s="1"/>
  <c r="L45" i="1" s="1"/>
  <c r="P352" i="1"/>
  <c r="N352" i="1" s="1"/>
  <c r="Q352" i="1" s="1"/>
  <c r="K352" i="1" s="1"/>
  <c r="L352" i="1" s="1"/>
  <c r="Z352" i="1"/>
  <c r="Z336" i="1"/>
  <c r="P336" i="1"/>
  <c r="N336" i="1" s="1"/>
  <c r="Q336" i="1" s="1"/>
  <c r="K336" i="1" s="1"/>
  <c r="L336" i="1" s="1"/>
  <c r="S311" i="1"/>
  <c r="T311" i="1" s="1"/>
  <c r="P305" i="1"/>
  <c r="N305" i="1" s="1"/>
  <c r="Q305" i="1" s="1"/>
  <c r="K305" i="1" s="1"/>
  <c r="L305" i="1" s="1"/>
  <c r="Z305" i="1"/>
  <c r="S295" i="1"/>
  <c r="T295" i="1" s="1"/>
  <c r="P289" i="1"/>
  <c r="N289" i="1" s="1"/>
  <c r="Q289" i="1" s="1"/>
  <c r="K289" i="1" s="1"/>
  <c r="L289" i="1" s="1"/>
  <c r="Z289" i="1"/>
  <c r="S279" i="1"/>
  <c r="T279" i="1" s="1"/>
  <c r="P279" i="1" s="1"/>
  <c r="N279" i="1" s="1"/>
  <c r="Q279" i="1" s="1"/>
  <c r="K279" i="1" s="1"/>
  <c r="L279" i="1" s="1"/>
  <c r="P273" i="1"/>
  <c r="N273" i="1" s="1"/>
  <c r="Q273" i="1" s="1"/>
  <c r="K273" i="1" s="1"/>
  <c r="L273" i="1" s="1"/>
  <c r="Z273" i="1"/>
  <c r="S298" i="1"/>
  <c r="T298" i="1" s="1"/>
  <c r="P298" i="1" s="1"/>
  <c r="N298" i="1" s="1"/>
  <c r="Q298" i="1" s="1"/>
  <c r="K298" i="1" s="1"/>
  <c r="L298" i="1" s="1"/>
  <c r="AB250" i="1"/>
  <c r="AA250" i="1"/>
  <c r="U250" i="1"/>
  <c r="Y250" i="1" s="1"/>
  <c r="P247" i="1"/>
  <c r="N247" i="1" s="1"/>
  <c r="Q247" i="1" s="1"/>
  <c r="K247" i="1" s="1"/>
  <c r="L247" i="1" s="1"/>
  <c r="Z247" i="1"/>
  <c r="AB218" i="1"/>
  <c r="AA218" i="1"/>
  <c r="U218" i="1"/>
  <c r="Y218" i="1" s="1"/>
  <c r="P215" i="1"/>
  <c r="N215" i="1" s="1"/>
  <c r="Q215" i="1" s="1"/>
  <c r="K215" i="1" s="1"/>
  <c r="L215" i="1" s="1"/>
  <c r="Z215" i="1"/>
  <c r="Z191" i="1"/>
  <c r="Z175" i="1"/>
  <c r="P175" i="1"/>
  <c r="N175" i="1" s="1"/>
  <c r="Q175" i="1" s="1"/>
  <c r="K175" i="1" s="1"/>
  <c r="L175" i="1" s="1"/>
  <c r="Z159" i="1"/>
  <c r="P159" i="1"/>
  <c r="N159" i="1" s="1"/>
  <c r="Q159" i="1" s="1"/>
  <c r="K159" i="1" s="1"/>
  <c r="L159" i="1" s="1"/>
  <c r="Z143" i="1"/>
  <c r="P143" i="1"/>
  <c r="N143" i="1" s="1"/>
  <c r="Q143" i="1" s="1"/>
  <c r="K143" i="1" s="1"/>
  <c r="L143" i="1" s="1"/>
  <c r="Z127" i="1"/>
  <c r="Z114" i="1"/>
  <c r="P114" i="1"/>
  <c r="N114" i="1" s="1"/>
  <c r="Q114" i="1" s="1"/>
  <c r="K114" i="1" s="1"/>
  <c r="L114" i="1" s="1"/>
  <c r="P306" i="1"/>
  <c r="N306" i="1" s="1"/>
  <c r="Q306" i="1" s="1"/>
  <c r="K306" i="1" s="1"/>
  <c r="L306" i="1" s="1"/>
  <c r="Z306" i="1"/>
  <c r="AA274" i="1"/>
  <c r="Z236" i="1"/>
  <c r="S236" i="1"/>
  <c r="T236" i="1" s="1"/>
  <c r="Z218" i="1"/>
  <c r="P218" i="1"/>
  <c r="N218" i="1" s="1"/>
  <c r="Q218" i="1" s="1"/>
  <c r="K218" i="1" s="1"/>
  <c r="L218" i="1" s="1"/>
  <c r="AA138" i="1"/>
  <c r="U138" i="1"/>
  <c r="Y138" i="1" s="1"/>
  <c r="AB138" i="1"/>
  <c r="AC138" i="1" s="1"/>
  <c r="AA122" i="1"/>
  <c r="U122" i="1"/>
  <c r="Y122" i="1" s="1"/>
  <c r="AB122" i="1"/>
  <c r="AC122" i="1" s="1"/>
  <c r="AA106" i="1"/>
  <c r="AB106" i="1"/>
  <c r="AC106" i="1" s="1"/>
  <c r="U106" i="1"/>
  <c r="Y106" i="1" s="1"/>
  <c r="S326" i="1"/>
  <c r="T326" i="1" s="1"/>
  <c r="U269" i="1"/>
  <c r="Y269" i="1" s="1"/>
  <c r="AB269" i="1"/>
  <c r="P263" i="1"/>
  <c r="N263" i="1" s="1"/>
  <c r="Q263" i="1" s="1"/>
  <c r="K263" i="1" s="1"/>
  <c r="L263" i="1" s="1"/>
  <c r="Z263" i="1"/>
  <c r="AA229" i="1"/>
  <c r="U203" i="1"/>
  <c r="Y203" i="1" s="1"/>
  <c r="AB203" i="1"/>
  <c r="AC203" i="1" s="1"/>
  <c r="S178" i="1"/>
  <c r="T178" i="1" s="1"/>
  <c r="Z151" i="1"/>
  <c r="P151" i="1"/>
  <c r="N151" i="1" s="1"/>
  <c r="Q151" i="1" s="1"/>
  <c r="K151" i="1" s="1"/>
  <c r="L151" i="1" s="1"/>
  <c r="S141" i="1"/>
  <c r="T141" i="1" s="1"/>
  <c r="S317" i="1"/>
  <c r="T317" i="1" s="1"/>
  <c r="U235" i="1"/>
  <c r="Y235" i="1" s="1"/>
  <c r="AB235" i="1"/>
  <c r="AC235" i="1" s="1"/>
  <c r="AA234" i="1"/>
  <c r="S191" i="1"/>
  <c r="T191" i="1" s="1"/>
  <c r="S164" i="1"/>
  <c r="T164" i="1" s="1"/>
  <c r="S156" i="1"/>
  <c r="T156" i="1" s="1"/>
  <c r="P156" i="1" s="1"/>
  <c r="N156" i="1" s="1"/>
  <c r="Q156" i="1" s="1"/>
  <c r="K156" i="1" s="1"/>
  <c r="L156" i="1" s="1"/>
  <c r="AC152" i="1"/>
  <c r="S127" i="1"/>
  <c r="T127" i="1" s="1"/>
  <c r="P108" i="1"/>
  <c r="N108" i="1" s="1"/>
  <c r="Q108" i="1" s="1"/>
  <c r="K108" i="1" s="1"/>
  <c r="L108" i="1" s="1"/>
  <c r="Z108" i="1"/>
  <c r="Z95" i="1"/>
  <c r="P95" i="1"/>
  <c r="N95" i="1" s="1"/>
  <c r="Q95" i="1" s="1"/>
  <c r="K95" i="1" s="1"/>
  <c r="L95" i="1" s="1"/>
  <c r="Z79" i="1"/>
  <c r="U296" i="1"/>
  <c r="Y296" i="1" s="1"/>
  <c r="AB296" i="1"/>
  <c r="AC296" i="1" s="1"/>
  <c r="U267" i="1"/>
  <c r="Y267" i="1" s="1"/>
  <c r="AB267" i="1"/>
  <c r="AC267" i="1" s="1"/>
  <c r="P235" i="1"/>
  <c r="N235" i="1" s="1"/>
  <c r="Q235" i="1" s="1"/>
  <c r="K235" i="1" s="1"/>
  <c r="L235" i="1" s="1"/>
  <c r="S189" i="1"/>
  <c r="T189" i="1" s="1"/>
  <c r="Z342" i="1"/>
  <c r="P342" i="1"/>
  <c r="N342" i="1" s="1"/>
  <c r="Q342" i="1" s="1"/>
  <c r="K342" i="1" s="1"/>
  <c r="L342" i="1" s="1"/>
  <c r="Z233" i="1"/>
  <c r="P233" i="1"/>
  <c r="N233" i="1" s="1"/>
  <c r="Q233" i="1" s="1"/>
  <c r="K233" i="1" s="1"/>
  <c r="L233" i="1" s="1"/>
  <c r="P147" i="1"/>
  <c r="N147" i="1" s="1"/>
  <c r="Q147" i="1" s="1"/>
  <c r="K147" i="1" s="1"/>
  <c r="L147" i="1" s="1"/>
  <c r="Z147" i="1"/>
  <c r="S121" i="1"/>
  <c r="T121" i="1" s="1"/>
  <c r="P100" i="1"/>
  <c r="N100" i="1" s="1"/>
  <c r="Q100" i="1" s="1"/>
  <c r="K100" i="1" s="1"/>
  <c r="L100" i="1" s="1"/>
  <c r="Z100" i="1"/>
  <c r="S95" i="1"/>
  <c r="T95" i="1" s="1"/>
  <c r="Z90" i="1"/>
  <c r="P90" i="1"/>
  <c r="N90" i="1" s="1"/>
  <c r="Q90" i="1" s="1"/>
  <c r="K90" i="1" s="1"/>
  <c r="L90" i="1" s="1"/>
  <c r="P67" i="1"/>
  <c r="N67" i="1" s="1"/>
  <c r="Q67" i="1" s="1"/>
  <c r="K67" i="1" s="1"/>
  <c r="L67" i="1" s="1"/>
  <c r="Z67" i="1"/>
  <c r="Z65" i="1"/>
  <c r="P65" i="1"/>
  <c r="N65" i="1" s="1"/>
  <c r="Q65" i="1" s="1"/>
  <c r="K65" i="1" s="1"/>
  <c r="L65" i="1" s="1"/>
  <c r="P60" i="1"/>
  <c r="N60" i="1" s="1"/>
  <c r="Q60" i="1" s="1"/>
  <c r="K60" i="1" s="1"/>
  <c r="L60" i="1" s="1"/>
  <c r="Z60" i="1"/>
  <c r="P51" i="1"/>
  <c r="N51" i="1" s="1"/>
  <c r="Q51" i="1" s="1"/>
  <c r="K51" i="1" s="1"/>
  <c r="L51" i="1" s="1"/>
  <c r="Z51" i="1"/>
  <c r="S40" i="1"/>
  <c r="T40" i="1" s="1"/>
  <c r="Z334" i="1"/>
  <c r="P334" i="1"/>
  <c r="N334" i="1" s="1"/>
  <c r="Q334" i="1" s="1"/>
  <c r="K334" i="1" s="1"/>
  <c r="L334" i="1" s="1"/>
  <c r="S334" i="1"/>
  <c r="T334" i="1" s="1"/>
  <c r="Z177" i="1"/>
  <c r="P177" i="1"/>
  <c r="N177" i="1" s="1"/>
  <c r="Q177" i="1" s="1"/>
  <c r="K177" i="1" s="1"/>
  <c r="L177" i="1" s="1"/>
  <c r="U59" i="1"/>
  <c r="Y59" i="1" s="1"/>
  <c r="AB59" i="1"/>
  <c r="AC59" i="1" s="1"/>
  <c r="P52" i="1"/>
  <c r="N52" i="1" s="1"/>
  <c r="Q52" i="1" s="1"/>
  <c r="K52" i="1" s="1"/>
  <c r="L52" i="1" s="1"/>
  <c r="Z52" i="1"/>
  <c r="Z20" i="1"/>
  <c r="S157" i="1"/>
  <c r="T157" i="1" s="1"/>
  <c r="AA59" i="1"/>
  <c r="P219" i="1"/>
  <c r="N219" i="1" s="1"/>
  <c r="Q219" i="1" s="1"/>
  <c r="K219" i="1" s="1"/>
  <c r="L219" i="1" s="1"/>
  <c r="Z219" i="1"/>
  <c r="U211" i="1"/>
  <c r="Y211" i="1" s="1"/>
  <c r="AB211" i="1"/>
  <c r="AC211" i="1" s="1"/>
  <c r="S162" i="1"/>
  <c r="T162" i="1" s="1"/>
  <c r="P162" i="1" s="1"/>
  <c r="N162" i="1" s="1"/>
  <c r="Q162" i="1" s="1"/>
  <c r="K162" i="1" s="1"/>
  <c r="L162" i="1" s="1"/>
  <c r="Z154" i="1"/>
  <c r="P154" i="1"/>
  <c r="N154" i="1" s="1"/>
  <c r="Q154" i="1" s="1"/>
  <c r="K154" i="1" s="1"/>
  <c r="L154" i="1" s="1"/>
  <c r="U123" i="1"/>
  <c r="Y123" i="1" s="1"/>
  <c r="AB123" i="1"/>
  <c r="AC123" i="1" s="1"/>
  <c r="P105" i="1"/>
  <c r="N105" i="1" s="1"/>
  <c r="Q105" i="1" s="1"/>
  <c r="K105" i="1" s="1"/>
  <c r="L105" i="1" s="1"/>
  <c r="Z105" i="1"/>
  <c r="U103" i="1"/>
  <c r="Y103" i="1" s="1"/>
  <c r="AA103" i="1"/>
  <c r="AB103" i="1"/>
  <c r="Z83" i="1"/>
  <c r="Z81" i="1"/>
  <c r="P81" i="1"/>
  <c r="N81" i="1" s="1"/>
  <c r="Q81" i="1" s="1"/>
  <c r="K81" i="1" s="1"/>
  <c r="L81" i="1" s="1"/>
  <c r="Z73" i="1"/>
  <c r="P73" i="1"/>
  <c r="N73" i="1" s="1"/>
  <c r="Q73" i="1" s="1"/>
  <c r="K73" i="1" s="1"/>
  <c r="L73" i="1" s="1"/>
  <c r="S58" i="1"/>
  <c r="T58" i="1" s="1"/>
  <c r="Z39" i="1"/>
  <c r="AB21" i="1"/>
  <c r="AA21" i="1"/>
  <c r="U21" i="1"/>
  <c r="Y21" i="1" s="1"/>
  <c r="AB89" i="1"/>
  <c r="AC89" i="1" s="1"/>
  <c r="U89" i="1"/>
  <c r="Y89" i="1" s="1"/>
  <c r="P89" i="1"/>
  <c r="N89" i="1" s="1"/>
  <c r="Q89" i="1" s="1"/>
  <c r="K89" i="1" s="1"/>
  <c r="L89" i="1" s="1"/>
  <c r="P38" i="1"/>
  <c r="N38" i="1" s="1"/>
  <c r="Q38" i="1" s="1"/>
  <c r="K38" i="1" s="1"/>
  <c r="L38" i="1" s="1"/>
  <c r="Z38" i="1"/>
  <c r="S268" i="1"/>
  <c r="T268" i="1" s="1"/>
  <c r="AA205" i="1"/>
  <c r="S79" i="1"/>
  <c r="T79" i="1" s="1"/>
  <c r="P79" i="1" s="1"/>
  <c r="N79" i="1" s="1"/>
  <c r="Q79" i="1" s="1"/>
  <c r="K79" i="1" s="1"/>
  <c r="L79" i="1" s="1"/>
  <c r="AA43" i="1"/>
  <c r="U30" i="1"/>
  <c r="Y30" i="1" s="1"/>
  <c r="AB30" i="1"/>
  <c r="AC30" i="1" s="1"/>
  <c r="AB19" i="1"/>
  <c r="AC19" i="1" s="1"/>
  <c r="U19" i="1"/>
  <c r="Y19" i="1" s="1"/>
  <c r="AA19" i="1"/>
  <c r="S83" i="1"/>
  <c r="T83" i="1" s="1"/>
  <c r="AB64" i="1"/>
  <c r="AC64" i="1" s="1"/>
  <c r="U64" i="1"/>
  <c r="Y64" i="1" s="1"/>
  <c r="AA64" i="1"/>
  <c r="P57" i="1"/>
  <c r="N57" i="1" s="1"/>
  <c r="Q57" i="1" s="1"/>
  <c r="K57" i="1" s="1"/>
  <c r="L57" i="1" s="1"/>
  <c r="S39" i="1"/>
  <c r="T39" i="1" s="1"/>
  <c r="S35" i="1"/>
  <c r="T35" i="1" s="1"/>
  <c r="S31" i="1"/>
  <c r="T31" i="1" s="1"/>
  <c r="S24" i="1"/>
  <c r="T24" i="1" s="1"/>
  <c r="Z18" i="1"/>
  <c r="P18" i="1"/>
  <c r="N18" i="1" s="1"/>
  <c r="Q18" i="1" s="1"/>
  <c r="K18" i="1" s="1"/>
  <c r="L18" i="1" s="1"/>
  <c r="S20" i="1"/>
  <c r="T20" i="1" s="1"/>
  <c r="S77" i="1"/>
  <c r="T77" i="1" s="1"/>
  <c r="P77" i="1" s="1"/>
  <c r="N77" i="1" s="1"/>
  <c r="Q77" i="1" s="1"/>
  <c r="K77" i="1" s="1"/>
  <c r="L77" i="1" s="1"/>
  <c r="U22" i="1"/>
  <c r="Y22" i="1" s="1"/>
  <c r="AB22" i="1"/>
  <c r="AC22" i="1" s="1"/>
  <c r="Z26" i="1"/>
  <c r="P26" i="1"/>
  <c r="N26" i="1" s="1"/>
  <c r="Q26" i="1" s="1"/>
  <c r="K26" i="1" s="1"/>
  <c r="L26" i="1" s="1"/>
  <c r="AA58" i="1" l="1"/>
  <c r="AB58" i="1"/>
  <c r="AC58" i="1" s="1"/>
  <c r="U58" i="1"/>
  <c r="Y58" i="1" s="1"/>
  <c r="U317" i="1"/>
  <c r="Y317" i="1" s="1"/>
  <c r="AB317" i="1"/>
  <c r="AC317" i="1" s="1"/>
  <c r="AA317" i="1"/>
  <c r="AB326" i="1"/>
  <c r="AC326" i="1" s="1"/>
  <c r="U326" i="1"/>
  <c r="Y326" i="1" s="1"/>
  <c r="AA326" i="1"/>
  <c r="AB236" i="1"/>
  <c r="U236" i="1"/>
  <c r="Y236" i="1" s="1"/>
  <c r="AA236" i="1"/>
  <c r="AB134" i="1"/>
  <c r="U134" i="1"/>
  <c r="Y134" i="1" s="1"/>
  <c r="P134" i="1"/>
  <c r="N134" i="1" s="1"/>
  <c r="Q134" i="1" s="1"/>
  <c r="K134" i="1" s="1"/>
  <c r="L134" i="1" s="1"/>
  <c r="AA134" i="1"/>
  <c r="AB148" i="1"/>
  <c r="U148" i="1"/>
  <c r="Y148" i="1" s="1"/>
  <c r="AA148" i="1"/>
  <c r="U238" i="1"/>
  <c r="Y238" i="1" s="1"/>
  <c r="AB238" i="1"/>
  <c r="P238" i="1"/>
  <c r="N238" i="1" s="1"/>
  <c r="Q238" i="1" s="1"/>
  <c r="K238" i="1" s="1"/>
  <c r="L238" i="1" s="1"/>
  <c r="AA238" i="1"/>
  <c r="AB302" i="1"/>
  <c r="AC302" i="1" s="1"/>
  <c r="U302" i="1"/>
  <c r="Y302" i="1" s="1"/>
  <c r="AA302" i="1"/>
  <c r="AB204" i="1"/>
  <c r="AC204" i="1" s="1"/>
  <c r="U204" i="1"/>
  <c r="Y204" i="1" s="1"/>
  <c r="AA204" i="1"/>
  <c r="AB241" i="1"/>
  <c r="U241" i="1"/>
  <c r="Y241" i="1" s="1"/>
  <c r="AA241" i="1"/>
  <c r="AC87" i="1"/>
  <c r="AB49" i="1"/>
  <c r="U49" i="1"/>
  <c r="Y49" i="1" s="1"/>
  <c r="AA49" i="1"/>
  <c r="P49" i="1"/>
  <c r="N49" i="1" s="1"/>
  <c r="Q49" i="1" s="1"/>
  <c r="K49" i="1" s="1"/>
  <c r="L49" i="1" s="1"/>
  <c r="AC137" i="1"/>
  <c r="AC172" i="1"/>
  <c r="AB46" i="1"/>
  <c r="AC46" i="1" s="1"/>
  <c r="U46" i="1"/>
  <c r="Y46" i="1" s="1"/>
  <c r="P46" i="1"/>
  <c r="N46" i="1" s="1"/>
  <c r="Q46" i="1" s="1"/>
  <c r="K46" i="1" s="1"/>
  <c r="L46" i="1" s="1"/>
  <c r="AA46" i="1"/>
  <c r="AB20" i="1"/>
  <c r="AC20" i="1" s="1"/>
  <c r="U20" i="1"/>
  <c r="Y20" i="1" s="1"/>
  <c r="AA20" i="1"/>
  <c r="AB31" i="1"/>
  <c r="U31" i="1"/>
  <c r="Y31" i="1" s="1"/>
  <c r="AA31" i="1"/>
  <c r="AB268" i="1"/>
  <c r="U268" i="1"/>
  <c r="Y268" i="1" s="1"/>
  <c r="AA268" i="1"/>
  <c r="AC21" i="1"/>
  <c r="AB121" i="1"/>
  <c r="U121" i="1"/>
  <c r="Y121" i="1" s="1"/>
  <c r="AA121" i="1"/>
  <c r="U141" i="1"/>
  <c r="Y141" i="1" s="1"/>
  <c r="AB141" i="1"/>
  <c r="AC141" i="1" s="1"/>
  <c r="AA141" i="1"/>
  <c r="P141" i="1"/>
  <c r="N141" i="1" s="1"/>
  <c r="Q141" i="1" s="1"/>
  <c r="K141" i="1" s="1"/>
  <c r="L141" i="1" s="1"/>
  <c r="U47" i="1"/>
  <c r="Y47" i="1" s="1"/>
  <c r="AA47" i="1"/>
  <c r="AB47" i="1"/>
  <c r="AC160" i="1"/>
  <c r="P31" i="1"/>
  <c r="N31" i="1" s="1"/>
  <c r="Q31" i="1" s="1"/>
  <c r="K31" i="1" s="1"/>
  <c r="L31" i="1" s="1"/>
  <c r="AB73" i="1"/>
  <c r="U73" i="1"/>
  <c r="Y73" i="1" s="1"/>
  <c r="AA73" i="1"/>
  <c r="U111" i="1"/>
  <c r="Y111" i="1" s="1"/>
  <c r="AB111" i="1"/>
  <c r="AC111" i="1" s="1"/>
  <c r="AA111" i="1"/>
  <c r="U36" i="1"/>
  <c r="Y36" i="1" s="1"/>
  <c r="AB36" i="1"/>
  <c r="AC36" i="1" s="1"/>
  <c r="AA36" i="1"/>
  <c r="P36" i="1"/>
  <c r="N36" i="1" s="1"/>
  <c r="Q36" i="1" s="1"/>
  <c r="K36" i="1" s="1"/>
  <c r="L36" i="1" s="1"/>
  <c r="U227" i="1"/>
  <c r="Y227" i="1" s="1"/>
  <c r="AB227" i="1"/>
  <c r="AC227" i="1" s="1"/>
  <c r="AA227" i="1"/>
  <c r="AC290" i="1"/>
  <c r="P121" i="1"/>
  <c r="N121" i="1" s="1"/>
  <c r="Q121" i="1" s="1"/>
  <c r="K121" i="1" s="1"/>
  <c r="L121" i="1" s="1"/>
  <c r="AB62" i="1"/>
  <c r="AC62" i="1" s="1"/>
  <c r="U62" i="1"/>
  <c r="Y62" i="1" s="1"/>
  <c r="AA62" i="1"/>
  <c r="P62" i="1"/>
  <c r="N62" i="1" s="1"/>
  <c r="Q62" i="1" s="1"/>
  <c r="K62" i="1" s="1"/>
  <c r="L62" i="1" s="1"/>
  <c r="AB94" i="1"/>
  <c r="U94" i="1"/>
  <c r="Y94" i="1" s="1"/>
  <c r="P94" i="1"/>
  <c r="N94" i="1" s="1"/>
  <c r="Q94" i="1" s="1"/>
  <c r="K94" i="1" s="1"/>
  <c r="L94" i="1" s="1"/>
  <c r="AA94" i="1"/>
  <c r="AB126" i="1"/>
  <c r="U126" i="1"/>
  <c r="Y126" i="1" s="1"/>
  <c r="AA126" i="1"/>
  <c r="P126" i="1"/>
  <c r="N126" i="1" s="1"/>
  <c r="Q126" i="1" s="1"/>
  <c r="K126" i="1" s="1"/>
  <c r="L126" i="1" s="1"/>
  <c r="AB158" i="1"/>
  <c r="U158" i="1"/>
  <c r="Y158" i="1" s="1"/>
  <c r="AA158" i="1"/>
  <c r="P158" i="1"/>
  <c r="N158" i="1" s="1"/>
  <c r="Q158" i="1" s="1"/>
  <c r="K158" i="1" s="1"/>
  <c r="L158" i="1" s="1"/>
  <c r="AB190" i="1"/>
  <c r="U190" i="1"/>
  <c r="Y190" i="1" s="1"/>
  <c r="P190" i="1"/>
  <c r="N190" i="1" s="1"/>
  <c r="Q190" i="1" s="1"/>
  <c r="K190" i="1" s="1"/>
  <c r="L190" i="1" s="1"/>
  <c r="AA190" i="1"/>
  <c r="U275" i="1"/>
  <c r="Y275" i="1" s="1"/>
  <c r="AB275" i="1"/>
  <c r="P275" i="1"/>
  <c r="N275" i="1" s="1"/>
  <c r="Q275" i="1" s="1"/>
  <c r="K275" i="1" s="1"/>
  <c r="L275" i="1" s="1"/>
  <c r="AA275" i="1"/>
  <c r="U307" i="1"/>
  <c r="Y307" i="1" s="1"/>
  <c r="AB307" i="1"/>
  <c r="AA307" i="1"/>
  <c r="P307" i="1"/>
  <c r="N307" i="1" s="1"/>
  <c r="Q307" i="1" s="1"/>
  <c r="K307" i="1" s="1"/>
  <c r="L307" i="1" s="1"/>
  <c r="U93" i="1"/>
  <c r="Y93" i="1" s="1"/>
  <c r="AB93" i="1"/>
  <c r="AA93" i="1"/>
  <c r="P58" i="1"/>
  <c r="N58" i="1" s="1"/>
  <c r="Q58" i="1" s="1"/>
  <c r="K58" i="1" s="1"/>
  <c r="L58" i="1" s="1"/>
  <c r="U125" i="1"/>
  <c r="Y125" i="1" s="1"/>
  <c r="AB125" i="1"/>
  <c r="AA125" i="1"/>
  <c r="U32" i="1"/>
  <c r="Y32" i="1" s="1"/>
  <c r="AB32" i="1"/>
  <c r="P32" i="1"/>
  <c r="N32" i="1" s="1"/>
  <c r="Q32" i="1" s="1"/>
  <c r="K32" i="1" s="1"/>
  <c r="L32" i="1" s="1"/>
  <c r="AA32" i="1"/>
  <c r="AC234" i="1"/>
  <c r="AB252" i="1"/>
  <c r="U252" i="1"/>
  <c r="Y252" i="1" s="1"/>
  <c r="AA252" i="1"/>
  <c r="AB113" i="1"/>
  <c r="AC113" i="1" s="1"/>
  <c r="U113" i="1"/>
  <c r="Y113" i="1" s="1"/>
  <c r="AA113" i="1"/>
  <c r="AB145" i="1"/>
  <c r="AC145" i="1" s="1"/>
  <c r="U145" i="1"/>
  <c r="Y145" i="1" s="1"/>
  <c r="AA145" i="1"/>
  <c r="AB177" i="1"/>
  <c r="U177" i="1"/>
  <c r="Y177" i="1" s="1"/>
  <c r="AA177" i="1"/>
  <c r="AB287" i="1"/>
  <c r="U287" i="1"/>
  <c r="Y287" i="1" s="1"/>
  <c r="AA287" i="1"/>
  <c r="AB303" i="1"/>
  <c r="AC303" i="1" s="1"/>
  <c r="U303" i="1"/>
  <c r="Y303" i="1" s="1"/>
  <c r="AA303" i="1"/>
  <c r="AB150" i="1"/>
  <c r="AC150" i="1" s="1"/>
  <c r="U150" i="1"/>
  <c r="Y150" i="1" s="1"/>
  <c r="AA150" i="1"/>
  <c r="P150" i="1"/>
  <c r="N150" i="1" s="1"/>
  <c r="Q150" i="1" s="1"/>
  <c r="K150" i="1" s="1"/>
  <c r="L150" i="1" s="1"/>
  <c r="AB182" i="1"/>
  <c r="AC182" i="1" s="1"/>
  <c r="U182" i="1"/>
  <c r="Y182" i="1" s="1"/>
  <c r="P182" i="1"/>
  <c r="N182" i="1" s="1"/>
  <c r="Q182" i="1" s="1"/>
  <c r="K182" i="1" s="1"/>
  <c r="L182" i="1" s="1"/>
  <c r="AA182" i="1"/>
  <c r="AB44" i="1"/>
  <c r="U44" i="1"/>
  <c r="Y44" i="1" s="1"/>
  <c r="AA44" i="1"/>
  <c r="AC23" i="1"/>
  <c r="AB185" i="1"/>
  <c r="U185" i="1"/>
  <c r="Y185" i="1" s="1"/>
  <c r="AA185" i="1"/>
  <c r="AB116" i="1"/>
  <c r="U116" i="1"/>
  <c r="Y116" i="1" s="1"/>
  <c r="AA116" i="1"/>
  <c r="U131" i="1"/>
  <c r="Y131" i="1" s="1"/>
  <c r="AB131" i="1"/>
  <c r="AA131" i="1"/>
  <c r="AC306" i="1"/>
  <c r="AC140" i="1"/>
  <c r="AC245" i="1"/>
  <c r="AB78" i="1"/>
  <c r="AC78" i="1" s="1"/>
  <c r="U78" i="1"/>
  <c r="Y78" i="1" s="1"/>
  <c r="AA78" i="1"/>
  <c r="P78" i="1"/>
  <c r="N78" i="1" s="1"/>
  <c r="Q78" i="1" s="1"/>
  <c r="K78" i="1" s="1"/>
  <c r="L78" i="1" s="1"/>
  <c r="AB201" i="1"/>
  <c r="AC201" i="1" s="1"/>
  <c r="U201" i="1"/>
  <c r="Y201" i="1" s="1"/>
  <c r="AA201" i="1"/>
  <c r="AB294" i="1"/>
  <c r="AC294" i="1" s="1"/>
  <c r="U294" i="1"/>
  <c r="Y294" i="1" s="1"/>
  <c r="P294" i="1"/>
  <c r="N294" i="1" s="1"/>
  <c r="Q294" i="1" s="1"/>
  <c r="K294" i="1" s="1"/>
  <c r="L294" i="1" s="1"/>
  <c r="AA294" i="1"/>
  <c r="AB344" i="1"/>
  <c r="U344" i="1"/>
  <c r="Y344" i="1" s="1"/>
  <c r="AA344" i="1"/>
  <c r="U341" i="1"/>
  <c r="Y341" i="1" s="1"/>
  <c r="AB341" i="1"/>
  <c r="P341" i="1"/>
  <c r="N341" i="1" s="1"/>
  <c r="Q341" i="1" s="1"/>
  <c r="K341" i="1" s="1"/>
  <c r="L341" i="1" s="1"/>
  <c r="AA341" i="1"/>
  <c r="U239" i="1"/>
  <c r="Y239" i="1" s="1"/>
  <c r="AB239" i="1"/>
  <c r="AA239" i="1"/>
  <c r="AC223" i="1"/>
  <c r="AC38" i="1"/>
  <c r="AC71" i="1"/>
  <c r="AC176" i="1"/>
  <c r="AB228" i="1"/>
  <c r="AC228" i="1" s="1"/>
  <c r="U228" i="1"/>
  <c r="Y228" i="1" s="1"/>
  <c r="AA228" i="1"/>
  <c r="AB202" i="1"/>
  <c r="AC202" i="1" s="1"/>
  <c r="U202" i="1"/>
  <c r="Y202" i="1" s="1"/>
  <c r="AA202" i="1"/>
  <c r="AC251" i="1"/>
  <c r="AC213" i="1"/>
  <c r="U53" i="1"/>
  <c r="Y53" i="1" s="1"/>
  <c r="AB53" i="1"/>
  <c r="AA53" i="1"/>
  <c r="AB233" i="1"/>
  <c r="AC233" i="1" s="1"/>
  <c r="U233" i="1"/>
  <c r="Y233" i="1" s="1"/>
  <c r="AA233" i="1"/>
  <c r="AC273" i="1"/>
  <c r="U328" i="1"/>
  <c r="Y328" i="1" s="1"/>
  <c r="AB328" i="1"/>
  <c r="AC328" i="1" s="1"/>
  <c r="AA328" i="1"/>
  <c r="P328" i="1"/>
  <c r="N328" i="1" s="1"/>
  <c r="Q328" i="1" s="1"/>
  <c r="K328" i="1" s="1"/>
  <c r="L328" i="1" s="1"/>
  <c r="U350" i="1"/>
  <c r="Y350" i="1" s="1"/>
  <c r="AB350" i="1"/>
  <c r="AC350" i="1" s="1"/>
  <c r="AA350" i="1"/>
  <c r="AC84" i="1"/>
  <c r="AB226" i="1"/>
  <c r="AC226" i="1" s="1"/>
  <c r="U226" i="1"/>
  <c r="Y226" i="1" s="1"/>
  <c r="AA226" i="1"/>
  <c r="AB310" i="1"/>
  <c r="AC310" i="1" s="1"/>
  <c r="U310" i="1"/>
  <c r="Y310" i="1" s="1"/>
  <c r="P310" i="1"/>
  <c r="N310" i="1" s="1"/>
  <c r="Q310" i="1" s="1"/>
  <c r="K310" i="1" s="1"/>
  <c r="L310" i="1" s="1"/>
  <c r="AA310" i="1"/>
  <c r="AB322" i="1"/>
  <c r="U322" i="1"/>
  <c r="Y322" i="1" s="1"/>
  <c r="AA322" i="1"/>
  <c r="P322" i="1"/>
  <c r="N322" i="1" s="1"/>
  <c r="Q322" i="1" s="1"/>
  <c r="K322" i="1" s="1"/>
  <c r="L322" i="1" s="1"/>
  <c r="AC133" i="1"/>
  <c r="U135" i="1"/>
  <c r="Y135" i="1" s="1"/>
  <c r="AA135" i="1"/>
  <c r="AB135" i="1"/>
  <c r="U325" i="1"/>
  <c r="Y325" i="1" s="1"/>
  <c r="AB325" i="1"/>
  <c r="AA325" i="1"/>
  <c r="AC188" i="1"/>
  <c r="AB335" i="1"/>
  <c r="U335" i="1"/>
  <c r="Y335" i="1" s="1"/>
  <c r="AA335" i="1"/>
  <c r="AB265" i="1"/>
  <c r="U265" i="1"/>
  <c r="Y265" i="1" s="1"/>
  <c r="AA265" i="1"/>
  <c r="U276" i="1"/>
  <c r="Y276" i="1" s="1"/>
  <c r="AB276" i="1"/>
  <c r="AC276" i="1" s="1"/>
  <c r="AA276" i="1"/>
  <c r="AC292" i="1"/>
  <c r="AB345" i="1"/>
  <c r="AC345" i="1" s="1"/>
  <c r="U345" i="1"/>
  <c r="Y345" i="1" s="1"/>
  <c r="P345" i="1"/>
  <c r="N345" i="1" s="1"/>
  <c r="Q345" i="1" s="1"/>
  <c r="K345" i="1" s="1"/>
  <c r="L345" i="1" s="1"/>
  <c r="AA345" i="1"/>
  <c r="U28" i="1"/>
  <c r="Y28" i="1" s="1"/>
  <c r="AB28" i="1"/>
  <c r="AA28" i="1"/>
  <c r="AC146" i="1"/>
  <c r="AC352" i="1"/>
  <c r="U338" i="1"/>
  <c r="Y338" i="1" s="1"/>
  <c r="AB338" i="1"/>
  <c r="AC338" i="1" s="1"/>
  <c r="AA338" i="1"/>
  <c r="AC244" i="1"/>
  <c r="AB24" i="1"/>
  <c r="AC24" i="1" s="1"/>
  <c r="U24" i="1"/>
  <c r="Y24" i="1" s="1"/>
  <c r="AA24" i="1"/>
  <c r="U83" i="1"/>
  <c r="Y83" i="1" s="1"/>
  <c r="AB83" i="1"/>
  <c r="AA83" i="1"/>
  <c r="U189" i="1"/>
  <c r="Y189" i="1" s="1"/>
  <c r="AB189" i="1"/>
  <c r="AC189" i="1" s="1"/>
  <c r="AA189" i="1"/>
  <c r="U127" i="1"/>
  <c r="Y127" i="1" s="1"/>
  <c r="AB127" i="1"/>
  <c r="AA127" i="1"/>
  <c r="AB178" i="1"/>
  <c r="AC178" i="1" s="1"/>
  <c r="U178" i="1"/>
  <c r="Y178" i="1" s="1"/>
  <c r="AA178" i="1"/>
  <c r="P127" i="1"/>
  <c r="N127" i="1" s="1"/>
  <c r="Q127" i="1" s="1"/>
  <c r="K127" i="1" s="1"/>
  <c r="L127" i="1" s="1"/>
  <c r="U246" i="1"/>
  <c r="Y246" i="1" s="1"/>
  <c r="AB246" i="1"/>
  <c r="AC246" i="1" s="1"/>
  <c r="AA246" i="1"/>
  <c r="P246" i="1"/>
  <c r="N246" i="1" s="1"/>
  <c r="Q246" i="1" s="1"/>
  <c r="K246" i="1" s="1"/>
  <c r="L246" i="1" s="1"/>
  <c r="U282" i="1"/>
  <c r="Y282" i="1" s="1"/>
  <c r="AB282" i="1"/>
  <c r="AC282" i="1" s="1"/>
  <c r="AA282" i="1"/>
  <c r="U270" i="1"/>
  <c r="Y270" i="1" s="1"/>
  <c r="AB270" i="1"/>
  <c r="AC270" i="1" s="1"/>
  <c r="P270" i="1"/>
  <c r="N270" i="1" s="1"/>
  <c r="Q270" i="1" s="1"/>
  <c r="K270" i="1" s="1"/>
  <c r="L270" i="1" s="1"/>
  <c r="AA270" i="1"/>
  <c r="AB17" i="1"/>
  <c r="AC17" i="1" s="1"/>
  <c r="U17" i="1"/>
  <c r="Y17" i="1" s="1"/>
  <c r="P17" i="1"/>
  <c r="N17" i="1" s="1"/>
  <c r="Q17" i="1" s="1"/>
  <c r="K17" i="1" s="1"/>
  <c r="L17" i="1" s="1"/>
  <c r="AA17" i="1"/>
  <c r="AB209" i="1"/>
  <c r="AC209" i="1" s="1"/>
  <c r="U209" i="1"/>
  <c r="Y209" i="1" s="1"/>
  <c r="AA209" i="1"/>
  <c r="AB220" i="1"/>
  <c r="U220" i="1"/>
  <c r="Y220" i="1" s="1"/>
  <c r="AA220" i="1"/>
  <c r="AC101" i="1"/>
  <c r="U284" i="1"/>
  <c r="Y284" i="1" s="1"/>
  <c r="AB284" i="1"/>
  <c r="AC284" i="1" s="1"/>
  <c r="AA284" i="1"/>
  <c r="U85" i="1"/>
  <c r="Y85" i="1" s="1"/>
  <c r="AB85" i="1"/>
  <c r="AA85" i="1"/>
  <c r="U283" i="1"/>
  <c r="Y283" i="1" s="1"/>
  <c r="AB283" i="1"/>
  <c r="P283" i="1"/>
  <c r="N283" i="1" s="1"/>
  <c r="Q283" i="1" s="1"/>
  <c r="K283" i="1" s="1"/>
  <c r="L283" i="1" s="1"/>
  <c r="AA283" i="1"/>
  <c r="AB142" i="1"/>
  <c r="AC142" i="1" s="1"/>
  <c r="U142" i="1"/>
  <c r="Y142" i="1" s="1"/>
  <c r="AA142" i="1"/>
  <c r="P142" i="1"/>
  <c r="N142" i="1" s="1"/>
  <c r="Q142" i="1" s="1"/>
  <c r="K142" i="1" s="1"/>
  <c r="L142" i="1" s="1"/>
  <c r="AB35" i="1"/>
  <c r="AC35" i="1" s="1"/>
  <c r="U35" i="1"/>
  <c r="Y35" i="1" s="1"/>
  <c r="AA35" i="1"/>
  <c r="P83" i="1"/>
  <c r="N83" i="1" s="1"/>
  <c r="Q83" i="1" s="1"/>
  <c r="K83" i="1" s="1"/>
  <c r="L83" i="1" s="1"/>
  <c r="U157" i="1"/>
  <c r="Y157" i="1" s="1"/>
  <c r="AB157" i="1"/>
  <c r="AC157" i="1" s="1"/>
  <c r="AA157" i="1"/>
  <c r="U95" i="1"/>
  <c r="Y95" i="1" s="1"/>
  <c r="AA95" i="1"/>
  <c r="AB95" i="1"/>
  <c r="AC95" i="1" s="1"/>
  <c r="AB156" i="1"/>
  <c r="U156" i="1"/>
  <c r="Y156" i="1" s="1"/>
  <c r="AA156" i="1"/>
  <c r="AC269" i="1"/>
  <c r="P236" i="1"/>
  <c r="N236" i="1" s="1"/>
  <c r="Q236" i="1" s="1"/>
  <c r="K236" i="1" s="1"/>
  <c r="L236" i="1" s="1"/>
  <c r="AC218" i="1"/>
  <c r="AB225" i="1"/>
  <c r="U225" i="1"/>
  <c r="Y225" i="1" s="1"/>
  <c r="AA225" i="1"/>
  <c r="AB257" i="1"/>
  <c r="AC257" i="1" s="1"/>
  <c r="U257" i="1"/>
  <c r="Y257" i="1" s="1"/>
  <c r="AA257" i="1"/>
  <c r="P257" i="1"/>
  <c r="N257" i="1" s="1"/>
  <c r="Q257" i="1" s="1"/>
  <c r="K257" i="1" s="1"/>
  <c r="L257" i="1" s="1"/>
  <c r="U320" i="1"/>
  <c r="Y320" i="1" s="1"/>
  <c r="AB320" i="1"/>
  <c r="AA320" i="1"/>
  <c r="P320" i="1"/>
  <c r="N320" i="1" s="1"/>
  <c r="Q320" i="1" s="1"/>
  <c r="K320" i="1" s="1"/>
  <c r="L320" i="1" s="1"/>
  <c r="U61" i="1"/>
  <c r="Y61" i="1" s="1"/>
  <c r="AB61" i="1"/>
  <c r="AA61" i="1"/>
  <c r="AB82" i="1"/>
  <c r="AC82" i="1" s="1"/>
  <c r="U82" i="1"/>
  <c r="Y82" i="1" s="1"/>
  <c r="AA82" i="1"/>
  <c r="AC43" i="1"/>
  <c r="AB25" i="1"/>
  <c r="AC25" i="1" s="1"/>
  <c r="U25" i="1"/>
  <c r="Y25" i="1" s="1"/>
  <c r="P25" i="1"/>
  <c r="N25" i="1" s="1"/>
  <c r="Q25" i="1" s="1"/>
  <c r="K25" i="1" s="1"/>
  <c r="L25" i="1" s="1"/>
  <c r="AA25" i="1"/>
  <c r="AC208" i="1"/>
  <c r="AC169" i="1"/>
  <c r="U207" i="1"/>
  <c r="Y207" i="1" s="1"/>
  <c r="AB207" i="1"/>
  <c r="AA207" i="1"/>
  <c r="AC154" i="1"/>
  <c r="P178" i="1"/>
  <c r="N178" i="1" s="1"/>
  <c r="Q178" i="1" s="1"/>
  <c r="K178" i="1" s="1"/>
  <c r="L178" i="1" s="1"/>
  <c r="AB217" i="1"/>
  <c r="U217" i="1"/>
  <c r="Y217" i="1" s="1"/>
  <c r="AA217" i="1"/>
  <c r="AB249" i="1"/>
  <c r="U249" i="1"/>
  <c r="Y249" i="1" s="1"/>
  <c r="P249" i="1"/>
  <c r="N249" i="1" s="1"/>
  <c r="Q249" i="1" s="1"/>
  <c r="K249" i="1" s="1"/>
  <c r="L249" i="1" s="1"/>
  <c r="AA249" i="1"/>
  <c r="AB286" i="1"/>
  <c r="U286" i="1"/>
  <c r="Y286" i="1" s="1"/>
  <c r="AA286" i="1"/>
  <c r="P286" i="1"/>
  <c r="N286" i="1" s="1"/>
  <c r="Q286" i="1" s="1"/>
  <c r="K286" i="1" s="1"/>
  <c r="L286" i="1" s="1"/>
  <c r="AC297" i="1"/>
  <c r="P326" i="1"/>
  <c r="N326" i="1" s="1"/>
  <c r="Q326" i="1" s="1"/>
  <c r="K326" i="1" s="1"/>
  <c r="L326" i="1" s="1"/>
  <c r="AC18" i="1"/>
  <c r="AC240" i="1"/>
  <c r="AC48" i="1"/>
  <c r="AB153" i="1"/>
  <c r="U153" i="1"/>
  <c r="Y153" i="1" s="1"/>
  <c r="AA153" i="1"/>
  <c r="P24" i="1"/>
  <c r="N24" i="1" s="1"/>
  <c r="Q24" i="1" s="1"/>
  <c r="K24" i="1" s="1"/>
  <c r="L24" i="1" s="1"/>
  <c r="U37" i="1"/>
  <c r="Y37" i="1" s="1"/>
  <c r="AB37" i="1"/>
  <c r="AA37" i="1"/>
  <c r="P37" i="1"/>
  <c r="N37" i="1" s="1"/>
  <c r="Q37" i="1" s="1"/>
  <c r="K37" i="1" s="1"/>
  <c r="L37" i="1" s="1"/>
  <c r="P111" i="1"/>
  <c r="N111" i="1" s="1"/>
  <c r="Q111" i="1" s="1"/>
  <c r="K111" i="1" s="1"/>
  <c r="L111" i="1" s="1"/>
  <c r="AC205" i="1"/>
  <c r="AC151" i="1"/>
  <c r="P153" i="1"/>
  <c r="N153" i="1" s="1"/>
  <c r="Q153" i="1" s="1"/>
  <c r="K153" i="1" s="1"/>
  <c r="L153" i="1" s="1"/>
  <c r="P227" i="1"/>
  <c r="N227" i="1" s="1"/>
  <c r="Q227" i="1" s="1"/>
  <c r="K227" i="1" s="1"/>
  <c r="L227" i="1" s="1"/>
  <c r="P204" i="1"/>
  <c r="N204" i="1" s="1"/>
  <c r="Q204" i="1" s="1"/>
  <c r="K204" i="1" s="1"/>
  <c r="L204" i="1" s="1"/>
  <c r="P268" i="1"/>
  <c r="N268" i="1" s="1"/>
  <c r="Q268" i="1" s="1"/>
  <c r="K268" i="1" s="1"/>
  <c r="L268" i="1" s="1"/>
  <c r="AC263" i="1"/>
  <c r="AB54" i="1"/>
  <c r="U54" i="1"/>
  <c r="Y54" i="1" s="1"/>
  <c r="AA54" i="1"/>
  <c r="P54" i="1"/>
  <c r="N54" i="1" s="1"/>
  <c r="Q54" i="1" s="1"/>
  <c r="K54" i="1" s="1"/>
  <c r="L54" i="1" s="1"/>
  <c r="AB86" i="1"/>
  <c r="U86" i="1"/>
  <c r="Y86" i="1" s="1"/>
  <c r="P86" i="1"/>
  <c r="N86" i="1" s="1"/>
  <c r="Q86" i="1" s="1"/>
  <c r="K86" i="1" s="1"/>
  <c r="L86" i="1" s="1"/>
  <c r="AA86" i="1"/>
  <c r="AB118" i="1"/>
  <c r="U118" i="1"/>
  <c r="Y118" i="1" s="1"/>
  <c r="P118" i="1"/>
  <c r="N118" i="1" s="1"/>
  <c r="Q118" i="1" s="1"/>
  <c r="K118" i="1" s="1"/>
  <c r="L118" i="1" s="1"/>
  <c r="AA118" i="1"/>
  <c r="U198" i="1"/>
  <c r="Y198" i="1" s="1"/>
  <c r="AB198" i="1"/>
  <c r="AA198" i="1"/>
  <c r="P198" i="1"/>
  <c r="N198" i="1" s="1"/>
  <c r="Q198" i="1" s="1"/>
  <c r="K198" i="1" s="1"/>
  <c r="L198" i="1" s="1"/>
  <c r="U230" i="1"/>
  <c r="Y230" i="1" s="1"/>
  <c r="AB230" i="1"/>
  <c r="AA230" i="1"/>
  <c r="P230" i="1"/>
  <c r="N230" i="1" s="1"/>
  <c r="Q230" i="1" s="1"/>
  <c r="K230" i="1" s="1"/>
  <c r="L230" i="1" s="1"/>
  <c r="U34" i="1"/>
  <c r="Y34" i="1" s="1"/>
  <c r="AB34" i="1"/>
  <c r="AA34" i="1"/>
  <c r="AB260" i="1"/>
  <c r="AC260" i="1" s="1"/>
  <c r="U260" i="1"/>
  <c r="Y260" i="1" s="1"/>
  <c r="AA260" i="1"/>
  <c r="P220" i="1"/>
  <c r="N220" i="1" s="1"/>
  <c r="Q220" i="1" s="1"/>
  <c r="K220" i="1" s="1"/>
  <c r="L220" i="1" s="1"/>
  <c r="AC132" i="1"/>
  <c r="AB174" i="1"/>
  <c r="U174" i="1"/>
  <c r="Y174" i="1" s="1"/>
  <c r="AA174" i="1"/>
  <c r="P174" i="1"/>
  <c r="N174" i="1" s="1"/>
  <c r="Q174" i="1" s="1"/>
  <c r="K174" i="1" s="1"/>
  <c r="L174" i="1" s="1"/>
  <c r="U299" i="1"/>
  <c r="Y299" i="1" s="1"/>
  <c r="AB299" i="1"/>
  <c r="P299" i="1"/>
  <c r="N299" i="1" s="1"/>
  <c r="Q299" i="1" s="1"/>
  <c r="K299" i="1" s="1"/>
  <c r="L299" i="1" s="1"/>
  <c r="AA299" i="1"/>
  <c r="U308" i="1"/>
  <c r="Y308" i="1" s="1"/>
  <c r="AB308" i="1"/>
  <c r="AA308" i="1"/>
  <c r="U195" i="1"/>
  <c r="Y195" i="1" s="1"/>
  <c r="AB195" i="1"/>
  <c r="AA195" i="1"/>
  <c r="AC219" i="1"/>
  <c r="AC347" i="1"/>
  <c r="AB68" i="1"/>
  <c r="U68" i="1"/>
  <c r="Y68" i="1" s="1"/>
  <c r="AA68" i="1"/>
  <c r="AC76" i="1"/>
  <c r="AC159" i="1"/>
  <c r="AC173" i="1"/>
  <c r="U300" i="1"/>
  <c r="Y300" i="1" s="1"/>
  <c r="AB300" i="1"/>
  <c r="AC300" i="1" s="1"/>
  <c r="AA300" i="1"/>
  <c r="AB340" i="1"/>
  <c r="U340" i="1"/>
  <c r="Y340" i="1" s="1"/>
  <c r="AA340" i="1"/>
  <c r="AC51" i="1"/>
  <c r="AB348" i="1"/>
  <c r="U348" i="1"/>
  <c r="Y348" i="1" s="1"/>
  <c r="AA348" i="1"/>
  <c r="U312" i="1"/>
  <c r="Y312" i="1" s="1"/>
  <c r="AB312" i="1"/>
  <c r="AA312" i="1"/>
  <c r="P312" i="1"/>
  <c r="N312" i="1" s="1"/>
  <c r="Q312" i="1" s="1"/>
  <c r="K312" i="1" s="1"/>
  <c r="L312" i="1" s="1"/>
  <c r="AC45" i="1"/>
  <c r="AA42" i="1"/>
  <c r="AB42" i="1"/>
  <c r="AC42" i="1" s="1"/>
  <c r="U42" i="1"/>
  <c r="Y42" i="1" s="1"/>
  <c r="AC52" i="1"/>
  <c r="AC130" i="1"/>
  <c r="AB258" i="1"/>
  <c r="AC258" i="1" s="1"/>
  <c r="U258" i="1"/>
  <c r="Y258" i="1" s="1"/>
  <c r="AA258" i="1"/>
  <c r="AB110" i="1"/>
  <c r="AC110" i="1" s="1"/>
  <c r="U110" i="1"/>
  <c r="Y110" i="1" s="1"/>
  <c r="P110" i="1"/>
  <c r="N110" i="1" s="1"/>
  <c r="Q110" i="1" s="1"/>
  <c r="K110" i="1" s="1"/>
  <c r="L110" i="1" s="1"/>
  <c r="AA110" i="1"/>
  <c r="U313" i="1"/>
  <c r="Y313" i="1" s="1"/>
  <c r="AB313" i="1"/>
  <c r="AC313" i="1" s="1"/>
  <c r="AA313" i="1"/>
  <c r="AB314" i="1"/>
  <c r="U314" i="1"/>
  <c r="Y314" i="1" s="1"/>
  <c r="AA314" i="1"/>
  <c r="P314" i="1"/>
  <c r="N314" i="1" s="1"/>
  <c r="Q314" i="1" s="1"/>
  <c r="K314" i="1" s="1"/>
  <c r="L314" i="1" s="1"/>
  <c r="AB333" i="1"/>
  <c r="AA333" i="1"/>
  <c r="U333" i="1"/>
  <c r="Y333" i="1" s="1"/>
  <c r="P333" i="1"/>
  <c r="N333" i="1" s="1"/>
  <c r="Q333" i="1" s="1"/>
  <c r="K333" i="1" s="1"/>
  <c r="L333" i="1" s="1"/>
  <c r="P28" i="1"/>
  <c r="N28" i="1" s="1"/>
  <c r="Q28" i="1" s="1"/>
  <c r="K28" i="1" s="1"/>
  <c r="L28" i="1" s="1"/>
  <c r="P116" i="1"/>
  <c r="N116" i="1" s="1"/>
  <c r="Q116" i="1" s="1"/>
  <c r="K116" i="1" s="1"/>
  <c r="L116" i="1" s="1"/>
  <c r="AC92" i="1"/>
  <c r="AB324" i="1"/>
  <c r="AC324" i="1" s="1"/>
  <c r="U324" i="1"/>
  <c r="Y324" i="1" s="1"/>
  <c r="AA324" i="1"/>
  <c r="AC143" i="1"/>
  <c r="U181" i="1"/>
  <c r="Y181" i="1" s="1"/>
  <c r="AB181" i="1"/>
  <c r="AA181" i="1"/>
  <c r="AC351" i="1"/>
  <c r="U77" i="1"/>
  <c r="Y77" i="1" s="1"/>
  <c r="AB77" i="1"/>
  <c r="AC77" i="1" s="1"/>
  <c r="AA77" i="1"/>
  <c r="AB162" i="1"/>
  <c r="AC162" i="1" s="1"/>
  <c r="U162" i="1"/>
  <c r="Y162" i="1" s="1"/>
  <c r="AA162" i="1"/>
  <c r="U191" i="1"/>
  <c r="Y191" i="1" s="1"/>
  <c r="AB191" i="1"/>
  <c r="AC191" i="1" s="1"/>
  <c r="AA191" i="1"/>
  <c r="P191" i="1"/>
  <c r="N191" i="1" s="1"/>
  <c r="Q191" i="1" s="1"/>
  <c r="K191" i="1" s="1"/>
  <c r="L191" i="1" s="1"/>
  <c r="U298" i="1"/>
  <c r="Y298" i="1" s="1"/>
  <c r="AB298" i="1"/>
  <c r="AC298" i="1" s="1"/>
  <c r="AA298" i="1"/>
  <c r="U214" i="1"/>
  <c r="Y214" i="1" s="1"/>
  <c r="AB214" i="1"/>
  <c r="P214" i="1"/>
  <c r="N214" i="1" s="1"/>
  <c r="Q214" i="1" s="1"/>
  <c r="K214" i="1" s="1"/>
  <c r="L214" i="1" s="1"/>
  <c r="AA214" i="1"/>
  <c r="P317" i="1"/>
  <c r="N317" i="1" s="1"/>
  <c r="Q317" i="1" s="1"/>
  <c r="K317" i="1" s="1"/>
  <c r="L317" i="1" s="1"/>
  <c r="U55" i="1"/>
  <c r="Y55" i="1" s="1"/>
  <c r="AA55" i="1"/>
  <c r="AB55" i="1"/>
  <c r="U206" i="1"/>
  <c r="Y206" i="1" s="1"/>
  <c r="AB206" i="1"/>
  <c r="P206" i="1"/>
  <c r="N206" i="1" s="1"/>
  <c r="Q206" i="1" s="1"/>
  <c r="K206" i="1" s="1"/>
  <c r="L206" i="1" s="1"/>
  <c r="AA206" i="1"/>
  <c r="U339" i="1"/>
  <c r="Y339" i="1" s="1"/>
  <c r="AB339" i="1"/>
  <c r="AA339" i="1"/>
  <c r="U231" i="1"/>
  <c r="Y231" i="1" s="1"/>
  <c r="AB231" i="1"/>
  <c r="AC231" i="1" s="1"/>
  <c r="AA231" i="1"/>
  <c r="U119" i="1"/>
  <c r="Y119" i="1" s="1"/>
  <c r="AA119" i="1"/>
  <c r="AB119" i="1"/>
  <c r="AB212" i="1"/>
  <c r="U212" i="1"/>
  <c r="Y212" i="1" s="1"/>
  <c r="AA212" i="1"/>
  <c r="AB266" i="1"/>
  <c r="U266" i="1"/>
  <c r="Y266" i="1" s="1"/>
  <c r="AA266" i="1"/>
  <c r="AC180" i="1"/>
  <c r="AB39" i="1"/>
  <c r="U39" i="1"/>
  <c r="Y39" i="1" s="1"/>
  <c r="AA39" i="1"/>
  <c r="U79" i="1"/>
  <c r="Y79" i="1" s="1"/>
  <c r="AB79" i="1"/>
  <c r="AC79" i="1" s="1"/>
  <c r="AA79" i="1"/>
  <c r="P39" i="1"/>
  <c r="N39" i="1" s="1"/>
  <c r="Q39" i="1" s="1"/>
  <c r="K39" i="1" s="1"/>
  <c r="L39" i="1" s="1"/>
  <c r="AC103" i="1"/>
  <c r="P20" i="1"/>
  <c r="N20" i="1" s="1"/>
  <c r="Q20" i="1" s="1"/>
  <c r="K20" i="1" s="1"/>
  <c r="L20" i="1" s="1"/>
  <c r="U334" i="1"/>
  <c r="Y334" i="1" s="1"/>
  <c r="AB334" i="1"/>
  <c r="AC334" i="1" s="1"/>
  <c r="AA334" i="1"/>
  <c r="U40" i="1"/>
  <c r="Y40" i="1" s="1"/>
  <c r="AB40" i="1"/>
  <c r="P40" i="1"/>
  <c r="N40" i="1" s="1"/>
  <c r="Q40" i="1" s="1"/>
  <c r="K40" i="1" s="1"/>
  <c r="L40" i="1" s="1"/>
  <c r="AA40" i="1"/>
  <c r="AB164" i="1"/>
  <c r="U164" i="1"/>
  <c r="Y164" i="1" s="1"/>
  <c r="AA164" i="1"/>
  <c r="AC250" i="1"/>
  <c r="AB279" i="1"/>
  <c r="U279" i="1"/>
  <c r="Y279" i="1" s="1"/>
  <c r="AA279" i="1"/>
  <c r="AB295" i="1"/>
  <c r="AC295" i="1" s="1"/>
  <c r="U295" i="1"/>
  <c r="Y295" i="1" s="1"/>
  <c r="AA295" i="1"/>
  <c r="AB311" i="1"/>
  <c r="AC311" i="1" s="1"/>
  <c r="U311" i="1"/>
  <c r="Y311" i="1" s="1"/>
  <c r="AA311" i="1"/>
  <c r="AB70" i="1"/>
  <c r="U70" i="1"/>
  <c r="Y70" i="1" s="1"/>
  <c r="P70" i="1"/>
  <c r="N70" i="1" s="1"/>
  <c r="Q70" i="1" s="1"/>
  <c r="K70" i="1" s="1"/>
  <c r="L70" i="1" s="1"/>
  <c r="AA70" i="1"/>
  <c r="AB102" i="1"/>
  <c r="U102" i="1"/>
  <c r="Y102" i="1" s="1"/>
  <c r="P102" i="1"/>
  <c r="N102" i="1" s="1"/>
  <c r="Q102" i="1" s="1"/>
  <c r="K102" i="1" s="1"/>
  <c r="L102" i="1" s="1"/>
  <c r="AA102" i="1"/>
  <c r="AB166" i="1"/>
  <c r="U166" i="1"/>
  <c r="Y166" i="1" s="1"/>
  <c r="P166" i="1"/>
  <c r="N166" i="1" s="1"/>
  <c r="Q166" i="1" s="1"/>
  <c r="K166" i="1" s="1"/>
  <c r="L166" i="1" s="1"/>
  <c r="AA166" i="1"/>
  <c r="U165" i="1"/>
  <c r="Y165" i="1" s="1"/>
  <c r="AB165" i="1"/>
  <c r="AC165" i="1" s="1"/>
  <c r="AA165" i="1"/>
  <c r="AB97" i="1"/>
  <c r="U97" i="1"/>
  <c r="Y97" i="1" s="1"/>
  <c r="AA97" i="1"/>
  <c r="P97" i="1"/>
  <c r="N97" i="1" s="1"/>
  <c r="Q97" i="1" s="1"/>
  <c r="K97" i="1" s="1"/>
  <c r="L97" i="1" s="1"/>
  <c r="U271" i="1"/>
  <c r="Y271" i="1" s="1"/>
  <c r="AB271" i="1"/>
  <c r="AA271" i="1"/>
  <c r="AB81" i="1"/>
  <c r="AC81" i="1" s="1"/>
  <c r="U81" i="1"/>
  <c r="Y81" i="1" s="1"/>
  <c r="AA81" i="1"/>
  <c r="U259" i="1"/>
  <c r="Y259" i="1" s="1"/>
  <c r="AB259" i="1"/>
  <c r="AC259" i="1" s="1"/>
  <c r="AA259" i="1"/>
  <c r="AB196" i="1"/>
  <c r="U196" i="1"/>
  <c r="Y196" i="1" s="1"/>
  <c r="AA196" i="1"/>
  <c r="AB318" i="1"/>
  <c r="U318" i="1"/>
  <c r="Y318" i="1" s="1"/>
  <c r="AA318" i="1"/>
  <c r="AC229" i="1"/>
  <c r="P302" i="1"/>
  <c r="N302" i="1" s="1"/>
  <c r="Q302" i="1" s="1"/>
  <c r="K302" i="1" s="1"/>
  <c r="L302" i="1" s="1"/>
  <c r="P271" i="1"/>
  <c r="N271" i="1" s="1"/>
  <c r="Q271" i="1" s="1"/>
  <c r="K271" i="1" s="1"/>
  <c r="L271" i="1" s="1"/>
  <c r="P165" i="1"/>
  <c r="N165" i="1" s="1"/>
  <c r="Q165" i="1" s="1"/>
  <c r="K165" i="1" s="1"/>
  <c r="L165" i="1" s="1"/>
  <c r="U291" i="1"/>
  <c r="Y291" i="1" s="1"/>
  <c r="AB291" i="1"/>
  <c r="AC291" i="1" s="1"/>
  <c r="AA291" i="1"/>
  <c r="P291" i="1"/>
  <c r="N291" i="1" s="1"/>
  <c r="Q291" i="1" s="1"/>
  <c r="K291" i="1" s="1"/>
  <c r="L291" i="1" s="1"/>
  <c r="P55" i="1"/>
  <c r="N55" i="1" s="1"/>
  <c r="Q55" i="1" s="1"/>
  <c r="K55" i="1" s="1"/>
  <c r="L55" i="1" s="1"/>
  <c r="P35" i="1"/>
  <c r="N35" i="1" s="1"/>
  <c r="Q35" i="1" s="1"/>
  <c r="K35" i="1" s="1"/>
  <c r="L35" i="1" s="1"/>
  <c r="P209" i="1"/>
  <c r="N209" i="1" s="1"/>
  <c r="Q209" i="1" s="1"/>
  <c r="K209" i="1" s="1"/>
  <c r="L209" i="1" s="1"/>
  <c r="P148" i="1"/>
  <c r="N148" i="1" s="1"/>
  <c r="Q148" i="1" s="1"/>
  <c r="K148" i="1" s="1"/>
  <c r="L148" i="1" s="1"/>
  <c r="P259" i="1"/>
  <c r="N259" i="1" s="1"/>
  <c r="Q259" i="1" s="1"/>
  <c r="K259" i="1" s="1"/>
  <c r="L259" i="1" s="1"/>
  <c r="U329" i="1"/>
  <c r="Y329" i="1" s="1"/>
  <c r="AB329" i="1"/>
  <c r="AA329" i="1"/>
  <c r="P241" i="1"/>
  <c r="N241" i="1" s="1"/>
  <c r="Q241" i="1" s="1"/>
  <c r="K241" i="1" s="1"/>
  <c r="L241" i="1" s="1"/>
  <c r="AC315" i="1"/>
  <c r="AB129" i="1"/>
  <c r="U129" i="1"/>
  <c r="Y129" i="1" s="1"/>
  <c r="AA129" i="1"/>
  <c r="P129" i="1"/>
  <c r="N129" i="1" s="1"/>
  <c r="Q129" i="1" s="1"/>
  <c r="K129" i="1" s="1"/>
  <c r="L129" i="1" s="1"/>
  <c r="AB161" i="1"/>
  <c r="U161" i="1"/>
  <c r="Y161" i="1" s="1"/>
  <c r="AA161" i="1"/>
  <c r="AB193" i="1"/>
  <c r="U193" i="1"/>
  <c r="Y193" i="1" s="1"/>
  <c r="AA193" i="1"/>
  <c r="AB316" i="1"/>
  <c r="AC316" i="1" s="1"/>
  <c r="U316" i="1"/>
  <c r="Y316" i="1" s="1"/>
  <c r="AA316" i="1"/>
  <c r="P61" i="1"/>
  <c r="N61" i="1" s="1"/>
  <c r="Q61" i="1" s="1"/>
  <c r="K61" i="1" s="1"/>
  <c r="L61" i="1" s="1"/>
  <c r="P93" i="1"/>
  <c r="N93" i="1" s="1"/>
  <c r="Q93" i="1" s="1"/>
  <c r="K93" i="1" s="1"/>
  <c r="L93" i="1" s="1"/>
  <c r="P125" i="1"/>
  <c r="N125" i="1" s="1"/>
  <c r="Q125" i="1" s="1"/>
  <c r="K125" i="1" s="1"/>
  <c r="L125" i="1" s="1"/>
  <c r="P157" i="1"/>
  <c r="N157" i="1" s="1"/>
  <c r="Q157" i="1" s="1"/>
  <c r="K157" i="1" s="1"/>
  <c r="L157" i="1" s="1"/>
  <c r="P189" i="1"/>
  <c r="N189" i="1" s="1"/>
  <c r="Q189" i="1" s="1"/>
  <c r="K189" i="1" s="1"/>
  <c r="L189" i="1" s="1"/>
  <c r="AA74" i="1"/>
  <c r="AB74" i="1"/>
  <c r="U74" i="1"/>
  <c r="Y74" i="1" s="1"/>
  <c r="U63" i="1"/>
  <c r="Y63" i="1" s="1"/>
  <c r="AA63" i="1"/>
  <c r="AB63" i="1"/>
  <c r="AC67" i="1"/>
  <c r="U199" i="1"/>
  <c r="Y199" i="1" s="1"/>
  <c r="AB199" i="1"/>
  <c r="AC199" i="1" s="1"/>
  <c r="AA199" i="1"/>
  <c r="AA170" i="1"/>
  <c r="U170" i="1"/>
  <c r="Y170" i="1" s="1"/>
  <c r="AB170" i="1"/>
  <c r="AC170" i="1" s="1"/>
  <c r="AC247" i="1"/>
  <c r="AC289" i="1"/>
  <c r="AB330" i="1"/>
  <c r="AC330" i="1" s="1"/>
  <c r="U330" i="1"/>
  <c r="Y330" i="1" s="1"/>
  <c r="AA330" i="1"/>
  <c r="P330" i="1"/>
  <c r="N330" i="1" s="1"/>
  <c r="Q330" i="1" s="1"/>
  <c r="K330" i="1" s="1"/>
  <c r="L330" i="1" s="1"/>
  <c r="AB349" i="1"/>
  <c r="AC349" i="1" s="1"/>
  <c r="U349" i="1"/>
  <c r="Y349" i="1" s="1"/>
  <c r="AA349" i="1"/>
  <c r="P349" i="1"/>
  <c r="N349" i="1" s="1"/>
  <c r="Q349" i="1" s="1"/>
  <c r="K349" i="1" s="1"/>
  <c r="L349" i="1" s="1"/>
  <c r="P185" i="1"/>
  <c r="N185" i="1" s="1"/>
  <c r="Q185" i="1" s="1"/>
  <c r="K185" i="1" s="1"/>
  <c r="L185" i="1" s="1"/>
  <c r="AC305" i="1"/>
  <c r="U117" i="1"/>
  <c r="Y117" i="1" s="1"/>
  <c r="AB117" i="1"/>
  <c r="AA117" i="1"/>
  <c r="AC65" i="1"/>
  <c r="P311" i="1"/>
  <c r="N311" i="1" s="1"/>
  <c r="Q311" i="1" s="1"/>
  <c r="K311" i="1" s="1"/>
  <c r="L311" i="1" s="1"/>
  <c r="AC215" i="1"/>
  <c r="U262" i="1"/>
  <c r="Y262" i="1" s="1"/>
  <c r="AB262" i="1"/>
  <c r="AC262" i="1" s="1"/>
  <c r="AA262" i="1"/>
  <c r="P262" i="1"/>
  <c r="N262" i="1" s="1"/>
  <c r="Q262" i="1" s="1"/>
  <c r="K262" i="1" s="1"/>
  <c r="L262" i="1" s="1"/>
  <c r="AB278" i="1"/>
  <c r="AC278" i="1" s="1"/>
  <c r="U278" i="1"/>
  <c r="Y278" i="1" s="1"/>
  <c r="P278" i="1"/>
  <c r="N278" i="1" s="1"/>
  <c r="Q278" i="1" s="1"/>
  <c r="K278" i="1" s="1"/>
  <c r="L278" i="1" s="1"/>
  <c r="AA278" i="1"/>
  <c r="AB323" i="1"/>
  <c r="AC323" i="1" s="1"/>
  <c r="U323" i="1"/>
  <c r="Y323" i="1" s="1"/>
  <c r="AA323" i="1"/>
  <c r="P323" i="1"/>
  <c r="N323" i="1" s="1"/>
  <c r="Q323" i="1" s="1"/>
  <c r="K323" i="1" s="1"/>
  <c r="L323" i="1" s="1"/>
  <c r="U342" i="1"/>
  <c r="Y342" i="1" s="1"/>
  <c r="AB342" i="1"/>
  <c r="AC342" i="1" s="1"/>
  <c r="AA342" i="1"/>
  <c r="AC108" i="1"/>
  <c r="AC332" i="1"/>
  <c r="U254" i="1"/>
  <c r="Y254" i="1" s="1"/>
  <c r="AB254" i="1"/>
  <c r="AA254" i="1"/>
  <c r="P254" i="1"/>
  <c r="N254" i="1" s="1"/>
  <c r="Q254" i="1" s="1"/>
  <c r="K254" i="1" s="1"/>
  <c r="L254" i="1" s="1"/>
  <c r="U346" i="1"/>
  <c r="Y346" i="1" s="1"/>
  <c r="AB346" i="1"/>
  <c r="AA346" i="1"/>
  <c r="AB50" i="1"/>
  <c r="AC50" i="1" s="1"/>
  <c r="U50" i="1"/>
  <c r="Y50" i="1" s="1"/>
  <c r="AA50" i="1"/>
  <c r="U99" i="1"/>
  <c r="Y99" i="1" s="1"/>
  <c r="AB99" i="1"/>
  <c r="AC99" i="1" s="1"/>
  <c r="AA99" i="1"/>
  <c r="P44" i="1"/>
  <c r="N44" i="1" s="1"/>
  <c r="Q44" i="1" s="1"/>
  <c r="K44" i="1" s="1"/>
  <c r="L44" i="1" s="1"/>
  <c r="AC124" i="1"/>
  <c r="AC69" i="1"/>
  <c r="U149" i="1"/>
  <c r="Y149" i="1" s="1"/>
  <c r="AB149" i="1"/>
  <c r="AC149" i="1" s="1"/>
  <c r="AA149" i="1"/>
  <c r="U222" i="1"/>
  <c r="Y222" i="1" s="1"/>
  <c r="AB222" i="1"/>
  <c r="AC222" i="1" s="1"/>
  <c r="AA222" i="1"/>
  <c r="P222" i="1"/>
  <c r="N222" i="1" s="1"/>
  <c r="Q222" i="1" s="1"/>
  <c r="K222" i="1" s="1"/>
  <c r="L222" i="1" s="1"/>
  <c r="U343" i="1"/>
  <c r="Y343" i="1" s="1"/>
  <c r="AB343" i="1"/>
  <c r="AC343" i="1" s="1"/>
  <c r="AA343" i="1"/>
  <c r="AC304" i="1"/>
  <c r="U33" i="1"/>
  <c r="Y33" i="1" s="1"/>
  <c r="AB33" i="1"/>
  <c r="AC33" i="1" s="1"/>
  <c r="AA33" i="1"/>
  <c r="P33" i="1"/>
  <c r="N33" i="1" s="1"/>
  <c r="Q33" i="1" s="1"/>
  <c r="K33" i="1" s="1"/>
  <c r="L33" i="1" s="1"/>
  <c r="AC114" i="1"/>
  <c r="AC321" i="1"/>
  <c r="AC117" i="1" l="1"/>
  <c r="AC161" i="1"/>
  <c r="AC129" i="1"/>
  <c r="AC329" i="1"/>
  <c r="AC196" i="1"/>
  <c r="AC271" i="1"/>
  <c r="AC166" i="1"/>
  <c r="AC102" i="1"/>
  <c r="AC70" i="1"/>
  <c r="AC40" i="1"/>
  <c r="AC212" i="1"/>
  <c r="AC339" i="1"/>
  <c r="AC206" i="1"/>
  <c r="AC214" i="1"/>
  <c r="AC312" i="1"/>
  <c r="AC348" i="1"/>
  <c r="AC340" i="1"/>
  <c r="AC308" i="1"/>
  <c r="AC299" i="1"/>
  <c r="AC34" i="1"/>
  <c r="AC230" i="1"/>
  <c r="AC198" i="1"/>
  <c r="AC37" i="1"/>
  <c r="AC156" i="1"/>
  <c r="AC85" i="1"/>
  <c r="AC220" i="1"/>
  <c r="AC127" i="1"/>
  <c r="AC325" i="1"/>
  <c r="AC185" i="1"/>
  <c r="AC44" i="1"/>
  <c r="AC47" i="1"/>
  <c r="AC31" i="1"/>
  <c r="AC346" i="1"/>
  <c r="AC254" i="1"/>
  <c r="AC63" i="1"/>
  <c r="AC74" i="1"/>
  <c r="AC193" i="1"/>
  <c r="AC318" i="1"/>
  <c r="AC97" i="1"/>
  <c r="AC279" i="1"/>
  <c r="AC164" i="1"/>
  <c r="AC39" i="1"/>
  <c r="AC266" i="1"/>
  <c r="AC119" i="1"/>
  <c r="AC181" i="1"/>
  <c r="AC333" i="1"/>
  <c r="AC314" i="1"/>
  <c r="AC68" i="1"/>
  <c r="AC195" i="1"/>
  <c r="AC174" i="1"/>
  <c r="AC118" i="1"/>
  <c r="AC86" i="1"/>
  <c r="AC54" i="1"/>
  <c r="AC153" i="1"/>
  <c r="AC217" i="1"/>
  <c r="AC207" i="1"/>
  <c r="AC283" i="1"/>
  <c r="AC335" i="1"/>
  <c r="AC322" i="1"/>
  <c r="AC239" i="1"/>
  <c r="AC341" i="1"/>
  <c r="AC344" i="1"/>
  <c r="AC131" i="1"/>
  <c r="AC116" i="1"/>
  <c r="AC177" i="1"/>
  <c r="AC125" i="1"/>
  <c r="AC93" i="1"/>
  <c r="AC307" i="1"/>
  <c r="AC275" i="1"/>
  <c r="AC73" i="1"/>
  <c r="AC121" i="1"/>
  <c r="AC268" i="1"/>
  <c r="AC49" i="1"/>
  <c r="AC241" i="1"/>
  <c r="AC236" i="1"/>
  <c r="AC55" i="1"/>
  <c r="AC286" i="1"/>
  <c r="AC249" i="1"/>
  <c r="AC61" i="1"/>
  <c r="AC320" i="1"/>
  <c r="AC225" i="1"/>
  <c r="AC83" i="1"/>
  <c r="AC28" i="1"/>
  <c r="AC265" i="1"/>
  <c r="AC135" i="1"/>
  <c r="AC53" i="1"/>
  <c r="AC287" i="1"/>
  <c r="AC252" i="1"/>
  <c r="AC32" i="1"/>
  <c r="AC190" i="1"/>
  <c r="AC158" i="1"/>
  <c r="AC126" i="1"/>
  <c r="AC94" i="1"/>
  <c r="AC238" i="1"/>
  <c r="AC148" i="1"/>
  <c r="AC134" i="1"/>
</calcChain>
</file>

<file path=xl/sharedStrings.xml><?xml version="1.0" encoding="utf-8"?>
<sst xmlns="http://schemas.openxmlformats.org/spreadsheetml/2006/main" count="5478" uniqueCount="916">
  <si>
    <t>File opened</t>
  </si>
  <si>
    <t>2019-06-12 14:39:42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</si>
  <si>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</si>
  <si>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</si>
  <si>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</si>
  <si>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</si>
  <si>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</si>
  <si>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</si>
  <si>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</si>
  <si>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</si>
  <si>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</si>
  <si>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</si>
  <si>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</si>
  <si>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</si>
  <si>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</si>
  <si>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</si>
  <si>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</si>
  <si>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</si>
  <si>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</si>
  <si>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</si>
  <si>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</si>
  <si>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</si>
  <si>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</si>
  <si>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</si>
  <si>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</si>
  <si>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</si>
  <si>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</si>
  <si>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</si>
  <si>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</si>
  <si>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</si>
  <si>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14:39:42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</si>
  <si>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</si>
  <si>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</si>
  <si>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</si>
  <si>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</si>
  <si>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</si>
  <si>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</si>
  <si>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</si>
  <si>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</si>
  <si>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</si>
  <si>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</si>
  <si>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</si>
  <si>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</si>
  <si>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</si>
  <si>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</si>
  <si>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</si>
  <si>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</si>
  <si>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</si>
  <si>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</si>
  <si>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</si>
  <si>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</si>
  <si>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</si>
  <si>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</si>
  <si>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</si>
  <si>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</si>
  <si>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</si>
  <si>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</si>
  <si>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</si>
  <si>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</si>
  <si>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</si>
  <si>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</si>
  <si>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</si>
  <si>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</si>
  <si>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</si>
  <si>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</si>
  <si>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</si>
  <si>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</si>
  <si>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</si>
  <si>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</si>
  <si>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</si>
  <si>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</si>
  <si>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</si>
  <si>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</si>
  <si>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</si>
  <si>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</si>
  <si>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</si>
  <si>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</si>
  <si>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</si>
  <si>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</si>
  <si>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</si>
  <si>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</si>
  <si>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</si>
  <si>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</si>
  <si>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</si>
  <si>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</si>
  <si>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</si>
  <si>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</si>
  <si>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</si>
  <si>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</si>
  <si>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</si>
  <si>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</si>
  <si>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</si>
  <si>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</si>
  <si>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</si>
  <si>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</si>
  <si>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</si>
  <si>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</si>
  <si>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</si>
  <si>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</si>
  <si>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</si>
  <si>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</si>
  <si>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</si>
  <si>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</si>
  <si>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</si>
  <si>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</si>
  <si>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</si>
  <si>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</si>
  <si>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</si>
  <si>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</si>
  <si>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</si>
  <si>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</si>
  <si>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</si>
  <si>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</si>
  <si>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</si>
  <si>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</si>
  <si>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</si>
  <si>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</si>
  <si>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</si>
  <si>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</si>
  <si>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</si>
  <si>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</si>
  <si>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</si>
  <si>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</si>
  <si>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</si>
  <si>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</si>
  <si>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</si>
  <si>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</si>
  <si>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</si>
  <si>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</si>
  <si>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</si>
  <si>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</si>
  <si>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</si>
  <si>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</si>
  <si>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</si>
  <si>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</si>
  <si>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</si>
  <si>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</si>
  <si>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</si>
  <si>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</si>
  <si>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</si>
  <si>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</si>
  <si>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</si>
  <si>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</si>
  <si>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</si>
  <si>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</si>
  <si>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</si>
  <si>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</si>
  <si>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</si>
  <si>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</si>
  <si>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</si>
  <si>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</si>
  <si>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</si>
  <si>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</si>
  <si>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</si>
  <si>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</si>
  <si>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</si>
  <si>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</si>
  <si>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</si>
  <si>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</si>
  <si>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</si>
  <si>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</si>
  <si>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</si>
  <si>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</si>
  <si>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</si>
  <si>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</si>
  <si>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</si>
  <si>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</si>
  <si>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</si>
  <si>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</si>
  <si>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</si>
  <si>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</si>
  <si>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</si>
  <si>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</si>
  <si>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</si>
  <si>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</si>
  <si>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</si>
  <si>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</si>
  <si>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</si>
  <si>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</si>
  <si>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</si>
  <si>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</si>
  <si>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</si>
  <si>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</si>
  <si>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</si>
  <si>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</si>
  <si>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</si>
  <si>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</si>
  <si>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</si>
  <si>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</si>
  <si>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</si>
  <si>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</si>
  <si>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</si>
  <si>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</si>
  <si>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</si>
  <si>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</si>
  <si>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</si>
  <si>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</si>
  <si>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</si>
  <si>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</si>
  <si>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</si>
  <si>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</si>
  <si>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</si>
  <si>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</si>
  <si>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</si>
  <si>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</si>
  <si>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</si>
  <si>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</si>
  <si>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</si>
  <si>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</si>
  <si>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</si>
  <si>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</si>
  <si>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</si>
  <si>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</si>
  <si>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</si>
  <si>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</si>
  <si>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</si>
  <si>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</si>
  <si>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</si>
  <si>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</si>
  <si>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</si>
  <si>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</si>
  <si>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</si>
  <si>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</si>
  <si>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</si>
  <si>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</si>
  <si>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</si>
  <si>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</si>
  <si>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</si>
  <si>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</si>
  <si>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</si>
  <si>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</si>
  <si>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</si>
  <si>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</si>
  <si>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</si>
  <si>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</si>
  <si>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14:44:15</t>
  </si>
  <si>
    <t>14:44:15</t>
  </si>
  <si>
    <t>1: Needles</t>
  </si>
  <si>
    <t>11:18:47</t>
  </si>
  <si>
    <t>3/3</t>
  </si>
  <si>
    <t>5</t>
  </si>
  <si>
    <t>11111111</t>
  </si>
  <si>
    <t>oooooooo</t>
  </si>
  <si>
    <t>off</t>
  </si>
  <si>
    <t>20190613 14:44:17</t>
  </si>
  <si>
    <t>14:44:17</t>
  </si>
  <si>
    <t>20190613 14:44:19</t>
  </si>
  <si>
    <t>14:44:19</t>
  </si>
  <si>
    <t>20190613 14:44:21</t>
  </si>
  <si>
    <t>14:44:21</t>
  </si>
  <si>
    <t>20190613 14:44:23</t>
  </si>
  <si>
    <t>14:44:23</t>
  </si>
  <si>
    <t>20190613 14:44:25</t>
  </si>
  <si>
    <t>14:44:25</t>
  </si>
  <si>
    <t>20190613 14:44:27</t>
  </si>
  <si>
    <t>14:44:27</t>
  </si>
  <si>
    <t>20190613 14:44:29</t>
  </si>
  <si>
    <t>14:44:29</t>
  </si>
  <si>
    <t>1/3</t>
  </si>
  <si>
    <t>20190613 14:44:31</t>
  </si>
  <si>
    <t>14:44:31</t>
  </si>
  <si>
    <t>20190613 14:44:33</t>
  </si>
  <si>
    <t>14:44:33</t>
  </si>
  <si>
    <t>20190613 14:44:35</t>
  </si>
  <si>
    <t>14:44:35</t>
  </si>
  <si>
    <t>20190613 14:44:37</t>
  </si>
  <si>
    <t>14:44:37</t>
  </si>
  <si>
    <t>20190613 14:44:39</t>
  </si>
  <si>
    <t>14:44:39</t>
  </si>
  <si>
    <t>20190613 14:44:41</t>
  </si>
  <si>
    <t>14:44:41</t>
  </si>
  <si>
    <t>20190613 14:44:43</t>
  </si>
  <si>
    <t>14:44:43</t>
  </si>
  <si>
    <t>20190613 14:44:45</t>
  </si>
  <si>
    <t>14:44:45</t>
  </si>
  <si>
    <t>20190613 14:44:47</t>
  </si>
  <si>
    <t>14:44:47</t>
  </si>
  <si>
    <t>20190613 14:44:49</t>
  </si>
  <si>
    <t>14:44:49</t>
  </si>
  <si>
    <t>20190613 14:44:51</t>
  </si>
  <si>
    <t>14:44:51</t>
  </si>
  <si>
    <t>20190613 14:44:53</t>
  </si>
  <si>
    <t>14:44:53</t>
  </si>
  <si>
    <t>20190613 14:44:55</t>
  </si>
  <si>
    <t>14:44:55</t>
  </si>
  <si>
    <t>20190613 14:44:57</t>
  </si>
  <si>
    <t>14:44:57</t>
  </si>
  <si>
    <t>20190613 14:44:59</t>
  </si>
  <si>
    <t>14:44:59</t>
  </si>
  <si>
    <t>20190613 14:45:01</t>
  </si>
  <si>
    <t>14:45:01</t>
  </si>
  <si>
    <t>20190613 14:45:03</t>
  </si>
  <si>
    <t>14:45:03</t>
  </si>
  <si>
    <t>20190613 14:45:05</t>
  </si>
  <si>
    <t>14:45:05</t>
  </si>
  <si>
    <t>20190613 14:45:07</t>
  </si>
  <si>
    <t>14:45:07</t>
  </si>
  <si>
    <t>20190613 14:45:09</t>
  </si>
  <si>
    <t>14:45:09</t>
  </si>
  <si>
    <t>20190613 14:45:11</t>
  </si>
  <si>
    <t>14:45:11</t>
  </si>
  <si>
    <t>20190613 14:45:13</t>
  </si>
  <si>
    <t>14:45:13</t>
  </si>
  <si>
    <t>20190613 14:45:15</t>
  </si>
  <si>
    <t>14:45:15</t>
  </si>
  <si>
    <t>20190613 14:45:17</t>
  </si>
  <si>
    <t>14:45:17</t>
  </si>
  <si>
    <t>20190613 14:45:19</t>
  </si>
  <si>
    <t>14:45:19</t>
  </si>
  <si>
    <t>20190613 14:45:21</t>
  </si>
  <si>
    <t>14:45:21</t>
  </si>
  <si>
    <t>20190613 14:45:23</t>
  </si>
  <si>
    <t>14:45:23</t>
  </si>
  <si>
    <t>20190613 14:45:25</t>
  </si>
  <si>
    <t>14:45:25</t>
  </si>
  <si>
    <t>20190613 14:45:27</t>
  </si>
  <si>
    <t>14:45:27</t>
  </si>
  <si>
    <t>20190613 14:45:29</t>
  </si>
  <si>
    <t>14:45:29</t>
  </si>
  <si>
    <t>20190613 14:45:31</t>
  </si>
  <si>
    <t>14:45:31</t>
  </si>
  <si>
    <t>20190613 14:45:33</t>
  </si>
  <si>
    <t>14:45:33</t>
  </si>
  <si>
    <t>20190613 14:45:35</t>
  </si>
  <si>
    <t>14:45:35</t>
  </si>
  <si>
    <t>20190613 14:45:37</t>
  </si>
  <si>
    <t>14:45:37</t>
  </si>
  <si>
    <t>20190613 14:45:39</t>
  </si>
  <si>
    <t>14:45:39</t>
  </si>
  <si>
    <t>20190613 14:45:41</t>
  </si>
  <si>
    <t>14:45:41</t>
  </si>
  <si>
    <t>2/3</t>
  </si>
  <si>
    <t>20190613 14:45:43</t>
  </si>
  <si>
    <t>14:45:43</t>
  </si>
  <si>
    <t>20190613 14:45:45</t>
  </si>
  <si>
    <t>14:45:45</t>
  </si>
  <si>
    <t>20190613 14:45:47</t>
  </si>
  <si>
    <t>14:45:47</t>
  </si>
  <si>
    <t>20190613 14:45:49</t>
  </si>
  <si>
    <t>14:45:49</t>
  </si>
  <si>
    <t>20190613 14:45:51</t>
  </si>
  <si>
    <t>14:45:51</t>
  </si>
  <si>
    <t>20190613 14:45:53</t>
  </si>
  <si>
    <t>14:45:53</t>
  </si>
  <si>
    <t>20190613 14:45:55</t>
  </si>
  <si>
    <t>14:45:55</t>
  </si>
  <si>
    <t>20190613 14:45:57</t>
  </si>
  <si>
    <t>14:45:57</t>
  </si>
  <si>
    <t>20190613 14:45:59</t>
  </si>
  <si>
    <t>14:45:59</t>
  </si>
  <si>
    <t>20190613 14:46:01</t>
  </si>
  <si>
    <t>14:46:01</t>
  </si>
  <si>
    <t>20190613 14:46:03</t>
  </si>
  <si>
    <t>14:46:03</t>
  </si>
  <si>
    <t>20190613 14:46:05</t>
  </si>
  <si>
    <t>14:46:05</t>
  </si>
  <si>
    <t>20190613 14:46:07</t>
  </si>
  <si>
    <t>14:46:07</t>
  </si>
  <si>
    <t>20190613 14:46:09</t>
  </si>
  <si>
    <t>14:46:09</t>
  </si>
  <si>
    <t>20190613 14:46:11</t>
  </si>
  <si>
    <t>14:46:11</t>
  </si>
  <si>
    <t>20190613 14:46:13</t>
  </si>
  <si>
    <t>14:46:13</t>
  </si>
  <si>
    <t>20190613 14:46:15</t>
  </si>
  <si>
    <t>14:46:15</t>
  </si>
  <si>
    <t>20190613 14:46:17</t>
  </si>
  <si>
    <t>14:46:17</t>
  </si>
  <si>
    <t>20190613 14:46:19</t>
  </si>
  <si>
    <t>14:46:19</t>
  </si>
  <si>
    <t>20190613 14:46:21</t>
  </si>
  <si>
    <t>14:46:21</t>
  </si>
  <si>
    <t>20190613 14:46:23</t>
  </si>
  <si>
    <t>14:46:23</t>
  </si>
  <si>
    <t>20190613 14:46:25</t>
  </si>
  <si>
    <t>14:46:25</t>
  </si>
  <si>
    <t>20190613 14:46:27</t>
  </si>
  <si>
    <t>14:46:27</t>
  </si>
  <si>
    <t>20190613 14:46:29</t>
  </si>
  <si>
    <t>14:46:29</t>
  </si>
  <si>
    <t>20190613 14:46:31</t>
  </si>
  <si>
    <t>14:46:31</t>
  </si>
  <si>
    <t>20190613 14:46:33</t>
  </si>
  <si>
    <t>14:46:33</t>
  </si>
  <si>
    <t>20190613 14:46:35</t>
  </si>
  <si>
    <t>14:46:35</t>
  </si>
  <si>
    <t>20190613 14:46:37</t>
  </si>
  <si>
    <t>14:46:37</t>
  </si>
  <si>
    <t>20190613 14:46:39</t>
  </si>
  <si>
    <t>14:46:39</t>
  </si>
  <si>
    <t>20190613 14:46:41</t>
  </si>
  <si>
    <t>14:46:41</t>
  </si>
  <si>
    <t>20190613 14:46:43</t>
  </si>
  <si>
    <t>14:46:43</t>
  </si>
  <si>
    <t>20190613 14:46:45</t>
  </si>
  <si>
    <t>14:46:45</t>
  </si>
  <si>
    <t>20190613 14:46:47</t>
  </si>
  <si>
    <t>14:46:47</t>
  </si>
  <si>
    <t>20190613 14:46:49</t>
  </si>
  <si>
    <t>14:46:49</t>
  </si>
  <si>
    <t>20190613 14:46:51</t>
  </si>
  <si>
    <t>14:46:51</t>
  </si>
  <si>
    <t>20190613 14:46:53</t>
  </si>
  <si>
    <t>14:46:53</t>
  </si>
  <si>
    <t>20190613 14:46:55</t>
  </si>
  <si>
    <t>14:46:55</t>
  </si>
  <si>
    <t>20190613 14:46:57</t>
  </si>
  <si>
    <t>14:46:57</t>
  </si>
  <si>
    <t>20190613 14:46:59</t>
  </si>
  <si>
    <t>14:46:59</t>
  </si>
  <si>
    <t>20190613 14:47:01</t>
  </si>
  <si>
    <t>14:47:01</t>
  </si>
  <si>
    <t>20190613 14:47:03</t>
  </si>
  <si>
    <t>14:47:03</t>
  </si>
  <si>
    <t>20190613 14:47:05</t>
  </si>
  <si>
    <t>14:47:05</t>
  </si>
  <si>
    <t>20190613 14:47:07</t>
  </si>
  <si>
    <t>14:47:07</t>
  </si>
  <si>
    <t>20190613 14:47:09</t>
  </si>
  <si>
    <t>14:47:09</t>
  </si>
  <si>
    <t>20190613 14:47:11</t>
  </si>
  <si>
    <t>14:47:11</t>
  </si>
  <si>
    <t>20190613 14:47:13</t>
  </si>
  <si>
    <t>14:47:13</t>
  </si>
  <si>
    <t>20190613 14:47:15</t>
  </si>
  <si>
    <t>14:47:15</t>
  </si>
  <si>
    <t>20190613 14:47:17</t>
  </si>
  <si>
    <t>14:47:17</t>
  </si>
  <si>
    <t>20190613 14:47:19</t>
  </si>
  <si>
    <t>14:47:19</t>
  </si>
  <si>
    <t>20190613 14:47:21</t>
  </si>
  <si>
    <t>14:47:21</t>
  </si>
  <si>
    <t>20190613 14:47:23</t>
  </si>
  <si>
    <t>14:47:23</t>
  </si>
  <si>
    <t>20190613 14:47:25</t>
  </si>
  <si>
    <t>14:47:25</t>
  </si>
  <si>
    <t>20190613 14:47:27</t>
  </si>
  <si>
    <t>14:47:27</t>
  </si>
  <si>
    <t>20190613 14:47:29</t>
  </si>
  <si>
    <t>14:47:29</t>
  </si>
  <si>
    <t>20190613 14:47:31</t>
  </si>
  <si>
    <t>14:47:31</t>
  </si>
  <si>
    <t>20190613 14:47:33</t>
  </si>
  <si>
    <t>14:47:33</t>
  </si>
  <si>
    <t>20190613 14:47:35</t>
  </si>
  <si>
    <t>14:47:35</t>
  </si>
  <si>
    <t>20190613 14:47:37</t>
  </si>
  <si>
    <t>14:47:37</t>
  </si>
  <si>
    <t>20190613 14:47:39</t>
  </si>
  <si>
    <t>14:47:39</t>
  </si>
  <si>
    <t>20190613 14:47:41</t>
  </si>
  <si>
    <t>14:47:41</t>
  </si>
  <si>
    <t>20190613 14:47:43</t>
  </si>
  <si>
    <t>14:47:43</t>
  </si>
  <si>
    <t>20190613 14:47:45</t>
  </si>
  <si>
    <t>14:47:45</t>
  </si>
  <si>
    <t>20190613 14:47:47</t>
  </si>
  <si>
    <t>14:47:47</t>
  </si>
  <si>
    <t>20190613 14:47:49</t>
  </si>
  <si>
    <t>14:47:49</t>
  </si>
  <si>
    <t>20190613 14:47:51</t>
  </si>
  <si>
    <t>14:47:51</t>
  </si>
  <si>
    <t>20190613 14:47:53</t>
  </si>
  <si>
    <t>14:47:53</t>
  </si>
  <si>
    <t>20190613 14:47:55</t>
  </si>
  <si>
    <t>14:47:55</t>
  </si>
  <si>
    <t>20190613 14:47:57</t>
  </si>
  <si>
    <t>14:47:57</t>
  </si>
  <si>
    <t>20190613 14:47:59</t>
  </si>
  <si>
    <t>14:47:59</t>
  </si>
  <si>
    <t>20190613 14:48:01</t>
  </si>
  <si>
    <t>14:48:01</t>
  </si>
  <si>
    <t>20190613 14:48:03</t>
  </si>
  <si>
    <t>14:48:03</t>
  </si>
  <si>
    <t>20190613 14:48:05</t>
  </si>
  <si>
    <t>14:48:05</t>
  </si>
  <si>
    <t>20190613 14:48:07</t>
  </si>
  <si>
    <t>14:48:07</t>
  </si>
  <si>
    <t>20190613 14:48:09</t>
  </si>
  <si>
    <t>14:48:09</t>
  </si>
  <si>
    <t>20190613 14:48:11</t>
  </si>
  <si>
    <t>14:48:11</t>
  </si>
  <si>
    <t>20190613 14:48:13</t>
  </si>
  <si>
    <t>14:48:13</t>
  </si>
  <si>
    <t>20190613 14:48:15</t>
  </si>
  <si>
    <t>14:48:15</t>
  </si>
  <si>
    <t>20190613 14:48:17</t>
  </si>
  <si>
    <t>14:48:17</t>
  </si>
  <si>
    <t>20190613 14:48:19</t>
  </si>
  <si>
    <t>14:48:19</t>
  </si>
  <si>
    <t>20190613 14:48:21</t>
  </si>
  <si>
    <t>14:48:21</t>
  </si>
  <si>
    <t>20190613 14:48:23</t>
  </si>
  <si>
    <t>14:48:23</t>
  </si>
  <si>
    <t>20190613 14:48:25</t>
  </si>
  <si>
    <t>14:48:25</t>
  </si>
  <si>
    <t>20190613 14:48:27</t>
  </si>
  <si>
    <t>14:48:27</t>
  </si>
  <si>
    <t>20190613 14:48:29</t>
  </si>
  <si>
    <t>14:48:29</t>
  </si>
  <si>
    <t>20190613 14:48:31</t>
  </si>
  <si>
    <t>14:48:31</t>
  </si>
  <si>
    <t>20190613 14:48:33</t>
  </si>
  <si>
    <t>14:48:33</t>
  </si>
  <si>
    <t>20190613 14:48:35</t>
  </si>
  <si>
    <t>14:48:35</t>
  </si>
  <si>
    <t>20190613 14:48:37</t>
  </si>
  <si>
    <t>14:48:37</t>
  </si>
  <si>
    <t>20190613 14:48:39</t>
  </si>
  <si>
    <t>14:48:39</t>
  </si>
  <si>
    <t>20190613 14:48:41</t>
  </si>
  <si>
    <t>14:48:41</t>
  </si>
  <si>
    <t>20190613 14:48:43</t>
  </si>
  <si>
    <t>14:48:43</t>
  </si>
  <si>
    <t>20190613 14:48:45</t>
  </si>
  <si>
    <t>14:48:45</t>
  </si>
  <si>
    <t>20190613 14:48:47</t>
  </si>
  <si>
    <t>14:48:47</t>
  </si>
  <si>
    <t>20190613 14:48:49</t>
  </si>
  <si>
    <t>14:48:49</t>
  </si>
  <si>
    <t>20190613 14:48:51</t>
  </si>
  <si>
    <t>14:48:51</t>
  </si>
  <si>
    <t>20190613 14:48:53</t>
  </si>
  <si>
    <t>14:48:53</t>
  </si>
  <si>
    <t>20190613 14:48:55</t>
  </si>
  <si>
    <t>14:48:55</t>
  </si>
  <si>
    <t>20190613 14:48:57</t>
  </si>
  <si>
    <t>14:48:57</t>
  </si>
  <si>
    <t>20190613 14:48:59</t>
  </si>
  <si>
    <t>14:48:59</t>
  </si>
  <si>
    <t>20190613 14:49:01</t>
  </si>
  <si>
    <t>14:49:01</t>
  </si>
  <si>
    <t>20190613 14:49:03</t>
  </si>
  <si>
    <t>14:49:03</t>
  </si>
  <si>
    <t>20190613 14:49:05</t>
  </si>
  <si>
    <t>14:49:05</t>
  </si>
  <si>
    <t>20190613 14:49:07</t>
  </si>
  <si>
    <t>14:49:07</t>
  </si>
  <si>
    <t>20190613 14:49:09</t>
  </si>
  <si>
    <t>14:49:09</t>
  </si>
  <si>
    <t>20190613 14:49:11</t>
  </si>
  <si>
    <t>14:49:11</t>
  </si>
  <si>
    <t>20190613 14:49:13</t>
  </si>
  <si>
    <t>14:49:13</t>
  </si>
  <si>
    <t>20190613 14:49:15</t>
  </si>
  <si>
    <t>14:49:15</t>
  </si>
  <si>
    <t>20190613 14:49:17</t>
  </si>
  <si>
    <t>14:49:17</t>
  </si>
  <si>
    <t>20190613 14:49:19</t>
  </si>
  <si>
    <t>14:49:19</t>
  </si>
  <si>
    <t>20190613 14:49:21</t>
  </si>
  <si>
    <t>14:49:21</t>
  </si>
  <si>
    <t>20190613 14:49:23</t>
  </si>
  <si>
    <t>14:49:23</t>
  </si>
  <si>
    <t>20190613 14:49:25</t>
  </si>
  <si>
    <t>14:49:25</t>
  </si>
  <si>
    <t>20190613 14:49:27</t>
  </si>
  <si>
    <t>14:49:27</t>
  </si>
  <si>
    <t>20190613 14:49:29</t>
  </si>
  <si>
    <t>14:49:29</t>
  </si>
  <si>
    <t>20190613 14:49:31</t>
  </si>
  <si>
    <t>14:49:31</t>
  </si>
  <si>
    <t>20190613 14:49:33</t>
  </si>
  <si>
    <t>14:49:33</t>
  </si>
  <si>
    <t>20190613 14:49:35</t>
  </si>
  <si>
    <t>14:49:35</t>
  </si>
  <si>
    <t>20190613 14:49:37</t>
  </si>
  <si>
    <t>14:49:37</t>
  </si>
  <si>
    <t>20190613 14:49:39</t>
  </si>
  <si>
    <t>14:49:39</t>
  </si>
  <si>
    <t>20190613 14:49:41</t>
  </si>
  <si>
    <t>14:49:41</t>
  </si>
  <si>
    <t>20190613 14:49:43</t>
  </si>
  <si>
    <t>14:49:43</t>
  </si>
  <si>
    <t>20190613 14:49:45</t>
  </si>
  <si>
    <t>14:49:45</t>
  </si>
  <si>
    <t>20190613 14:49:47</t>
  </si>
  <si>
    <t>14:49:47</t>
  </si>
  <si>
    <t>20190613 14:49:49</t>
  </si>
  <si>
    <t>14:49:49</t>
  </si>
  <si>
    <t>20190613 14:49:51</t>
  </si>
  <si>
    <t>14:49:51</t>
  </si>
  <si>
    <t>20190613 14:49:53</t>
  </si>
  <si>
    <t>14:49:53</t>
  </si>
  <si>
    <t>20190613 14:49:55</t>
  </si>
  <si>
    <t>14:49:55</t>
  </si>
  <si>
    <t>20190613 14:49:57</t>
  </si>
  <si>
    <t>14:49:57</t>
  </si>
  <si>
    <t>20190613 14:49:59</t>
  </si>
  <si>
    <t>14:49:59</t>
  </si>
  <si>
    <t>20190613 14:50:01</t>
  </si>
  <si>
    <t>14:50:01</t>
  </si>
  <si>
    <t>20190613 14:50:03</t>
  </si>
  <si>
    <t>14:50:03</t>
  </si>
  <si>
    <t>20190613 14:50:05</t>
  </si>
  <si>
    <t>14:50:05</t>
  </si>
  <si>
    <t>20190613 14:50:07</t>
  </si>
  <si>
    <t>14:50:07</t>
  </si>
  <si>
    <t>20190613 14:50:09</t>
  </si>
  <si>
    <t>14:50:09</t>
  </si>
  <si>
    <t>20190613 14:50:11</t>
  </si>
  <si>
    <t>14:50:11</t>
  </si>
  <si>
    <t>20190613 14:50:13</t>
  </si>
  <si>
    <t>14:50:13</t>
  </si>
  <si>
    <t>20190613 14:50:15</t>
  </si>
  <si>
    <t>14:50:15</t>
  </si>
  <si>
    <t>20190613 14:50:17</t>
  </si>
  <si>
    <t>14:50:17</t>
  </si>
  <si>
    <t>20190613 14:50:19</t>
  </si>
  <si>
    <t>14:50:19</t>
  </si>
  <si>
    <t>20190613 14:50:21</t>
  </si>
  <si>
    <t>14:50:21</t>
  </si>
  <si>
    <t>20190613 14:50:23</t>
  </si>
  <si>
    <t>14:50:23</t>
  </si>
  <si>
    <t>20190613 14:50:25</t>
  </si>
  <si>
    <t>14:50:25</t>
  </si>
  <si>
    <t>20190613 14:50:27</t>
  </si>
  <si>
    <t>14:50:27</t>
  </si>
  <si>
    <t>20190613 14:50:29</t>
  </si>
  <si>
    <t>14:50:29</t>
  </si>
  <si>
    <t>20190613 14:50:31</t>
  </si>
  <si>
    <t>14:50:31</t>
  </si>
  <si>
    <t>20190613 14:50:33</t>
  </si>
  <si>
    <t>14:50:33</t>
  </si>
  <si>
    <t>20190613 14:50:35</t>
  </si>
  <si>
    <t>14:50:35</t>
  </si>
  <si>
    <t>20190613 14:50:37</t>
  </si>
  <si>
    <t>14:50:37</t>
  </si>
  <si>
    <t>20190613 14:50:39</t>
  </si>
  <si>
    <t>14:50:39</t>
  </si>
  <si>
    <t>20190613 14:50:41</t>
  </si>
  <si>
    <t>14:50:41</t>
  </si>
  <si>
    <t>20190613 14:50:43</t>
  </si>
  <si>
    <t>14:50:43</t>
  </si>
  <si>
    <t>20190613 14:50:45</t>
  </si>
  <si>
    <t>14:50:45</t>
  </si>
  <si>
    <t>20190613 14:50:47</t>
  </si>
  <si>
    <t>14:50:47</t>
  </si>
  <si>
    <t>20190613 14:50:49</t>
  </si>
  <si>
    <t>14:50:49</t>
  </si>
  <si>
    <t>20190613 14:50:51</t>
  </si>
  <si>
    <t>14:50:51</t>
  </si>
  <si>
    <t>20190613 14:50:53</t>
  </si>
  <si>
    <t>14:50:53</t>
  </si>
  <si>
    <t>20190613 14:50:55</t>
  </si>
  <si>
    <t>14:50:55</t>
  </si>
  <si>
    <t>20190613 14:50:57</t>
  </si>
  <si>
    <t>14:50:57</t>
  </si>
  <si>
    <t>20190613 14:50:59</t>
  </si>
  <si>
    <t>14:50:59</t>
  </si>
  <si>
    <t>20190613 14:51:01</t>
  </si>
  <si>
    <t>14:51:01</t>
  </si>
  <si>
    <t>20190613 14:51:03</t>
  </si>
  <si>
    <t>14:51:03</t>
  </si>
  <si>
    <t>20190613 14:51:05</t>
  </si>
  <si>
    <t>14:51:05</t>
  </si>
  <si>
    <t>20190613 14:51:07</t>
  </si>
  <si>
    <t>14:51:07</t>
  </si>
  <si>
    <t>20190613 14:51:09</t>
  </si>
  <si>
    <t>14:51:09</t>
  </si>
  <si>
    <t>20190613 14:51:11</t>
  </si>
  <si>
    <t>14:51:11</t>
  </si>
  <si>
    <t>20190613 14:51:13</t>
  </si>
  <si>
    <t>14:51:13</t>
  </si>
  <si>
    <t>20190613 14:51:15</t>
  </si>
  <si>
    <t>14:51:15</t>
  </si>
  <si>
    <t>20190613 14:51:17</t>
  </si>
  <si>
    <t>14:51:17</t>
  </si>
  <si>
    <t>20190613 14:51:19</t>
  </si>
  <si>
    <t>14:51:19</t>
  </si>
  <si>
    <t>20190613 14:51:21</t>
  </si>
  <si>
    <t>14:51:21</t>
  </si>
  <si>
    <t>20190613 14:51:23</t>
  </si>
  <si>
    <t>14:51:23</t>
  </si>
  <si>
    <t>20190613 14:51:25</t>
  </si>
  <si>
    <t>14:51:25</t>
  </si>
  <si>
    <t>20190613 14:51:27</t>
  </si>
  <si>
    <t>14:51:27</t>
  </si>
  <si>
    <t>20190613 14:51:29</t>
  </si>
  <si>
    <t>14:51:29</t>
  </si>
  <si>
    <t>20190613 14:51:31</t>
  </si>
  <si>
    <t>14:51:31</t>
  </si>
  <si>
    <t>20190613 14:51:33</t>
  </si>
  <si>
    <t>14:51:33</t>
  </si>
  <si>
    <t>20190613 14:51:35</t>
  </si>
  <si>
    <t>14:51:35</t>
  </si>
  <si>
    <t>20190613 14:51:37</t>
  </si>
  <si>
    <t>14:51:37</t>
  </si>
  <si>
    <t>20190613 14:51:39</t>
  </si>
  <si>
    <t>14:51:39</t>
  </si>
  <si>
    <t>20190613 14:51:41</t>
  </si>
  <si>
    <t>14:51:41</t>
  </si>
  <si>
    <t>20190613 14:51:43</t>
  </si>
  <si>
    <t>14:51:43</t>
  </si>
  <si>
    <t>20190613 14:51:45</t>
  </si>
  <si>
    <t>14:51:45</t>
  </si>
  <si>
    <t>20190613 14:51:47</t>
  </si>
  <si>
    <t>14:51:47</t>
  </si>
  <si>
    <t>20190613 14:51:49</t>
  </si>
  <si>
    <t>14:51:49</t>
  </si>
  <si>
    <t>20190613 14:51:51</t>
  </si>
  <si>
    <t>14:51:51</t>
  </si>
  <si>
    <t>20190613 14:51:53</t>
  </si>
  <si>
    <t>14:51:53</t>
  </si>
  <si>
    <t>20190613 14:51:55</t>
  </si>
  <si>
    <t>14:51:55</t>
  </si>
  <si>
    <t>20190613 14:51:57</t>
  </si>
  <si>
    <t>14:51:57</t>
  </si>
  <si>
    <t>20190613 14:51:59</t>
  </si>
  <si>
    <t>14:51:59</t>
  </si>
  <si>
    <t>20190613 14:52:01</t>
  </si>
  <si>
    <t>14:52:01</t>
  </si>
  <si>
    <t>20190613 14:52:03</t>
  </si>
  <si>
    <t>14:52:03</t>
  </si>
  <si>
    <t>20190613 14:52:05</t>
  </si>
  <si>
    <t>14:52:05</t>
  </si>
  <si>
    <t>20190613 14:52:07</t>
  </si>
  <si>
    <t>14:52:07</t>
  </si>
  <si>
    <t>20190613 14:52:09</t>
  </si>
  <si>
    <t>14:52:09</t>
  </si>
  <si>
    <t>20190613 14:52:11</t>
  </si>
  <si>
    <t>14:52:11</t>
  </si>
  <si>
    <t>20190613 14:52:13</t>
  </si>
  <si>
    <t>14:52:13</t>
  </si>
  <si>
    <t>20190613 14:52:15</t>
  </si>
  <si>
    <t>14:52:15</t>
  </si>
  <si>
    <t>20190613 14:52:17</t>
  </si>
  <si>
    <t>14:52:17</t>
  </si>
  <si>
    <t>20190613 14:52:19</t>
  </si>
  <si>
    <t>14:52:19</t>
  </si>
  <si>
    <t>20190613 14:52:21</t>
  </si>
  <si>
    <t>14:52:21</t>
  </si>
  <si>
    <t>20190613 14:52:23</t>
  </si>
  <si>
    <t>14:52:23</t>
  </si>
  <si>
    <t>20190613 14:52:25</t>
  </si>
  <si>
    <t>14:52:25</t>
  </si>
  <si>
    <t>20190613 14:52:27</t>
  </si>
  <si>
    <t>14:52:27</t>
  </si>
  <si>
    <t>20190613 14:52:29</t>
  </si>
  <si>
    <t>14:52:29</t>
  </si>
  <si>
    <t>20190613 14:52:31</t>
  </si>
  <si>
    <t>14:52:31</t>
  </si>
  <si>
    <t>20190613 14:52:33</t>
  </si>
  <si>
    <t>14:52:33</t>
  </si>
  <si>
    <t>20190613 14:52:35</t>
  </si>
  <si>
    <t>14:52:35</t>
  </si>
  <si>
    <t>20190613 14:52:37</t>
  </si>
  <si>
    <t>14:52:37</t>
  </si>
  <si>
    <t>20190613 14:52:39</t>
  </si>
  <si>
    <t>14:52:39</t>
  </si>
  <si>
    <t>20190613 14:52:41</t>
  </si>
  <si>
    <t>14:52:41</t>
  </si>
  <si>
    <t>20190613 14:52:43</t>
  </si>
  <si>
    <t>14:52:43</t>
  </si>
  <si>
    <t>20190613 14:52:45</t>
  </si>
  <si>
    <t>14:52:45</t>
  </si>
  <si>
    <t>20190613 14:52:47</t>
  </si>
  <si>
    <t>14:52:47</t>
  </si>
  <si>
    <t>20190613 14:52:49</t>
  </si>
  <si>
    <t>14:52:49</t>
  </si>
  <si>
    <t>20190613 14:52:51</t>
  </si>
  <si>
    <t>14:52:51</t>
  </si>
  <si>
    <t>20190613 14:52:53</t>
  </si>
  <si>
    <t>14:52:53</t>
  </si>
  <si>
    <t>20190613 14:52:55</t>
  </si>
  <si>
    <t>14:52:55</t>
  </si>
  <si>
    <t>20190613 14:52:57</t>
  </si>
  <si>
    <t>14:52:57</t>
  </si>
  <si>
    <t>20190613 14:52:59</t>
  </si>
  <si>
    <t>14:52:59</t>
  </si>
  <si>
    <t>20190613 14:53:01</t>
  </si>
  <si>
    <t>14:53:01</t>
  </si>
  <si>
    <t>20190613 14:53:03</t>
  </si>
  <si>
    <t>14:53:03</t>
  </si>
  <si>
    <t>20190613 14:53:05</t>
  </si>
  <si>
    <t>14:53:05</t>
  </si>
  <si>
    <t>20190613 14:53:07</t>
  </si>
  <si>
    <t>14:53:07</t>
  </si>
  <si>
    <t>20190613 14:53:09</t>
  </si>
  <si>
    <t>14:53:09</t>
  </si>
  <si>
    <t>20190613 14:53:11</t>
  </si>
  <si>
    <t>14:53:11</t>
  </si>
  <si>
    <t>20190613 14:53:13</t>
  </si>
  <si>
    <t>14:53:13</t>
  </si>
  <si>
    <t>20190613 14:53:15</t>
  </si>
  <si>
    <t>14:53:15</t>
  </si>
  <si>
    <t>20190613 14:53:17</t>
  </si>
  <si>
    <t>14:53:17</t>
  </si>
  <si>
    <t>20190613 14:53:19</t>
  </si>
  <si>
    <t>14:53:19</t>
  </si>
  <si>
    <t>20190613 14:53:21</t>
  </si>
  <si>
    <t>14:53:21</t>
  </si>
  <si>
    <t>20190613 14:53:23</t>
  </si>
  <si>
    <t>14:53:23</t>
  </si>
  <si>
    <t>20190613 14:53:25</t>
  </si>
  <si>
    <t>14:53:25</t>
  </si>
  <si>
    <t>20190613 14:53:27</t>
  </si>
  <si>
    <t>14:53:27</t>
  </si>
  <si>
    <t>20190613 14:53:29</t>
  </si>
  <si>
    <t>14:53:29</t>
  </si>
  <si>
    <t>20190613 14:53:31</t>
  </si>
  <si>
    <t>14:53:31</t>
  </si>
  <si>
    <t>20190613 14:53:33</t>
  </si>
  <si>
    <t>14:53:33</t>
  </si>
  <si>
    <t>20190613 14:53:35</t>
  </si>
  <si>
    <t>14:53:35</t>
  </si>
  <si>
    <t>20190613 14:53:37</t>
  </si>
  <si>
    <t>14:53:37</t>
  </si>
  <si>
    <t>20190613 14:53:39</t>
  </si>
  <si>
    <t>14:53:39</t>
  </si>
  <si>
    <t>20190613 14:53:41</t>
  </si>
  <si>
    <t>14:53:41</t>
  </si>
  <si>
    <t>20190613 14:53:43</t>
  </si>
  <si>
    <t>14:53:43</t>
  </si>
  <si>
    <t>20190613 14:53:45</t>
  </si>
  <si>
    <t>14:53:45</t>
  </si>
  <si>
    <t>20190613 14:53:47</t>
  </si>
  <si>
    <t>14:53:47</t>
  </si>
  <si>
    <t>20190613 14:53:49</t>
  </si>
  <si>
    <t>14:53:49</t>
  </si>
  <si>
    <t>20190613 14:53:51</t>
  </si>
  <si>
    <t>14:53:51</t>
  </si>
  <si>
    <t>20190613 14:53:53</t>
  </si>
  <si>
    <t>14:53:53</t>
  </si>
  <si>
    <t>20190613 14:53:55</t>
  </si>
  <si>
    <t>14:53:55</t>
  </si>
  <si>
    <t>20190613 14:53:57</t>
  </si>
  <si>
    <t>14:53:57</t>
  </si>
  <si>
    <t>20190613 14:53:59</t>
  </si>
  <si>
    <t>14:53:59</t>
  </si>
  <si>
    <t>20190613 14:54:01</t>
  </si>
  <si>
    <t>14:54:01</t>
  </si>
  <si>
    <t>20190613 14:54:03</t>
  </si>
  <si>
    <t>14:54:03</t>
  </si>
  <si>
    <t>20190613 14:54:05</t>
  </si>
  <si>
    <t>14:54:05</t>
  </si>
  <si>
    <t>20190613 14:54:07</t>
  </si>
  <si>
    <t>14:54:07</t>
  </si>
  <si>
    <t>20190613 14:54:09</t>
  </si>
  <si>
    <t>14:54:09</t>
  </si>
  <si>
    <t>20190613 14:54:11</t>
  </si>
  <si>
    <t>14:54:11</t>
  </si>
  <si>
    <t>20190613 14:54:13</t>
  </si>
  <si>
    <t>14:54:13</t>
  </si>
  <si>
    <t>20190613 14:54:15</t>
  </si>
  <si>
    <t>14:54:15</t>
  </si>
  <si>
    <t>20190613 14:54:17</t>
  </si>
  <si>
    <t>14:54:17</t>
  </si>
  <si>
    <t>20190613 14:54:19</t>
  </si>
  <si>
    <t>14:54:19</t>
  </si>
  <si>
    <t>20190613 14:54:21</t>
  </si>
  <si>
    <t>14:54:21</t>
  </si>
  <si>
    <t>20190613 14:54:23</t>
  </si>
  <si>
    <t>14:54:23</t>
  </si>
  <si>
    <t>20190613 14:54:25</t>
  </si>
  <si>
    <t>14:54:25</t>
  </si>
  <si>
    <t>20190613 14:54:27</t>
  </si>
  <si>
    <t>14:54:27</t>
  </si>
  <si>
    <t>20190613 14:54:29</t>
  </si>
  <si>
    <t>14:54:29</t>
  </si>
  <si>
    <t>20190613 14:54:31</t>
  </si>
  <si>
    <t>14:54:31</t>
  </si>
  <si>
    <t>20190613 14:54:33</t>
  </si>
  <si>
    <t>14:54:33</t>
  </si>
  <si>
    <t>20190613 14:54:35</t>
  </si>
  <si>
    <t>14:54:35</t>
  </si>
  <si>
    <t>20190613 14:54:37</t>
  </si>
  <si>
    <t>14:54:37</t>
  </si>
  <si>
    <t>20190613 14:54:39</t>
  </si>
  <si>
    <t>14:54:39</t>
  </si>
  <si>
    <t>20190613 14:54:41</t>
  </si>
  <si>
    <t>14:54:41</t>
  </si>
  <si>
    <t>20190613 14:54:43</t>
  </si>
  <si>
    <t>14:54:43</t>
  </si>
  <si>
    <t>20190613 14:54:45</t>
  </si>
  <si>
    <t>14:54:45</t>
  </si>
  <si>
    <t>20190613 14:54:47</t>
  </si>
  <si>
    <t>14:54:47</t>
  </si>
  <si>
    <t>20190613 14:54:49</t>
  </si>
  <si>
    <t>14:54:49</t>
  </si>
  <si>
    <t>20190613 14:54:51</t>
  </si>
  <si>
    <t>14:54:51</t>
  </si>
  <si>
    <t>20190613 14:54:53</t>
  </si>
  <si>
    <t>14:54:53</t>
  </si>
  <si>
    <t>20190613 14:54:55</t>
  </si>
  <si>
    <t>14:54:55</t>
  </si>
  <si>
    <t>20190613 14:54:57</t>
  </si>
  <si>
    <t>14:54:57</t>
  </si>
  <si>
    <t>20190613 14:54:59</t>
  </si>
  <si>
    <t>14:54:59</t>
  </si>
  <si>
    <t>20190613 14:55:01</t>
  </si>
  <si>
    <t>14:55:01</t>
  </si>
  <si>
    <t>20190613 14:55:03</t>
  </si>
  <si>
    <t>14:55:03</t>
  </si>
  <si>
    <t>20190613 14:55:05</t>
  </si>
  <si>
    <t>14:55:05</t>
  </si>
  <si>
    <t>20190613 14:55:07</t>
  </si>
  <si>
    <t>14:55:07</t>
  </si>
  <si>
    <t>20190613 14:55:09</t>
  </si>
  <si>
    <t>14:55:09</t>
  </si>
  <si>
    <t>20190613 14:55:11</t>
  </si>
  <si>
    <t>14:55:11</t>
  </si>
  <si>
    <t>20190613 14:55:13</t>
  </si>
  <si>
    <t>14:55:13</t>
  </si>
  <si>
    <t>20190613 14:55:15</t>
  </si>
  <si>
    <t>14:55:15</t>
  </si>
  <si>
    <t>20190613 14:55:17</t>
  </si>
  <si>
    <t>14:55:17</t>
  </si>
  <si>
    <t>20190613 14:55:19</t>
  </si>
  <si>
    <t>14:55:19</t>
  </si>
  <si>
    <t>20190613 14:55:21</t>
  </si>
  <si>
    <t>14:55:21</t>
  </si>
  <si>
    <t>20190613 14:55:23</t>
  </si>
  <si>
    <t>14:55:23</t>
  </si>
  <si>
    <t>20190613 14:55:25</t>
  </si>
  <si>
    <t>14:55:25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</si>
</sst>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2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1560451455</v>
      </c>
      <c r="C17">
        <v>0</v>
      </c>
      <c r="D17" t="s">
        <v>235</v>
      </c>
      <c r="E17" t="s">
        <v>236</v>
      </c>
      <c r="G17">
        <v>1560451447</v>
      </c>
      <c r="H17">
        <f t="shared" ref="H17:H80" si="0">AX17*AI17*(AV17-AW17)/(100*AP17*(1000-AI17*AV17))</f>
        <v>1.8687634707815395E-5</v>
      </c>
      <c r="I17">
        <f t="shared" ref="I17:I80" si="1">AX17*AI17*(AU17-AT17*(1000-AI17*AW17)/(1000-AI17*AV17))/(100*AP17)</f>
        <v>0.30310952519185425</v>
      </c>
      <c r="J17">
        <f t="shared" ref="J17:J80" si="2">AT17 - IF(AI17&gt;1, I17*AP17*100/(AK17*BF17), 0)</f>
        <v>19.512825806451598</v>
      </c>
      <c r="K17">
        <f t="shared" ref="K17:K80" si="3">((Q17-H17/2)*J17-I17)/(Q17+H17/2)</f>
        <v>-289.47906871509269</v>
      </c>
      <c r="L17">
        <f t="shared" ref="L17:L80" si="4">K17*(AY17+AZ17)/1000</f>
        <v>-28.796937595383</v>
      </c>
      <c r="M17">
        <f t="shared" ref="M17:M80" si="5">(AT17 - IF(AI17&gt;1, I17*AP17*100/(AK17*BF17), 0))*(AY17+AZ17)/1000</f>
        <v>1.9411062414706086</v>
      </c>
      <c r="N17">
        <f t="shared" ref="N17:N80" si="6">2/((1/P17-1/O17)+SIGN(P17)*SQRT((1/P17-1/O17)*(1/P17-1/O17) + 4*AQ17/((AQ17+1)*(AQ17+1))*(2*1/P17*1/O17-1/O17*1/O17)))</f>
        <v>1.5568242259359412E-3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1.5564203804436054E-3</v>
      </c>
      <c r="Q17">
        <f t="shared" ref="Q17:Q80" si="9">1/((AQ17+1)/(N17/1.6)+1/(O17/1.37)) + AQ17/((AQ17+1)/(N17/1.6) + AQ17/(O17/1.37))</f>
        <v>9.7279901271143845E-4</v>
      </c>
      <c r="R17">
        <f t="shared" ref="R17:R80" si="10">(AM17*AO17)</f>
        <v>215.02241295851783</v>
      </c>
      <c r="S17">
        <f t="shared" ref="S17:S80" si="11">(BA17+(R17+2*0.95*0.0000000567*(((BA17+$B$7)+273)^4-(BA17+273)^4)-44100*H17)/(1.84*29.3*O17+8*0.95*0.0000000567*(BA17+273)^3))</f>
        <v>25.059295680422913</v>
      </c>
      <c r="T17">
        <f t="shared" ref="T17:T80" si="12">($C$7*BB17+$D$7*BC17+$E$7*S17)</f>
        <v>24.322101612903253</v>
      </c>
      <c r="U17">
        <f t="shared" ref="U17:U80" si="13">0.61365*EXP(17.502*T17/(240.97+T17))</f>
        <v>3.0534156381037438</v>
      </c>
      <c r="V17">
        <f t="shared" ref="V17:V80" si="14">(W17/X17*100)</f>
        <v>63.742641275633005</v>
      </c>
      <c r="W17">
        <f t="shared" ref="W17:W80" si="15">AV17*(AY17+AZ17)/1000</f>
        <v>1.8886663214649457</v>
      </c>
      <c r="X17">
        <f t="shared" ref="X17:X80" si="16">0.61365*EXP(17.502*BA17/(240.97+BA17))</f>
        <v>2.9629558544617902</v>
      </c>
      <c r="Y17">
        <f t="shared" ref="Y17:Y80" si="17">(U17-AV17*(AY17+AZ17)/1000)</f>
        <v>1.1647493166387981</v>
      </c>
      <c r="Z17">
        <f t="shared" ref="Z17:Z80" si="18">(-H17*44100)</f>
        <v>-0.82412469061465887</v>
      </c>
      <c r="AA17">
        <f t="shared" ref="AA17:AA80" si="19">2*29.3*O17*0.92*(BA17-T17)</f>
        <v>-81.015388451624958</v>
      </c>
      <c r="AB17">
        <f t="shared" ref="AB17:AB80" si="20">2*0.95*0.0000000567*(((BA17+$B$7)+273)^4-(T17+273)^4)</f>
        <v>-5.6590220740058301</v>
      </c>
      <c r="AC17">
        <f t="shared" ref="AC17:AC80" si="21">R17+AB17+Z17+AA17</f>
        <v>127.52387774227238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67733.328273787149</v>
      </c>
      <c r="AL17">
        <f t="shared" ref="AL17:AL80" si="25">$B$11*BG17+$C$11*BH17+$D$11*BI17</f>
        <v>1200.00129032258</v>
      </c>
      <c r="AM17">
        <f t="shared" ref="AM17:AM80" si="26">AL17*AN17</f>
        <v>963.3628563890544</v>
      </c>
      <c r="AN17">
        <f t="shared" ref="AN17:AN80" si="27">($B$11*$D$9+$C$11*$D$9+$D$11*(BJ17*$E$9+BK17*$F$9+BL17*$G$9+BM17*$H$9))/($B$11+$C$11+$D$11)</f>
        <v>0.80280151709677472</v>
      </c>
      <c r="AO17">
        <f t="shared" ref="AO17:AO80" si="28">($B$11*$K$9+$C$11*$K$9+$D$11*(BJ17*$L$9+BK17*$M$9+BL17*$N$9+BM17*$O$9))/($B$11+$C$11+$D$11)</f>
        <v>0.2231998166967743</v>
      </c>
      <c r="AP17">
        <v>10</v>
      </c>
      <c r="AQ17">
        <v>1</v>
      </c>
      <c r="AR17" t="s">
        <v>237</v>
      </c>
      <c r="AS17">
        <v>1560451447</v>
      </c>
      <c r="AT17">
        <v>19.512825806451598</v>
      </c>
      <c r="AU17">
        <v>20.018564516129</v>
      </c>
      <c r="AV17">
        <v>18.985677419354801</v>
      </c>
      <c r="AW17">
        <v>18.955125806451601</v>
      </c>
      <c r="AX17">
        <v>600.061193548387</v>
      </c>
      <c r="AY17">
        <v>99.378483870967699</v>
      </c>
      <c r="AZ17">
        <v>9.9995603225806404E-2</v>
      </c>
      <c r="BA17">
        <v>23.821190322580598</v>
      </c>
      <c r="BB17">
        <v>24.353554838709702</v>
      </c>
      <c r="BC17">
        <v>24.290648387096802</v>
      </c>
      <c r="BD17">
        <v>0</v>
      </c>
      <c r="BE17">
        <v>0</v>
      </c>
      <c r="BF17">
        <v>12995.9290322581</v>
      </c>
      <c r="BG17">
        <v>1038.9432258064501</v>
      </c>
      <c r="BH17">
        <v>15.2673806451613</v>
      </c>
      <c r="BI17">
        <v>1200.00129032258</v>
      </c>
      <c r="BJ17">
        <v>0.330017032258065</v>
      </c>
      <c r="BK17">
        <v>0.330006935483871</v>
      </c>
      <c r="BL17">
        <v>0.33000587096774198</v>
      </c>
      <c r="BM17">
        <v>9.9696632258064501E-3</v>
      </c>
      <c r="BN17">
        <v>26</v>
      </c>
      <c r="BO17">
        <v>17743.138709677401</v>
      </c>
      <c r="BP17">
        <v>1560439127</v>
      </c>
      <c r="BQ17" t="s">
        <v>238</v>
      </c>
      <c r="BR17">
        <v>2</v>
      </c>
      <c r="BS17">
        <v>-0.51400000000000001</v>
      </c>
      <c r="BT17">
        <v>2.4E-2</v>
      </c>
      <c r="BU17">
        <v>400</v>
      </c>
      <c r="BV17">
        <v>19</v>
      </c>
      <c r="BW17">
        <v>0.04</v>
      </c>
      <c r="BX17">
        <v>0.04</v>
      </c>
      <c r="BY17">
        <v>0.29543402794828599</v>
      </c>
      <c r="BZ17">
        <v>0.17865098425888501</v>
      </c>
      <c r="CA17">
        <v>2.3680221490312899E-2</v>
      </c>
      <c r="CB17">
        <v>1</v>
      </c>
      <c r="CC17">
        <v>-0.49513704878048798</v>
      </c>
      <c r="CD17">
        <v>-0.32690790940763498</v>
      </c>
      <c r="CE17">
        <v>4.1335325045676899E-2</v>
      </c>
      <c r="CF17">
        <v>1</v>
      </c>
      <c r="CG17">
        <v>2.97437048780488E-2</v>
      </c>
      <c r="CH17">
        <v>1.55304459930308E-2</v>
      </c>
      <c r="CI17">
        <v>2.03760119269302E-3</v>
      </c>
      <c r="CJ17">
        <v>1</v>
      </c>
      <c r="CK17">
        <v>3</v>
      </c>
      <c r="CL17">
        <v>3</v>
      </c>
      <c r="CM17" t="s">
        <v>239</v>
      </c>
      <c r="CN17">
        <v>1.8607800000000001</v>
      </c>
      <c r="CO17">
        <v>1.8577600000000001</v>
      </c>
      <c r="CP17">
        <v>1.8605</v>
      </c>
      <c r="CQ17">
        <v>1.8533299999999999</v>
      </c>
      <c r="CR17">
        <v>1.85188</v>
      </c>
      <c r="CS17">
        <v>1.8527199999999999</v>
      </c>
      <c r="CT17">
        <v>1.8563799999999999</v>
      </c>
      <c r="CU17">
        <v>1.8626400000000001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-0.51400000000000001</v>
      </c>
      <c r="DJ17">
        <v>2.4E-2</v>
      </c>
      <c r="DK17">
        <v>3</v>
      </c>
      <c r="DL17">
        <v>637.64300000000003</v>
      </c>
      <c r="DM17">
        <v>280.411</v>
      </c>
      <c r="DN17">
        <v>23.0002</v>
      </c>
      <c r="DO17">
        <v>25.903600000000001</v>
      </c>
      <c r="DP17">
        <v>30</v>
      </c>
      <c r="DQ17">
        <v>26.028700000000001</v>
      </c>
      <c r="DR17">
        <v>26.048100000000002</v>
      </c>
      <c r="DS17">
        <v>3.9169299999999998</v>
      </c>
      <c r="DT17">
        <v>23.029399999999999</v>
      </c>
      <c r="DU17">
        <v>47.532299999999999</v>
      </c>
      <c r="DV17">
        <v>23</v>
      </c>
      <c r="DW17">
        <v>20</v>
      </c>
      <c r="DX17">
        <v>19</v>
      </c>
      <c r="DY17">
        <v>100.96</v>
      </c>
      <c r="DZ17">
        <v>104.92700000000001</v>
      </c>
    </row>
    <row r="18" spans="1:130" x14ac:dyDescent="0.25">
      <c r="A18">
        <v>2</v>
      </c>
      <c r="B18">
        <v>1560451457</v>
      </c>
      <c r="C18">
        <v>2</v>
      </c>
      <c r="D18" t="s">
        <v>244</v>
      </c>
      <c r="E18" t="s">
        <v>245</v>
      </c>
      <c r="G18">
        <v>1560451448.5483899</v>
      </c>
      <c r="H18">
        <f t="shared" si="0"/>
        <v>1.8845422725789591E-5</v>
      </c>
      <c r="I18">
        <f t="shared" si="1"/>
        <v>0.30627975655558709</v>
      </c>
      <c r="J18">
        <f t="shared" si="2"/>
        <v>19.513893548387099</v>
      </c>
      <c r="K18">
        <f t="shared" si="3"/>
        <v>-290.19189164259529</v>
      </c>
      <c r="L18">
        <f t="shared" si="4"/>
        <v>-28.867859729979447</v>
      </c>
      <c r="M18">
        <f t="shared" si="5"/>
        <v>1.9412132384263456</v>
      </c>
      <c r="N18">
        <f t="shared" si="6"/>
        <v>1.5694754382506691E-3</v>
      </c>
      <c r="O18">
        <f t="shared" si="7"/>
        <v>3</v>
      </c>
      <c r="P18">
        <f t="shared" si="8"/>
        <v>1.5690650034200211E-3</v>
      </c>
      <c r="Q18">
        <f t="shared" si="9"/>
        <v>9.8070249388451766E-4</v>
      </c>
      <c r="R18">
        <f t="shared" si="10"/>
        <v>215.02252760993827</v>
      </c>
      <c r="S18">
        <f t="shared" si="11"/>
        <v>25.061551024162039</v>
      </c>
      <c r="T18">
        <f t="shared" si="12"/>
        <v>24.324379032258051</v>
      </c>
      <c r="U18">
        <f t="shared" si="13"/>
        <v>3.0538323701091947</v>
      </c>
      <c r="V18">
        <f t="shared" si="14"/>
        <v>63.735528930743655</v>
      </c>
      <c r="W18">
        <f t="shared" si="15"/>
        <v>1.8887164983346503</v>
      </c>
      <c r="X18">
        <f t="shared" si="16"/>
        <v>2.9633652219109514</v>
      </c>
      <c r="Y18">
        <f t="shared" si="17"/>
        <v>1.1651158717745445</v>
      </c>
      <c r="Z18">
        <f t="shared" si="18"/>
        <v>-0.83108314220732094</v>
      </c>
      <c r="AA18">
        <f t="shared" si="19"/>
        <v>-81.012258077415922</v>
      </c>
      <c r="AB18">
        <f t="shared" si="20"/>
        <v>-5.6589341123234673</v>
      </c>
      <c r="AC18">
        <f t="shared" si="21"/>
        <v>127.52025227799156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67743.39359589426</v>
      </c>
      <c r="AL18">
        <f t="shared" si="25"/>
        <v>1200.0019354838701</v>
      </c>
      <c r="AM18">
        <f t="shared" si="26"/>
        <v>963.36326903502402</v>
      </c>
      <c r="AN18">
        <f t="shared" si="27"/>
        <v>0.80280142935483889</v>
      </c>
      <c r="AO18">
        <f t="shared" si="28"/>
        <v>0.2231998401032258</v>
      </c>
      <c r="AP18">
        <v>10</v>
      </c>
      <c r="AQ18">
        <v>1</v>
      </c>
      <c r="AR18" t="s">
        <v>237</v>
      </c>
      <c r="AS18">
        <v>1560451448.5483899</v>
      </c>
      <c r="AT18">
        <v>19.513893548387099</v>
      </c>
      <c r="AU18">
        <v>20.0249225806452</v>
      </c>
      <c r="AV18">
        <v>18.986174193548401</v>
      </c>
      <c r="AW18">
        <v>18.955364516128999</v>
      </c>
      <c r="AX18">
        <v>600.058870967742</v>
      </c>
      <c r="AY18">
        <v>99.378529032258101</v>
      </c>
      <c r="AZ18">
        <v>9.9990393548387096E-2</v>
      </c>
      <c r="BA18">
        <v>23.823487096774201</v>
      </c>
      <c r="BB18">
        <v>24.3561612903226</v>
      </c>
      <c r="BC18">
        <v>24.292596774193498</v>
      </c>
      <c r="BD18">
        <v>0</v>
      </c>
      <c r="BE18">
        <v>0</v>
      </c>
      <c r="BF18">
        <v>12998.1870967742</v>
      </c>
      <c r="BG18">
        <v>1038.9438709677399</v>
      </c>
      <c r="BH18">
        <v>15.271864516129</v>
      </c>
      <c r="BI18">
        <v>1200.0019354838701</v>
      </c>
      <c r="BJ18">
        <v>0.330016419354839</v>
      </c>
      <c r="BK18">
        <v>0.33000725806451597</v>
      </c>
      <c r="BL18">
        <v>0.33000606451612902</v>
      </c>
      <c r="BM18">
        <v>9.9697070967741906E-3</v>
      </c>
      <c r="BN18">
        <v>26</v>
      </c>
      <c r="BO18">
        <v>17743.141935483902</v>
      </c>
      <c r="BP18">
        <v>1560439127</v>
      </c>
      <c r="BQ18" t="s">
        <v>238</v>
      </c>
      <c r="BR18">
        <v>2</v>
      </c>
      <c r="BS18">
        <v>-0.51400000000000001</v>
      </c>
      <c r="BT18">
        <v>2.4E-2</v>
      </c>
      <c r="BU18">
        <v>400</v>
      </c>
      <c r="BV18">
        <v>19</v>
      </c>
      <c r="BW18">
        <v>0.04</v>
      </c>
      <c r="BX18">
        <v>0.04</v>
      </c>
      <c r="BY18">
        <v>0.30092943322031501</v>
      </c>
      <c r="BZ18">
        <v>0.20840221504902601</v>
      </c>
      <c r="CA18">
        <v>2.56742365758721E-2</v>
      </c>
      <c r="CB18">
        <v>1</v>
      </c>
      <c r="CC18">
        <v>-0.504209512195122</v>
      </c>
      <c r="CD18">
        <v>-0.35019652264794998</v>
      </c>
      <c r="CE18">
        <v>4.3440108045233503E-2</v>
      </c>
      <c r="CF18">
        <v>1</v>
      </c>
      <c r="CG18">
        <v>3.05145536585366E-2</v>
      </c>
      <c r="CH18">
        <v>1.19798613240378E-2</v>
      </c>
      <c r="CI18">
        <v>1.5922998838307999E-3</v>
      </c>
      <c r="CJ18">
        <v>1</v>
      </c>
      <c r="CK18">
        <v>3</v>
      </c>
      <c r="CL18">
        <v>3</v>
      </c>
      <c r="CM18" t="s">
        <v>239</v>
      </c>
      <c r="CN18">
        <v>1.8607899999999999</v>
      </c>
      <c r="CO18">
        <v>1.8577600000000001</v>
      </c>
      <c r="CP18">
        <v>1.8605</v>
      </c>
      <c r="CQ18">
        <v>1.8533299999999999</v>
      </c>
      <c r="CR18">
        <v>1.8518600000000001</v>
      </c>
      <c r="CS18">
        <v>1.8527199999999999</v>
      </c>
      <c r="CT18">
        <v>1.8563799999999999</v>
      </c>
      <c r="CU18">
        <v>1.8626400000000001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-0.51400000000000001</v>
      </c>
      <c r="DJ18">
        <v>2.4E-2</v>
      </c>
      <c r="DK18">
        <v>3</v>
      </c>
      <c r="DL18">
        <v>637.91399999999999</v>
      </c>
      <c r="DM18">
        <v>280.42200000000003</v>
      </c>
      <c r="DN18">
        <v>23.000399999999999</v>
      </c>
      <c r="DO18">
        <v>25.903600000000001</v>
      </c>
      <c r="DP18">
        <v>30</v>
      </c>
      <c r="DQ18">
        <v>26.0276</v>
      </c>
      <c r="DR18">
        <v>26.048100000000002</v>
      </c>
      <c r="DS18">
        <v>3.9180899999999999</v>
      </c>
      <c r="DT18">
        <v>23.029399999999999</v>
      </c>
      <c r="DU18">
        <v>47.532299999999999</v>
      </c>
      <c r="DV18">
        <v>23</v>
      </c>
      <c r="DW18">
        <v>20</v>
      </c>
      <c r="DX18">
        <v>19</v>
      </c>
      <c r="DY18">
        <v>100.96</v>
      </c>
      <c r="DZ18">
        <v>104.92700000000001</v>
      </c>
    </row>
    <row r="19" spans="1:130" x14ac:dyDescent="0.25">
      <c r="A19">
        <v>3</v>
      </c>
      <c r="B19">
        <v>1560451459</v>
      </c>
      <c r="C19">
        <v>4</v>
      </c>
      <c r="D19" t="s">
        <v>246</v>
      </c>
      <c r="E19" t="s">
        <v>247</v>
      </c>
      <c r="G19">
        <v>1560451450.14516</v>
      </c>
      <c r="H19">
        <f t="shared" si="0"/>
        <v>1.8951981920541172E-5</v>
      </c>
      <c r="I19">
        <f t="shared" si="1"/>
        <v>0.30422586125506496</v>
      </c>
      <c r="J19">
        <f t="shared" si="2"/>
        <v>19.513983870967699</v>
      </c>
      <c r="K19">
        <f t="shared" si="3"/>
        <v>-286.5217973605728</v>
      </c>
      <c r="L19">
        <f t="shared" si="4"/>
        <v>-28.502765723550063</v>
      </c>
      <c r="M19">
        <f t="shared" si="5"/>
        <v>1.9412223283919126</v>
      </c>
      <c r="N19">
        <f t="shared" si="6"/>
        <v>1.5776645303672713E-3</v>
      </c>
      <c r="O19">
        <f t="shared" si="7"/>
        <v>3</v>
      </c>
      <c r="P19">
        <f t="shared" si="8"/>
        <v>1.5772498018559514E-3</v>
      </c>
      <c r="Q19">
        <f t="shared" si="9"/>
        <v>9.8581837853743953E-4</v>
      </c>
      <c r="R19">
        <f t="shared" si="10"/>
        <v>215.02263928113803</v>
      </c>
      <c r="S19">
        <f t="shared" si="11"/>
        <v>25.064009576724818</v>
      </c>
      <c r="T19">
        <f t="shared" si="12"/>
        <v>24.327411290322551</v>
      </c>
      <c r="U19">
        <f t="shared" si="13"/>
        <v>3.054387302924193</v>
      </c>
      <c r="V19">
        <f t="shared" si="14"/>
        <v>63.727709104389504</v>
      </c>
      <c r="W19">
        <f t="shared" si="15"/>
        <v>1.8887673022665736</v>
      </c>
      <c r="X19">
        <f t="shared" si="16"/>
        <v>2.9638085674359775</v>
      </c>
      <c r="Y19">
        <f t="shared" si="17"/>
        <v>1.1656200006576194</v>
      </c>
      <c r="Z19">
        <f t="shared" si="18"/>
        <v>-0.83578240269586568</v>
      </c>
      <c r="AA19">
        <f t="shared" si="19"/>
        <v>-81.100430283864029</v>
      </c>
      <c r="AB19">
        <f t="shared" si="20"/>
        <v>-5.6652510773027105</v>
      </c>
      <c r="AC19">
        <f t="shared" si="21"/>
        <v>127.42117551727543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67754.142380923891</v>
      </c>
      <c r="AL19">
        <f t="shared" si="25"/>
        <v>1200.0019354838701</v>
      </c>
      <c r="AM19">
        <f t="shared" si="26"/>
        <v>963.36322471237213</v>
      </c>
      <c r="AN19">
        <f t="shared" si="27"/>
        <v>0.80280139241935522</v>
      </c>
      <c r="AO19">
        <f t="shared" si="28"/>
        <v>0.22319996629032268</v>
      </c>
      <c r="AP19">
        <v>10</v>
      </c>
      <c r="AQ19">
        <v>1</v>
      </c>
      <c r="AR19" t="s">
        <v>237</v>
      </c>
      <c r="AS19">
        <v>1560451450.14516</v>
      </c>
      <c r="AT19">
        <v>19.513983870967699</v>
      </c>
      <c r="AU19">
        <v>20.021593548387099</v>
      </c>
      <c r="AV19">
        <v>18.986683870967699</v>
      </c>
      <c r="AW19">
        <v>18.9557</v>
      </c>
      <c r="AX19">
        <v>600.058870967742</v>
      </c>
      <c r="AY19">
        <v>99.378535483871005</v>
      </c>
      <c r="AZ19">
        <v>9.9989312903225797E-2</v>
      </c>
      <c r="BA19">
        <v>23.825974193548401</v>
      </c>
      <c r="BB19">
        <v>24.3583838709677</v>
      </c>
      <c r="BC19">
        <v>24.2964387096774</v>
      </c>
      <c r="BD19">
        <v>0</v>
      </c>
      <c r="BE19">
        <v>0</v>
      </c>
      <c r="BF19">
        <v>13000.606451612901</v>
      </c>
      <c r="BG19">
        <v>1038.9461290322599</v>
      </c>
      <c r="BH19">
        <v>15.2772419354839</v>
      </c>
      <c r="BI19">
        <v>1200.0019354838701</v>
      </c>
      <c r="BJ19">
        <v>0.33001474193548402</v>
      </c>
      <c r="BK19">
        <v>0.33000816129032301</v>
      </c>
      <c r="BL19">
        <v>0.33000687096774201</v>
      </c>
      <c r="BM19">
        <v>9.9697580645161307E-3</v>
      </c>
      <c r="BN19">
        <v>26</v>
      </c>
      <c r="BO19">
        <v>17743.132258064499</v>
      </c>
      <c r="BP19">
        <v>1560439127</v>
      </c>
      <c r="BQ19" t="s">
        <v>238</v>
      </c>
      <c r="BR19">
        <v>2</v>
      </c>
      <c r="BS19">
        <v>-0.51400000000000001</v>
      </c>
      <c r="BT19">
        <v>2.4E-2</v>
      </c>
      <c r="BU19">
        <v>400</v>
      </c>
      <c r="BV19">
        <v>19</v>
      </c>
      <c r="BW19">
        <v>0.04</v>
      </c>
      <c r="BX19">
        <v>0.04</v>
      </c>
      <c r="BY19">
        <v>0.30268167281921499</v>
      </c>
      <c r="BZ19">
        <v>0.14497831629921801</v>
      </c>
      <c r="CA19">
        <v>2.47044220683037E-2</v>
      </c>
      <c r="CB19">
        <v>1</v>
      </c>
      <c r="CC19">
        <v>-0.50544658536585396</v>
      </c>
      <c r="CD19">
        <v>-0.207602550522475</v>
      </c>
      <c r="CE19">
        <v>4.2529663003244497E-2</v>
      </c>
      <c r="CF19">
        <v>1</v>
      </c>
      <c r="CG19">
        <v>3.09645512195122E-2</v>
      </c>
      <c r="CH19">
        <v>1.0404894773517E-2</v>
      </c>
      <c r="CI19">
        <v>1.4447542961199501E-3</v>
      </c>
      <c r="CJ19">
        <v>1</v>
      </c>
      <c r="CK19">
        <v>3</v>
      </c>
      <c r="CL19">
        <v>3</v>
      </c>
      <c r="CM19" t="s">
        <v>239</v>
      </c>
      <c r="CN19">
        <v>1.8607800000000001</v>
      </c>
      <c r="CO19">
        <v>1.8577600000000001</v>
      </c>
      <c r="CP19">
        <v>1.8605</v>
      </c>
      <c r="CQ19">
        <v>1.8533299999999999</v>
      </c>
      <c r="CR19">
        <v>1.8518699999999999</v>
      </c>
      <c r="CS19">
        <v>1.8527199999999999</v>
      </c>
      <c r="CT19">
        <v>1.8563799999999999</v>
      </c>
      <c r="CU19">
        <v>1.8626400000000001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-0.51400000000000001</v>
      </c>
      <c r="DJ19">
        <v>2.4E-2</v>
      </c>
      <c r="DK19">
        <v>3</v>
      </c>
      <c r="DL19">
        <v>637.64499999999998</v>
      </c>
      <c r="DM19">
        <v>280.39800000000002</v>
      </c>
      <c r="DN19">
        <v>23.000499999999999</v>
      </c>
      <c r="DO19">
        <v>25.903600000000001</v>
      </c>
      <c r="DP19">
        <v>30</v>
      </c>
      <c r="DQ19">
        <v>26.027200000000001</v>
      </c>
      <c r="DR19">
        <v>26.047599999999999</v>
      </c>
      <c r="DS19">
        <v>3.9186200000000002</v>
      </c>
      <c r="DT19">
        <v>23.029399999999999</v>
      </c>
      <c r="DU19">
        <v>47.532299999999999</v>
      </c>
      <c r="DV19">
        <v>23</v>
      </c>
      <c r="DW19">
        <v>20</v>
      </c>
      <c r="DX19">
        <v>19</v>
      </c>
      <c r="DY19">
        <v>100.961</v>
      </c>
      <c r="DZ19">
        <v>104.92700000000001</v>
      </c>
    </row>
    <row r="20" spans="1:130" x14ac:dyDescent="0.25">
      <c r="A20">
        <v>4</v>
      </c>
      <c r="B20">
        <v>1560451461</v>
      </c>
      <c r="C20">
        <v>6</v>
      </c>
      <c r="D20" t="s">
        <v>248</v>
      </c>
      <c r="E20" t="s">
        <v>249</v>
      </c>
      <c r="G20">
        <v>1560451451.7903199</v>
      </c>
      <c r="H20">
        <f t="shared" si="0"/>
        <v>1.9024877693892608E-5</v>
      </c>
      <c r="I20">
        <f t="shared" si="1"/>
        <v>0.30274948891937287</v>
      </c>
      <c r="J20">
        <f t="shared" si="2"/>
        <v>19.512893548387101</v>
      </c>
      <c r="K20">
        <f t="shared" si="3"/>
        <v>-283.96029589250776</v>
      </c>
      <c r="L20">
        <f t="shared" si="4"/>
        <v>-28.247963000598325</v>
      </c>
      <c r="M20">
        <f t="shared" si="5"/>
        <v>1.9411146662493524</v>
      </c>
      <c r="N20">
        <f t="shared" si="6"/>
        <v>1.58327942835561E-3</v>
      </c>
      <c r="O20">
        <f t="shared" si="7"/>
        <v>3</v>
      </c>
      <c r="P20">
        <f t="shared" si="8"/>
        <v>1.582861742949686E-3</v>
      </c>
      <c r="Q20">
        <f t="shared" si="9"/>
        <v>9.8932610728966848E-4</v>
      </c>
      <c r="R20">
        <f t="shared" si="10"/>
        <v>215.02264747700301</v>
      </c>
      <c r="S20">
        <f t="shared" si="11"/>
        <v>25.066556691643239</v>
      </c>
      <c r="T20">
        <f t="shared" si="12"/>
        <v>24.329524193548401</v>
      </c>
      <c r="U20">
        <f t="shared" si="13"/>
        <v>3.0547740369450755</v>
      </c>
      <c r="V20">
        <f t="shared" si="14"/>
        <v>63.719690765700875</v>
      </c>
      <c r="W20">
        <f t="shared" si="15"/>
        <v>1.8888213513580845</v>
      </c>
      <c r="X20">
        <f t="shared" si="16"/>
        <v>2.9642663494763881</v>
      </c>
      <c r="Y20">
        <f t="shared" si="17"/>
        <v>1.1659526855869911</v>
      </c>
      <c r="Z20">
        <f t="shared" si="18"/>
        <v>-0.83899710630066404</v>
      </c>
      <c r="AA20">
        <f t="shared" si="19"/>
        <v>-81.026866490319989</v>
      </c>
      <c r="AB20">
        <f t="shared" si="20"/>
        <v>-5.6602460582279495</v>
      </c>
      <c r="AC20">
        <f t="shared" si="21"/>
        <v>127.49653782215439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67773.754931954623</v>
      </c>
      <c r="AL20">
        <f t="shared" si="25"/>
        <v>1200.00129032258</v>
      </c>
      <c r="AM20">
        <f t="shared" si="26"/>
        <v>963.36273561473058</v>
      </c>
      <c r="AN20">
        <f t="shared" si="27"/>
        <v>0.80280141645161307</v>
      </c>
      <c r="AO20">
        <f t="shared" si="28"/>
        <v>0.22320008811612904</v>
      </c>
      <c r="AP20">
        <v>10</v>
      </c>
      <c r="AQ20">
        <v>1</v>
      </c>
      <c r="AR20" t="s">
        <v>237</v>
      </c>
      <c r="AS20">
        <v>1560451451.7903199</v>
      </c>
      <c r="AT20">
        <v>19.512893548387101</v>
      </c>
      <c r="AU20">
        <v>20.018048387096801</v>
      </c>
      <c r="AV20">
        <v>18.9872193548387</v>
      </c>
      <c r="AW20">
        <v>18.956116129032299</v>
      </c>
      <c r="AX20">
        <v>600.05506451612905</v>
      </c>
      <c r="AY20">
        <v>99.378587096774197</v>
      </c>
      <c r="AZ20">
        <v>9.9978777419354806E-2</v>
      </c>
      <c r="BA20">
        <v>23.828541935483901</v>
      </c>
      <c r="BB20">
        <v>24.359138709677399</v>
      </c>
      <c r="BC20">
        <v>24.2999096774194</v>
      </c>
      <c r="BD20">
        <v>0</v>
      </c>
      <c r="BE20">
        <v>0</v>
      </c>
      <c r="BF20">
        <v>13004.919354838699</v>
      </c>
      <c r="BG20">
        <v>1038.95</v>
      </c>
      <c r="BH20">
        <v>15.2888870967742</v>
      </c>
      <c r="BI20">
        <v>1200.00129032258</v>
      </c>
      <c r="BJ20">
        <v>0.33001335483871003</v>
      </c>
      <c r="BK20">
        <v>0.330008967741935</v>
      </c>
      <c r="BL20">
        <v>0.33000754838709701</v>
      </c>
      <c r="BM20">
        <v>9.9698051612903196E-3</v>
      </c>
      <c r="BN20">
        <v>26</v>
      </c>
      <c r="BO20">
        <v>17743.1129032258</v>
      </c>
      <c r="BP20">
        <v>1560439127</v>
      </c>
      <c r="BQ20" t="s">
        <v>238</v>
      </c>
      <c r="BR20">
        <v>2</v>
      </c>
      <c r="BS20">
        <v>-0.51400000000000001</v>
      </c>
      <c r="BT20">
        <v>2.4E-2</v>
      </c>
      <c r="BU20">
        <v>400</v>
      </c>
      <c r="BV20">
        <v>19</v>
      </c>
      <c r="BW20">
        <v>0.04</v>
      </c>
      <c r="BX20">
        <v>0.04</v>
      </c>
      <c r="BY20">
        <v>0.301044503380207</v>
      </c>
      <c r="BZ20">
        <v>5.5019222024792598E-2</v>
      </c>
      <c r="CA20">
        <v>2.63467745393384E-2</v>
      </c>
      <c r="CB20">
        <v>1</v>
      </c>
      <c r="CC20">
        <v>-0.50234426829268297</v>
      </c>
      <c r="CD20">
        <v>-7.3814341463414507E-2</v>
      </c>
      <c r="CE20">
        <v>4.5296100058272101E-2</v>
      </c>
      <c r="CF20">
        <v>1</v>
      </c>
      <c r="CG20">
        <v>3.1146678048780501E-2</v>
      </c>
      <c r="CH20">
        <v>9.8729331010403397E-3</v>
      </c>
      <c r="CI20">
        <v>1.42628189043455E-3</v>
      </c>
      <c r="CJ20">
        <v>1</v>
      </c>
      <c r="CK20">
        <v>3</v>
      </c>
      <c r="CL20">
        <v>3</v>
      </c>
      <c r="CM20" t="s">
        <v>239</v>
      </c>
      <c r="CN20">
        <v>1.8607800000000001</v>
      </c>
      <c r="CO20">
        <v>1.8577600000000001</v>
      </c>
      <c r="CP20">
        <v>1.8605</v>
      </c>
      <c r="CQ20">
        <v>1.8533299999999999</v>
      </c>
      <c r="CR20">
        <v>1.8518600000000001</v>
      </c>
      <c r="CS20">
        <v>1.8527199999999999</v>
      </c>
      <c r="CT20">
        <v>1.8563799999999999</v>
      </c>
      <c r="CU20">
        <v>1.8626400000000001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-0.51400000000000001</v>
      </c>
      <c r="DJ20">
        <v>2.4E-2</v>
      </c>
      <c r="DK20">
        <v>3</v>
      </c>
      <c r="DL20">
        <v>637.64400000000001</v>
      </c>
      <c r="DM20">
        <v>280.29300000000001</v>
      </c>
      <c r="DN20">
        <v>23.000499999999999</v>
      </c>
      <c r="DO20">
        <v>25.903600000000001</v>
      </c>
      <c r="DP20">
        <v>29.9999</v>
      </c>
      <c r="DQ20">
        <v>26.027200000000001</v>
      </c>
      <c r="DR20">
        <v>26.046500000000002</v>
      </c>
      <c r="DS20">
        <v>3.91953</v>
      </c>
      <c r="DT20">
        <v>23.029399999999999</v>
      </c>
      <c r="DU20">
        <v>47.532299999999999</v>
      </c>
      <c r="DV20">
        <v>23</v>
      </c>
      <c r="DW20">
        <v>20</v>
      </c>
      <c r="DX20">
        <v>19</v>
      </c>
      <c r="DY20">
        <v>100.961</v>
      </c>
      <c r="DZ20">
        <v>104.928</v>
      </c>
    </row>
    <row r="21" spans="1:130" x14ac:dyDescent="0.25">
      <c r="A21">
        <v>5</v>
      </c>
      <c r="B21">
        <v>1560451463</v>
      </c>
      <c r="C21">
        <v>8</v>
      </c>
      <c r="D21" t="s">
        <v>250</v>
      </c>
      <c r="E21" t="s">
        <v>251</v>
      </c>
      <c r="G21">
        <v>1560451453.48387</v>
      </c>
      <c r="H21">
        <f t="shared" si="0"/>
        <v>1.9066402810796894E-5</v>
      </c>
      <c r="I21">
        <f t="shared" si="1"/>
        <v>0.30416496709763624</v>
      </c>
      <c r="J21">
        <f t="shared" si="2"/>
        <v>19.5106419354839</v>
      </c>
      <c r="K21">
        <f t="shared" si="3"/>
        <v>-284.7993306663883</v>
      </c>
      <c r="L21">
        <f t="shared" si="4"/>
        <v>-28.331451651242787</v>
      </c>
      <c r="M21">
        <f t="shared" si="5"/>
        <v>1.9408922323886233</v>
      </c>
      <c r="N21">
        <f t="shared" si="6"/>
        <v>1.5862993791270086E-3</v>
      </c>
      <c r="O21">
        <f t="shared" si="7"/>
        <v>3</v>
      </c>
      <c r="P21">
        <f t="shared" si="8"/>
        <v>1.5858800990242667E-3</v>
      </c>
      <c r="Q21">
        <f t="shared" si="9"/>
        <v>9.9121272306123154E-4</v>
      </c>
      <c r="R21">
        <f t="shared" si="10"/>
        <v>215.02271764700376</v>
      </c>
      <c r="S21">
        <f t="shared" si="11"/>
        <v>25.069086375916061</v>
      </c>
      <c r="T21">
        <f t="shared" si="12"/>
        <v>24.331543548387103</v>
      </c>
      <c r="U21">
        <f t="shared" si="13"/>
        <v>3.0551436883955607</v>
      </c>
      <c r="V21">
        <f t="shared" si="14"/>
        <v>63.711645615009679</v>
      </c>
      <c r="W21">
        <f t="shared" si="15"/>
        <v>1.8888716396731711</v>
      </c>
      <c r="X21">
        <f t="shared" si="16"/>
        <v>2.9647195915909226</v>
      </c>
      <c r="Y21">
        <f t="shared" si="17"/>
        <v>1.1662720487223897</v>
      </c>
      <c r="Z21">
        <f t="shared" si="18"/>
        <v>-0.84082836395614302</v>
      </c>
      <c r="AA21">
        <f t="shared" si="19"/>
        <v>-80.942346387104649</v>
      </c>
      <c r="AB21">
        <f t="shared" si="20"/>
        <v>-5.6544720031459494</v>
      </c>
      <c r="AC21">
        <f t="shared" si="21"/>
        <v>127.58507089279702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67776.633533643122</v>
      </c>
      <c r="AL21">
        <f t="shared" si="25"/>
        <v>1200.00129032258</v>
      </c>
      <c r="AM21">
        <f t="shared" si="26"/>
        <v>963.36267290498552</v>
      </c>
      <c r="AN21">
        <f t="shared" si="27"/>
        <v>0.80280136419354842</v>
      </c>
      <c r="AO21">
        <f t="shared" si="28"/>
        <v>0.22320017548387097</v>
      </c>
      <c r="AP21">
        <v>10</v>
      </c>
      <c r="AQ21">
        <v>1</v>
      </c>
      <c r="AR21" t="s">
        <v>237</v>
      </c>
      <c r="AS21">
        <v>1560451453.48387</v>
      </c>
      <c r="AT21">
        <v>19.5106419354839</v>
      </c>
      <c r="AU21">
        <v>20.018154838709702</v>
      </c>
      <c r="AV21">
        <v>18.987709677419399</v>
      </c>
      <c r="AW21">
        <v>18.9565387096774</v>
      </c>
      <c r="AX21">
        <v>600.05758064516101</v>
      </c>
      <c r="AY21">
        <v>99.378683870967706</v>
      </c>
      <c r="AZ21">
        <v>9.9961619354838702E-2</v>
      </c>
      <c r="BA21">
        <v>23.831083870967699</v>
      </c>
      <c r="BB21">
        <v>24.3607935483871</v>
      </c>
      <c r="BC21">
        <v>24.302293548387102</v>
      </c>
      <c r="BD21">
        <v>0</v>
      </c>
      <c r="BE21">
        <v>0</v>
      </c>
      <c r="BF21">
        <v>13005.6451612903</v>
      </c>
      <c r="BG21">
        <v>1038.9541935483901</v>
      </c>
      <c r="BH21">
        <v>15.3038903225806</v>
      </c>
      <c r="BI21">
        <v>1200.00129032258</v>
      </c>
      <c r="BJ21">
        <v>0.33001209677419402</v>
      </c>
      <c r="BK21">
        <v>0.33000964516129</v>
      </c>
      <c r="BL21">
        <v>0.33000812903225801</v>
      </c>
      <c r="BM21">
        <v>9.9698387096774192E-3</v>
      </c>
      <c r="BN21">
        <v>26</v>
      </c>
      <c r="BO21">
        <v>17743.106451612901</v>
      </c>
      <c r="BP21">
        <v>1560439127</v>
      </c>
      <c r="BQ21" t="s">
        <v>238</v>
      </c>
      <c r="BR21">
        <v>2</v>
      </c>
      <c r="BS21">
        <v>-0.51400000000000001</v>
      </c>
      <c r="BT21">
        <v>2.4E-2</v>
      </c>
      <c r="BU21">
        <v>400</v>
      </c>
      <c r="BV21">
        <v>19</v>
      </c>
      <c r="BW21">
        <v>0.04</v>
      </c>
      <c r="BX21">
        <v>0.04</v>
      </c>
      <c r="BY21">
        <v>0.29917849446927702</v>
      </c>
      <c r="BZ21">
        <v>1.5331650591888599E-2</v>
      </c>
      <c r="CA21">
        <v>2.7152811758354101E-2</v>
      </c>
      <c r="CB21">
        <v>1</v>
      </c>
      <c r="CC21">
        <v>-0.49963109756097601</v>
      </c>
      <c r="CD21">
        <v>-1.5399616724726801E-2</v>
      </c>
      <c r="CE21">
        <v>4.63492711889473E-2</v>
      </c>
      <c r="CF21">
        <v>1</v>
      </c>
      <c r="CG21">
        <v>3.11644951219512E-2</v>
      </c>
      <c r="CH21">
        <v>8.7752864111474999E-3</v>
      </c>
      <c r="CI21">
        <v>1.4225424490989401E-3</v>
      </c>
      <c r="CJ21">
        <v>1</v>
      </c>
      <c r="CK21">
        <v>3</v>
      </c>
      <c r="CL21">
        <v>3</v>
      </c>
      <c r="CM21" t="s">
        <v>239</v>
      </c>
      <c r="CN21">
        <v>1.8608</v>
      </c>
      <c r="CO21">
        <v>1.85775</v>
      </c>
      <c r="CP21">
        <v>1.86052</v>
      </c>
      <c r="CQ21">
        <v>1.85334</v>
      </c>
      <c r="CR21">
        <v>1.8518699999999999</v>
      </c>
      <c r="CS21">
        <v>1.8527199999999999</v>
      </c>
      <c r="CT21">
        <v>1.8563799999999999</v>
      </c>
      <c r="CU21">
        <v>1.8626400000000001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-0.51400000000000001</v>
      </c>
      <c r="DJ21">
        <v>2.4E-2</v>
      </c>
      <c r="DK21">
        <v>3</v>
      </c>
      <c r="DL21">
        <v>637.80600000000004</v>
      </c>
      <c r="DM21">
        <v>280.334</v>
      </c>
      <c r="DN21">
        <v>23.000599999999999</v>
      </c>
      <c r="DO21">
        <v>25.902899999999999</v>
      </c>
      <c r="DP21">
        <v>29.9999</v>
      </c>
      <c r="DQ21">
        <v>26.027200000000001</v>
      </c>
      <c r="DR21">
        <v>26.0459</v>
      </c>
      <c r="DS21">
        <v>3.9195799999999998</v>
      </c>
      <c r="DT21">
        <v>23.029399999999999</v>
      </c>
      <c r="DU21">
        <v>47.532299999999999</v>
      </c>
      <c r="DV21">
        <v>23</v>
      </c>
      <c r="DW21">
        <v>20</v>
      </c>
      <c r="DX21">
        <v>19</v>
      </c>
      <c r="DY21">
        <v>100.96</v>
      </c>
      <c r="DZ21">
        <v>104.92700000000001</v>
      </c>
    </row>
    <row r="22" spans="1:130" x14ac:dyDescent="0.25">
      <c r="A22">
        <v>6</v>
      </c>
      <c r="B22">
        <v>1560451465</v>
      </c>
      <c r="C22">
        <v>10</v>
      </c>
      <c r="D22" t="s">
        <v>252</v>
      </c>
      <c r="E22" t="s">
        <v>253</v>
      </c>
      <c r="G22">
        <v>1560451455.2258101</v>
      </c>
      <c r="H22">
        <f t="shared" si="0"/>
        <v>1.9162805260776077E-5</v>
      </c>
      <c r="I22">
        <f t="shared" si="1"/>
        <v>0.30645421036519221</v>
      </c>
      <c r="J22">
        <f t="shared" si="2"/>
        <v>19.507770967741902</v>
      </c>
      <c r="K22">
        <f t="shared" si="3"/>
        <v>-285.64129380271015</v>
      </c>
      <c r="L22">
        <f t="shared" si="4"/>
        <v>-28.41526742645571</v>
      </c>
      <c r="M22">
        <f t="shared" si="5"/>
        <v>1.9406106223748505</v>
      </c>
      <c r="N22">
        <f t="shared" si="6"/>
        <v>1.5938356018203286E-3</v>
      </c>
      <c r="O22">
        <f t="shared" si="7"/>
        <v>3</v>
      </c>
      <c r="P22">
        <f t="shared" si="8"/>
        <v>1.5934123289372889E-3</v>
      </c>
      <c r="Q22">
        <f t="shared" si="9"/>
        <v>9.9592072536115544E-4</v>
      </c>
      <c r="R22">
        <f t="shared" si="10"/>
        <v>215.02269004753532</v>
      </c>
      <c r="S22">
        <f t="shared" si="11"/>
        <v>25.071572498027468</v>
      </c>
      <c r="T22">
        <f t="shared" si="12"/>
        <v>24.333738709677448</v>
      </c>
      <c r="U22">
        <f t="shared" si="13"/>
        <v>3.0555455663183797</v>
      </c>
      <c r="V22">
        <f t="shared" si="14"/>
        <v>63.703576408319293</v>
      </c>
      <c r="W22">
        <f t="shared" si="15"/>
        <v>1.888917882008446</v>
      </c>
      <c r="X22">
        <f t="shared" si="16"/>
        <v>2.9651677166460702</v>
      </c>
      <c r="Y22">
        <f t="shared" si="17"/>
        <v>1.1666276843099337</v>
      </c>
      <c r="Z22">
        <f t="shared" si="18"/>
        <v>-0.84507971200022503</v>
      </c>
      <c r="AA22">
        <f t="shared" si="19"/>
        <v>-80.890956077432008</v>
      </c>
      <c r="AB22">
        <f t="shared" si="20"/>
        <v>-5.6510163042879658</v>
      </c>
      <c r="AC22">
        <f t="shared" si="21"/>
        <v>127.63563795381512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67764.350002497813</v>
      </c>
      <c r="AL22">
        <f t="shared" si="25"/>
        <v>1200.0006451612901</v>
      </c>
      <c r="AM22">
        <f t="shared" si="26"/>
        <v>963.36214558152005</v>
      </c>
      <c r="AN22">
        <f t="shared" si="27"/>
        <v>0.80280135637096772</v>
      </c>
      <c r="AO22">
        <f t="shared" si="28"/>
        <v>0.22320026900967743</v>
      </c>
      <c r="AP22">
        <v>10</v>
      </c>
      <c r="AQ22">
        <v>1</v>
      </c>
      <c r="AR22" t="s">
        <v>237</v>
      </c>
      <c r="AS22">
        <v>1560451455.2258101</v>
      </c>
      <c r="AT22">
        <v>19.507770967741902</v>
      </c>
      <c r="AU22">
        <v>20.019109677419401</v>
      </c>
      <c r="AV22">
        <v>18.988135483871002</v>
      </c>
      <c r="AW22">
        <v>18.956806451612898</v>
      </c>
      <c r="AX22">
        <v>600.04851612903201</v>
      </c>
      <c r="AY22">
        <v>99.378916129032305</v>
      </c>
      <c r="AZ22">
        <v>9.9933893548387095E-2</v>
      </c>
      <c r="BA22">
        <v>23.833596774193499</v>
      </c>
      <c r="BB22">
        <v>24.3632225806452</v>
      </c>
      <c r="BC22">
        <v>24.304254838709699</v>
      </c>
      <c r="BD22">
        <v>0</v>
      </c>
      <c r="BE22">
        <v>0</v>
      </c>
      <c r="BF22">
        <v>13003.106451612901</v>
      </c>
      <c r="BG22">
        <v>1038.9609677419401</v>
      </c>
      <c r="BH22">
        <v>15.320906451612901</v>
      </c>
      <c r="BI22">
        <v>1200.0006451612901</v>
      </c>
      <c r="BJ22">
        <v>0.33001087096774201</v>
      </c>
      <c r="BK22">
        <v>0.33001009677419402</v>
      </c>
      <c r="BL22">
        <v>0.33000890322580601</v>
      </c>
      <c r="BM22">
        <v>9.9698816129032298E-3</v>
      </c>
      <c r="BN22">
        <v>26</v>
      </c>
      <c r="BO22">
        <v>17743.0903225806</v>
      </c>
      <c r="BP22">
        <v>1560439127</v>
      </c>
      <c r="BQ22" t="s">
        <v>238</v>
      </c>
      <c r="BR22">
        <v>2</v>
      </c>
      <c r="BS22">
        <v>-0.51400000000000001</v>
      </c>
      <c r="BT22">
        <v>2.4E-2</v>
      </c>
      <c r="BU22">
        <v>400</v>
      </c>
      <c r="BV22">
        <v>19</v>
      </c>
      <c r="BW22">
        <v>0.04</v>
      </c>
      <c r="BX22">
        <v>0.04</v>
      </c>
      <c r="BY22">
        <v>0.29968738576378601</v>
      </c>
      <c r="BZ22">
        <v>-1.50944622576487E-2</v>
      </c>
      <c r="CA22">
        <v>2.6976723246832601E-2</v>
      </c>
      <c r="CB22">
        <v>1</v>
      </c>
      <c r="CC22">
        <v>-0.50133336585365795</v>
      </c>
      <c r="CD22">
        <v>4.6753693379822402E-2</v>
      </c>
      <c r="CE22">
        <v>4.5657784251098003E-2</v>
      </c>
      <c r="CF22">
        <v>1</v>
      </c>
      <c r="CG22">
        <v>3.1171707317073201E-2</v>
      </c>
      <c r="CH22">
        <v>6.9580306620183902E-3</v>
      </c>
      <c r="CI22">
        <v>1.4192440052830299E-3</v>
      </c>
      <c r="CJ22">
        <v>1</v>
      </c>
      <c r="CK22">
        <v>3</v>
      </c>
      <c r="CL22">
        <v>3</v>
      </c>
      <c r="CM22" t="s">
        <v>239</v>
      </c>
      <c r="CN22">
        <v>1.8607800000000001</v>
      </c>
      <c r="CO22">
        <v>1.8577399999999999</v>
      </c>
      <c r="CP22">
        <v>1.86052</v>
      </c>
      <c r="CQ22">
        <v>1.8533500000000001</v>
      </c>
      <c r="CR22">
        <v>1.85188</v>
      </c>
      <c r="CS22">
        <v>1.8527199999999999</v>
      </c>
      <c r="CT22">
        <v>1.8563799999999999</v>
      </c>
      <c r="CU22">
        <v>1.8626400000000001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-0.51400000000000001</v>
      </c>
      <c r="DJ22">
        <v>2.4E-2</v>
      </c>
      <c r="DK22">
        <v>3</v>
      </c>
      <c r="DL22">
        <v>637.50199999999995</v>
      </c>
      <c r="DM22">
        <v>280.47800000000001</v>
      </c>
      <c r="DN22">
        <v>23.000499999999999</v>
      </c>
      <c r="DO22">
        <v>25.901800000000001</v>
      </c>
      <c r="DP22">
        <v>30</v>
      </c>
      <c r="DQ22">
        <v>26.027200000000001</v>
      </c>
      <c r="DR22">
        <v>26.0459</v>
      </c>
      <c r="DS22">
        <v>4.0697099999999997</v>
      </c>
      <c r="DT22">
        <v>23.029399999999999</v>
      </c>
      <c r="DU22">
        <v>47.532299999999999</v>
      </c>
      <c r="DV22">
        <v>23</v>
      </c>
      <c r="DW22">
        <v>27.5</v>
      </c>
      <c r="DX22">
        <v>19</v>
      </c>
      <c r="DY22">
        <v>100.96</v>
      </c>
      <c r="DZ22">
        <v>104.92700000000001</v>
      </c>
    </row>
    <row r="23" spans="1:130" x14ac:dyDescent="0.25">
      <c r="A23">
        <v>7</v>
      </c>
      <c r="B23">
        <v>1560451467</v>
      </c>
      <c r="C23">
        <v>12</v>
      </c>
      <c r="D23" t="s">
        <v>254</v>
      </c>
      <c r="E23" t="s">
        <v>255</v>
      </c>
      <c r="G23">
        <v>1560451457.01613</v>
      </c>
      <c r="H23">
        <f t="shared" si="0"/>
        <v>1.9361764815794182E-5</v>
      </c>
      <c r="I23">
        <f t="shared" si="1"/>
        <v>0.31151835445723397</v>
      </c>
      <c r="J23">
        <f t="shared" si="2"/>
        <v>19.5046322580645</v>
      </c>
      <c r="K23">
        <f t="shared" si="3"/>
        <v>-287.60196963148582</v>
      </c>
      <c r="L23">
        <f t="shared" si="4"/>
        <v>-28.610402403384118</v>
      </c>
      <c r="M23">
        <f t="shared" si="5"/>
        <v>1.9403044365387401</v>
      </c>
      <c r="N23">
        <f t="shared" si="6"/>
        <v>1.609832701197512E-3</v>
      </c>
      <c r="O23">
        <f t="shared" si="7"/>
        <v>3</v>
      </c>
      <c r="P23">
        <f t="shared" si="8"/>
        <v>1.6094008901671242E-3</v>
      </c>
      <c r="Q23">
        <f t="shared" si="9"/>
        <v>1.0059143429660118E-3</v>
      </c>
      <c r="R23">
        <f t="shared" si="10"/>
        <v>215.02284832973007</v>
      </c>
      <c r="S23">
        <f t="shared" si="11"/>
        <v>25.073914294880435</v>
      </c>
      <c r="T23">
        <f t="shared" si="12"/>
        <v>24.336190322580649</v>
      </c>
      <c r="U23">
        <f t="shared" si="13"/>
        <v>3.0559944486021067</v>
      </c>
      <c r="V23">
        <f t="shared" si="14"/>
        <v>63.695946676426971</v>
      </c>
      <c r="W23">
        <f t="shared" si="15"/>
        <v>1.8889635628733603</v>
      </c>
      <c r="X23">
        <f t="shared" si="16"/>
        <v>2.9655946122745056</v>
      </c>
      <c r="Y23">
        <f t="shared" si="17"/>
        <v>1.1670308857287464</v>
      </c>
      <c r="Z23">
        <f t="shared" si="18"/>
        <v>-0.85385382837652346</v>
      </c>
      <c r="AA23">
        <f t="shared" si="19"/>
        <v>-80.900347200007985</v>
      </c>
      <c r="AB23">
        <f t="shared" si="20"/>
        <v>-5.6518106274622699</v>
      </c>
      <c r="AC23">
        <f t="shared" si="21"/>
        <v>127.61683667388328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67759.525660366431</v>
      </c>
      <c r="AL23">
        <f t="shared" si="25"/>
        <v>1200.00096774194</v>
      </c>
      <c r="AM23">
        <f t="shared" si="26"/>
        <v>963.36240542067139</v>
      </c>
      <c r="AN23">
        <f t="shared" si="27"/>
        <v>0.8028013570967738</v>
      </c>
      <c r="AO23">
        <f t="shared" si="28"/>
        <v>0.2232003731096773</v>
      </c>
      <c r="AP23">
        <v>10</v>
      </c>
      <c r="AQ23">
        <v>1</v>
      </c>
      <c r="AR23" t="s">
        <v>237</v>
      </c>
      <c r="AS23">
        <v>1560451457.01613</v>
      </c>
      <c r="AT23">
        <v>19.5046322580645</v>
      </c>
      <c r="AU23">
        <v>20.0244258064516</v>
      </c>
      <c r="AV23">
        <v>18.988535483871001</v>
      </c>
      <c r="AW23">
        <v>18.956880645161299</v>
      </c>
      <c r="AX23">
        <v>600.03822580645203</v>
      </c>
      <c r="AY23">
        <v>99.379277419354807</v>
      </c>
      <c r="AZ23">
        <v>9.9882754838709703E-2</v>
      </c>
      <c r="BA23">
        <v>23.835990322580599</v>
      </c>
      <c r="BB23">
        <v>24.3661064516129</v>
      </c>
      <c r="BC23">
        <v>24.306274193548401</v>
      </c>
      <c r="BD23">
        <v>0</v>
      </c>
      <c r="BE23">
        <v>0</v>
      </c>
      <c r="BF23">
        <v>13002.1387096774</v>
      </c>
      <c r="BG23">
        <v>1038.9687096774201</v>
      </c>
      <c r="BH23">
        <v>15.3386064516129</v>
      </c>
      <c r="BI23">
        <v>1200.00096774194</v>
      </c>
      <c r="BJ23">
        <v>0.33000948387096801</v>
      </c>
      <c r="BK23">
        <v>0.33001038709677399</v>
      </c>
      <c r="BL23">
        <v>0.33000996774193497</v>
      </c>
      <c r="BM23">
        <v>9.9699303225806394E-3</v>
      </c>
      <c r="BN23">
        <v>26</v>
      </c>
      <c r="BO23">
        <v>17743.0903225806</v>
      </c>
      <c r="BP23">
        <v>1560439127</v>
      </c>
      <c r="BQ23" t="s">
        <v>238</v>
      </c>
      <c r="BR23">
        <v>2</v>
      </c>
      <c r="BS23">
        <v>-0.51400000000000001</v>
      </c>
      <c r="BT23">
        <v>2.4E-2</v>
      </c>
      <c r="BU23">
        <v>400</v>
      </c>
      <c r="BV23">
        <v>19</v>
      </c>
      <c r="BW23">
        <v>0.04</v>
      </c>
      <c r="BX23">
        <v>0.04</v>
      </c>
      <c r="BY23">
        <v>0.30363002043058701</v>
      </c>
      <c r="BZ23">
        <v>-5.6045613627168797E-2</v>
      </c>
      <c r="CA23">
        <v>2.5331487988341402E-2</v>
      </c>
      <c r="CB23">
        <v>1</v>
      </c>
      <c r="CC23">
        <v>-0.51178941463414596</v>
      </c>
      <c r="CD23">
        <v>6.5371149825699498E-2</v>
      </c>
      <c r="CE23">
        <v>4.6743091511447898E-2</v>
      </c>
      <c r="CF23">
        <v>1</v>
      </c>
      <c r="CG23">
        <v>3.1397658536585403E-2</v>
      </c>
      <c r="CH23">
        <v>4.7541010452943596E-3</v>
      </c>
      <c r="CI23">
        <v>1.30810794717084E-3</v>
      </c>
      <c r="CJ23">
        <v>1</v>
      </c>
      <c r="CK23">
        <v>3</v>
      </c>
      <c r="CL23">
        <v>3</v>
      </c>
      <c r="CM23" t="s">
        <v>239</v>
      </c>
      <c r="CN23">
        <v>1.86076</v>
      </c>
      <c r="CO23">
        <v>1.8577399999999999</v>
      </c>
      <c r="CP23">
        <v>1.8605</v>
      </c>
      <c r="CQ23">
        <v>1.85334</v>
      </c>
      <c r="CR23">
        <v>1.8518699999999999</v>
      </c>
      <c r="CS23">
        <v>1.8527199999999999</v>
      </c>
      <c r="CT23">
        <v>1.8563799999999999</v>
      </c>
      <c r="CU23">
        <v>1.8626499999999999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-0.51400000000000001</v>
      </c>
      <c r="DJ23">
        <v>2.4E-2</v>
      </c>
      <c r="DK23">
        <v>3</v>
      </c>
      <c r="DL23">
        <v>637.39400000000001</v>
      </c>
      <c r="DM23">
        <v>280.52199999999999</v>
      </c>
      <c r="DN23">
        <v>23.000399999999999</v>
      </c>
      <c r="DO23">
        <v>25.901399999999999</v>
      </c>
      <c r="DP23">
        <v>30</v>
      </c>
      <c r="DQ23">
        <v>26.026499999999999</v>
      </c>
      <c r="DR23">
        <v>26.0459</v>
      </c>
      <c r="DS23">
        <v>4.2523299999999997</v>
      </c>
      <c r="DT23">
        <v>23.029399999999999</v>
      </c>
      <c r="DU23">
        <v>47.532299999999999</v>
      </c>
      <c r="DV23">
        <v>23</v>
      </c>
      <c r="DW23">
        <v>32.5</v>
      </c>
      <c r="DX23">
        <v>19</v>
      </c>
      <c r="DY23">
        <v>100.961</v>
      </c>
      <c r="DZ23">
        <v>104.92700000000001</v>
      </c>
    </row>
    <row r="24" spans="1:130" x14ac:dyDescent="0.25">
      <c r="A24">
        <v>8</v>
      </c>
      <c r="B24">
        <v>1560451469</v>
      </c>
      <c r="C24">
        <v>14</v>
      </c>
      <c r="D24" t="s">
        <v>256</v>
      </c>
      <c r="E24" t="s">
        <v>257</v>
      </c>
      <c r="G24">
        <v>1560451458.85484</v>
      </c>
      <c r="H24">
        <f t="shared" si="0"/>
        <v>1.9606643393851412E-5</v>
      </c>
      <c r="I24">
        <f t="shared" si="1"/>
        <v>0.36814563629886271</v>
      </c>
      <c r="J24">
        <f t="shared" si="2"/>
        <v>19.504035483871</v>
      </c>
      <c r="K24">
        <f t="shared" si="3"/>
        <v>-338.94794402660722</v>
      </c>
      <c r="L24">
        <f t="shared" si="4"/>
        <v>-33.718282959450121</v>
      </c>
      <c r="M24">
        <f t="shared" si="5"/>
        <v>1.9402465743963726</v>
      </c>
      <c r="N24">
        <f t="shared" si="6"/>
        <v>1.6296695173202709E-3</v>
      </c>
      <c r="O24">
        <f t="shared" si="7"/>
        <v>3</v>
      </c>
      <c r="P24">
        <f t="shared" si="8"/>
        <v>1.629227000390382E-3</v>
      </c>
      <c r="Q24">
        <f t="shared" si="9"/>
        <v>1.0183066233802871E-3</v>
      </c>
      <c r="R24">
        <f t="shared" si="10"/>
        <v>215.02313321254181</v>
      </c>
      <c r="S24">
        <f t="shared" si="11"/>
        <v>25.075948586408135</v>
      </c>
      <c r="T24">
        <f t="shared" si="12"/>
        <v>24.338496774193551</v>
      </c>
      <c r="U24">
        <f t="shared" si="13"/>
        <v>3.0564168049570064</v>
      </c>
      <c r="V24">
        <f t="shared" si="14"/>
        <v>63.689446247232908</v>
      </c>
      <c r="W24">
        <f t="shared" si="15"/>
        <v>1.8890089909681023</v>
      </c>
      <c r="X24">
        <f t="shared" si="16"/>
        <v>2.9659686216068701</v>
      </c>
      <c r="Y24">
        <f t="shared" si="17"/>
        <v>1.1674078139889041</v>
      </c>
      <c r="Z24">
        <f t="shared" si="18"/>
        <v>-0.8646529736688473</v>
      </c>
      <c r="AA24">
        <f t="shared" si="19"/>
        <v>-80.934259587096335</v>
      </c>
      <c r="AB24">
        <f t="shared" si="20"/>
        <v>-5.6543055022819244</v>
      </c>
      <c r="AC24">
        <f t="shared" si="21"/>
        <v>127.5699151494947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67756.846441712536</v>
      </c>
      <c r="AL24">
        <f t="shared" si="25"/>
        <v>1200.0019354838701</v>
      </c>
      <c r="AM24">
        <f t="shared" si="26"/>
        <v>963.36322500269557</v>
      </c>
      <c r="AN24">
        <f t="shared" si="27"/>
        <v>0.80280139266129102</v>
      </c>
      <c r="AO24">
        <f t="shared" si="28"/>
        <v>0.22320047893870992</v>
      </c>
      <c r="AP24">
        <v>10</v>
      </c>
      <c r="AQ24">
        <v>1</v>
      </c>
      <c r="AR24" t="s">
        <v>237</v>
      </c>
      <c r="AS24">
        <v>1560451458.85484</v>
      </c>
      <c r="AT24">
        <v>19.504035483871</v>
      </c>
      <c r="AU24">
        <v>20.1182032258065</v>
      </c>
      <c r="AV24">
        <v>18.9889774193548</v>
      </c>
      <c r="AW24">
        <v>18.956922580645202</v>
      </c>
      <c r="AX24">
        <v>600.04461290322604</v>
      </c>
      <c r="AY24">
        <v>99.379367741935496</v>
      </c>
      <c r="AZ24">
        <v>9.9869567741935505E-2</v>
      </c>
      <c r="BA24">
        <v>23.838087096774199</v>
      </c>
      <c r="BB24">
        <v>24.368654838709698</v>
      </c>
      <c r="BC24">
        <v>24.3083387096774</v>
      </c>
      <c r="BD24">
        <v>0</v>
      </c>
      <c r="BE24">
        <v>0</v>
      </c>
      <c r="BF24">
        <v>13001.654838709699</v>
      </c>
      <c r="BG24">
        <v>1038.9793548387099</v>
      </c>
      <c r="BH24">
        <v>15.358990322580601</v>
      </c>
      <c r="BI24">
        <v>1200.0019354838701</v>
      </c>
      <c r="BJ24">
        <v>0.33000816129032301</v>
      </c>
      <c r="BK24">
        <v>0.33001048387096799</v>
      </c>
      <c r="BL24">
        <v>0.33001116129032299</v>
      </c>
      <c r="BM24">
        <v>9.9699841935483903E-3</v>
      </c>
      <c r="BN24">
        <v>26</v>
      </c>
      <c r="BO24">
        <v>17743.096774193498</v>
      </c>
      <c r="BP24">
        <v>1560439127</v>
      </c>
      <c r="BQ24" t="s">
        <v>238</v>
      </c>
      <c r="BR24">
        <v>2</v>
      </c>
      <c r="BS24">
        <v>-0.51400000000000001</v>
      </c>
      <c r="BT24">
        <v>2.4E-2</v>
      </c>
      <c r="BU24">
        <v>400</v>
      </c>
      <c r="BV24">
        <v>19</v>
      </c>
      <c r="BW24">
        <v>0.04</v>
      </c>
      <c r="BX24">
        <v>0.04</v>
      </c>
      <c r="BY24">
        <v>0.33530046969633698</v>
      </c>
      <c r="BZ24">
        <v>0.372493355212697</v>
      </c>
      <c r="CA24">
        <v>0.10812275058566601</v>
      </c>
      <c r="CB24">
        <v>0</v>
      </c>
      <c r="CC24">
        <v>-0.59501090243902399</v>
      </c>
      <c r="CD24">
        <v>-1.1629524041814101</v>
      </c>
      <c r="CE24">
        <v>0.27757351207122</v>
      </c>
      <c r="CF24">
        <v>0</v>
      </c>
      <c r="CG24">
        <v>3.1893985365853701E-2</v>
      </c>
      <c r="CH24">
        <v>3.5551442508707102E-3</v>
      </c>
      <c r="CI24">
        <v>1.16656229059344E-3</v>
      </c>
      <c r="CJ24">
        <v>1</v>
      </c>
      <c r="CK24">
        <v>1</v>
      </c>
      <c r="CL24">
        <v>3</v>
      </c>
      <c r="CM24" t="s">
        <v>258</v>
      </c>
      <c r="CN24">
        <v>1.8607800000000001</v>
      </c>
      <c r="CO24">
        <v>1.85775</v>
      </c>
      <c r="CP24">
        <v>1.8605</v>
      </c>
      <c r="CQ24">
        <v>1.8533299999999999</v>
      </c>
      <c r="CR24">
        <v>1.8518699999999999</v>
      </c>
      <c r="CS24">
        <v>1.8527199999999999</v>
      </c>
      <c r="CT24">
        <v>1.8563799999999999</v>
      </c>
      <c r="CU24">
        <v>1.8626400000000001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-0.51400000000000001</v>
      </c>
      <c r="DJ24">
        <v>2.4E-2</v>
      </c>
      <c r="DK24">
        <v>3</v>
      </c>
      <c r="DL24">
        <v>637.98800000000006</v>
      </c>
      <c r="DM24">
        <v>280.36700000000002</v>
      </c>
      <c r="DN24">
        <v>23.000399999999999</v>
      </c>
      <c r="DO24">
        <v>25.901399999999999</v>
      </c>
      <c r="DP24">
        <v>30.0001</v>
      </c>
      <c r="DQ24">
        <v>26.025400000000001</v>
      </c>
      <c r="DR24">
        <v>26.0459</v>
      </c>
      <c r="DS24">
        <v>4.3708499999999999</v>
      </c>
      <c r="DT24">
        <v>23.029399999999999</v>
      </c>
      <c r="DU24">
        <v>47.532299999999999</v>
      </c>
      <c r="DV24">
        <v>23</v>
      </c>
      <c r="DW24">
        <v>32.5</v>
      </c>
      <c r="DX24">
        <v>19</v>
      </c>
      <c r="DY24">
        <v>100.961</v>
      </c>
      <c r="DZ24">
        <v>104.92700000000001</v>
      </c>
    </row>
    <row r="25" spans="1:130" x14ac:dyDescent="0.25">
      <c r="A25">
        <v>9</v>
      </c>
      <c r="B25">
        <v>1560451471</v>
      </c>
      <c r="C25">
        <v>16</v>
      </c>
      <c r="D25" t="s">
        <v>259</v>
      </c>
      <c r="E25" t="s">
        <v>260</v>
      </c>
      <c r="G25">
        <v>1560451460.74194</v>
      </c>
      <c r="H25">
        <f t="shared" si="0"/>
        <v>1.982959187384881E-5</v>
      </c>
      <c r="I25">
        <f t="shared" si="1"/>
        <v>0.5681293001211345</v>
      </c>
      <c r="J25">
        <f t="shared" si="2"/>
        <v>19.524638709677401</v>
      </c>
      <c r="K25">
        <f t="shared" si="3"/>
        <v>-527.39880678360851</v>
      </c>
      <c r="L25">
        <f t="shared" si="4"/>
        <v>-52.465041576086328</v>
      </c>
      <c r="M25">
        <f t="shared" si="5"/>
        <v>1.9422891528868855</v>
      </c>
      <c r="N25">
        <f t="shared" si="6"/>
        <v>1.6476930850786266E-3</v>
      </c>
      <c r="O25">
        <f t="shared" si="7"/>
        <v>3</v>
      </c>
      <c r="P25">
        <f t="shared" si="8"/>
        <v>1.6472407272193437E-3</v>
      </c>
      <c r="Q25">
        <f t="shared" si="9"/>
        <v>1.0295660864843264E-3</v>
      </c>
      <c r="R25">
        <f t="shared" si="10"/>
        <v>215.0234391292127</v>
      </c>
      <c r="S25">
        <f t="shared" si="11"/>
        <v>25.077701726913961</v>
      </c>
      <c r="T25">
        <f t="shared" si="12"/>
        <v>24.34070322580645</v>
      </c>
      <c r="U25">
        <f t="shared" si="13"/>
        <v>3.0568208971145787</v>
      </c>
      <c r="V25">
        <f t="shared" si="14"/>
        <v>63.684134620842123</v>
      </c>
      <c r="W25">
        <f t="shared" si="15"/>
        <v>1.889057042551284</v>
      </c>
      <c r="X25">
        <f t="shared" si="16"/>
        <v>2.9662914535907752</v>
      </c>
      <c r="Y25">
        <f t="shared" si="17"/>
        <v>1.1677638545632947</v>
      </c>
      <c r="Z25">
        <f t="shared" si="18"/>
        <v>-0.87448500163673248</v>
      </c>
      <c r="AA25">
        <f t="shared" si="19"/>
        <v>-80.998432258055786</v>
      </c>
      <c r="AB25">
        <f t="shared" si="20"/>
        <v>-5.6589035467921205</v>
      </c>
      <c r="AC25">
        <f t="shared" si="21"/>
        <v>127.49161832272806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67750.776612375092</v>
      </c>
      <c r="AL25">
        <f t="shared" si="25"/>
        <v>1200.00322580645</v>
      </c>
      <c r="AM25">
        <f t="shared" si="26"/>
        <v>963.36431845625884</v>
      </c>
      <c r="AN25">
        <f t="shared" si="27"/>
        <v>0.80280144064516124</v>
      </c>
      <c r="AO25">
        <f t="shared" si="28"/>
        <v>0.22320054314838708</v>
      </c>
      <c r="AP25">
        <v>10</v>
      </c>
      <c r="AQ25">
        <v>1</v>
      </c>
      <c r="AR25" t="s">
        <v>237</v>
      </c>
      <c r="AS25">
        <v>1560451460.74194</v>
      </c>
      <c r="AT25">
        <v>19.524638709677401</v>
      </c>
      <c r="AU25">
        <v>20.472096774193599</v>
      </c>
      <c r="AV25">
        <v>18.989529032258101</v>
      </c>
      <c r="AW25">
        <v>18.9571096774194</v>
      </c>
      <c r="AX25">
        <v>600.043935483871</v>
      </c>
      <c r="AY25">
        <v>99.378967741935497</v>
      </c>
      <c r="AZ25">
        <v>9.9910293548387097E-2</v>
      </c>
      <c r="BA25">
        <v>23.839896774193601</v>
      </c>
      <c r="BB25">
        <v>24.370561290322598</v>
      </c>
      <c r="BC25">
        <v>24.310845161290299</v>
      </c>
      <c r="BD25">
        <v>0</v>
      </c>
      <c r="BE25">
        <v>0</v>
      </c>
      <c r="BF25">
        <v>13000.5032258064</v>
      </c>
      <c r="BG25">
        <v>1038.99451612903</v>
      </c>
      <c r="BH25">
        <v>15.386319354838699</v>
      </c>
      <c r="BI25">
        <v>1200.00322580645</v>
      </c>
      <c r="BJ25">
        <v>0.33000748387096801</v>
      </c>
      <c r="BK25">
        <v>0.33001061290322597</v>
      </c>
      <c r="BL25">
        <v>0.330011709677419</v>
      </c>
      <c r="BM25">
        <v>9.9700503225806508E-3</v>
      </c>
      <c r="BN25">
        <v>26</v>
      </c>
      <c r="BO25">
        <v>17743.1129032258</v>
      </c>
      <c r="BP25">
        <v>1560439127</v>
      </c>
      <c r="BQ25" t="s">
        <v>238</v>
      </c>
      <c r="BR25">
        <v>2</v>
      </c>
      <c r="BS25">
        <v>-0.51400000000000001</v>
      </c>
      <c r="BT25">
        <v>2.4E-2</v>
      </c>
      <c r="BU25">
        <v>400</v>
      </c>
      <c r="BV25">
        <v>19</v>
      </c>
      <c r="BW25">
        <v>0.04</v>
      </c>
      <c r="BX25">
        <v>0.04</v>
      </c>
      <c r="BY25">
        <v>0.47462289202799701</v>
      </c>
      <c r="BZ25">
        <v>2.5465796396934599</v>
      </c>
      <c r="CA25">
        <v>0.45254171160071699</v>
      </c>
      <c r="CB25">
        <v>0</v>
      </c>
      <c r="CC25">
        <v>-0.89634019512195096</v>
      </c>
      <c r="CD25">
        <v>-5.7767353797911696</v>
      </c>
      <c r="CE25">
        <v>0.97266676000566199</v>
      </c>
      <c r="CF25">
        <v>0</v>
      </c>
      <c r="CG25">
        <v>3.23399756097561E-2</v>
      </c>
      <c r="CH25">
        <v>4.08243554007723E-3</v>
      </c>
      <c r="CI25">
        <v>1.21600843883073E-3</v>
      </c>
      <c r="CJ25">
        <v>1</v>
      </c>
      <c r="CK25">
        <v>1</v>
      </c>
      <c r="CL25">
        <v>3</v>
      </c>
      <c r="CM25" t="s">
        <v>258</v>
      </c>
      <c r="CN25">
        <v>1.8607899999999999</v>
      </c>
      <c r="CO25">
        <v>1.85775</v>
      </c>
      <c r="CP25">
        <v>1.8605</v>
      </c>
      <c r="CQ25">
        <v>1.8533299999999999</v>
      </c>
      <c r="CR25">
        <v>1.8518600000000001</v>
      </c>
      <c r="CS25">
        <v>1.8527199999999999</v>
      </c>
      <c r="CT25">
        <v>1.8563799999999999</v>
      </c>
      <c r="CU25">
        <v>1.8626400000000001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-0.51400000000000001</v>
      </c>
      <c r="DJ25">
        <v>2.4E-2</v>
      </c>
      <c r="DK25">
        <v>3</v>
      </c>
      <c r="DL25">
        <v>638.20500000000004</v>
      </c>
      <c r="DM25">
        <v>280.423</v>
      </c>
      <c r="DN25">
        <v>23.000399999999999</v>
      </c>
      <c r="DO25">
        <v>25.901399999999999</v>
      </c>
      <c r="DP25">
        <v>30.0001</v>
      </c>
      <c r="DQ25">
        <v>26.024999999999999</v>
      </c>
      <c r="DR25">
        <v>26.0459</v>
      </c>
      <c r="DS25">
        <v>4.5198099999999997</v>
      </c>
      <c r="DT25">
        <v>23.029399999999999</v>
      </c>
      <c r="DU25">
        <v>47.532299999999999</v>
      </c>
      <c r="DV25">
        <v>23</v>
      </c>
      <c r="DW25">
        <v>37.5</v>
      </c>
      <c r="DX25">
        <v>19</v>
      </c>
      <c r="DY25">
        <v>100.961</v>
      </c>
      <c r="DZ25">
        <v>104.92700000000001</v>
      </c>
    </row>
    <row r="26" spans="1:130" x14ac:dyDescent="0.25">
      <c r="A26">
        <v>10</v>
      </c>
      <c r="B26">
        <v>1560451473</v>
      </c>
      <c r="C26">
        <v>18</v>
      </c>
      <c r="D26" t="s">
        <v>261</v>
      </c>
      <c r="E26" t="s">
        <v>262</v>
      </c>
      <c r="G26">
        <v>1560451462.6774199</v>
      </c>
      <c r="H26">
        <f t="shared" si="0"/>
        <v>1.9967747877019344E-5</v>
      </c>
      <c r="I26">
        <f t="shared" si="1"/>
        <v>0.94771992260809623</v>
      </c>
      <c r="J26">
        <f t="shared" si="2"/>
        <v>19.602503225806402</v>
      </c>
      <c r="K26">
        <f t="shared" si="3"/>
        <v>-886.53894521646896</v>
      </c>
      <c r="L26">
        <f t="shared" si="4"/>
        <v>-88.191352169956716</v>
      </c>
      <c r="M26">
        <f t="shared" si="5"/>
        <v>1.9500229231076653</v>
      </c>
      <c r="N26">
        <f t="shared" si="6"/>
        <v>1.6585257023182544E-3</v>
      </c>
      <c r="O26">
        <f t="shared" si="7"/>
        <v>3</v>
      </c>
      <c r="P26">
        <f t="shared" si="8"/>
        <v>1.6580673777578899E-3</v>
      </c>
      <c r="Q26">
        <f t="shared" si="9"/>
        <v>1.03633327895207E-3</v>
      </c>
      <c r="R26">
        <f t="shared" si="10"/>
        <v>215.02343134342536</v>
      </c>
      <c r="S26">
        <f t="shared" si="11"/>
        <v>25.079368303271455</v>
      </c>
      <c r="T26">
        <f t="shared" si="12"/>
        <v>24.343416129032249</v>
      </c>
      <c r="U26">
        <f t="shared" si="13"/>
        <v>3.0573178054328487</v>
      </c>
      <c r="V26">
        <f t="shared" si="14"/>
        <v>63.679293024545181</v>
      </c>
      <c r="W26">
        <f t="shared" si="15"/>
        <v>1.8891069289203719</v>
      </c>
      <c r="X26">
        <f t="shared" si="16"/>
        <v>2.9665953235256799</v>
      </c>
      <c r="Y26">
        <f t="shared" si="17"/>
        <v>1.1682108765124768</v>
      </c>
      <c r="Z26">
        <f t="shared" si="18"/>
        <v>-0.88057768137655301</v>
      </c>
      <c r="AA26">
        <f t="shared" si="19"/>
        <v>-81.161733445159925</v>
      </c>
      <c r="AB26">
        <f t="shared" si="20"/>
        <v>-5.6704389270925581</v>
      </c>
      <c r="AC26">
        <f t="shared" si="21"/>
        <v>127.31068128979631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67750.216992092304</v>
      </c>
      <c r="AL26">
        <f t="shared" si="25"/>
        <v>1200.0029032258101</v>
      </c>
      <c r="AM26">
        <f t="shared" si="26"/>
        <v>963.36406219773949</v>
      </c>
      <c r="AN26">
        <f t="shared" si="27"/>
        <v>0.80280144290322508</v>
      </c>
      <c r="AO26">
        <f t="shared" si="28"/>
        <v>0.22320059443870949</v>
      </c>
      <c r="AP26">
        <v>10</v>
      </c>
      <c r="AQ26">
        <v>1</v>
      </c>
      <c r="AR26" t="s">
        <v>237</v>
      </c>
      <c r="AS26">
        <v>1560451462.6774199</v>
      </c>
      <c r="AT26">
        <v>19.602503225806402</v>
      </c>
      <c r="AU26">
        <v>21.182570967741899</v>
      </c>
      <c r="AV26">
        <v>18.990148387096799</v>
      </c>
      <c r="AW26">
        <v>18.957503225806501</v>
      </c>
      <c r="AX26">
        <v>600.04474193548401</v>
      </c>
      <c r="AY26">
        <v>99.378296774193501</v>
      </c>
      <c r="AZ26">
        <v>9.9963764516128997E-2</v>
      </c>
      <c r="BA26">
        <v>23.8416</v>
      </c>
      <c r="BB26">
        <v>24.373332258064501</v>
      </c>
      <c r="BC26">
        <v>24.313500000000001</v>
      </c>
      <c r="BD26">
        <v>0</v>
      </c>
      <c r="BE26">
        <v>0</v>
      </c>
      <c r="BF26">
        <v>13000.564516128999</v>
      </c>
      <c r="BG26">
        <v>1039.01129032258</v>
      </c>
      <c r="BH26">
        <v>15.420590322580599</v>
      </c>
      <c r="BI26">
        <v>1200.0029032258101</v>
      </c>
      <c r="BJ26">
        <v>0.330006903225806</v>
      </c>
      <c r="BK26">
        <v>0.33001112903225799</v>
      </c>
      <c r="BL26">
        <v>0.33001177419354799</v>
      </c>
      <c r="BM26">
        <v>9.9701470967741897E-3</v>
      </c>
      <c r="BN26">
        <v>26</v>
      </c>
      <c r="BO26">
        <v>17743.106451612901</v>
      </c>
      <c r="BP26">
        <v>1560439127</v>
      </c>
      <c r="BQ26" t="s">
        <v>238</v>
      </c>
      <c r="BR26">
        <v>2</v>
      </c>
      <c r="BS26">
        <v>-0.51400000000000001</v>
      </c>
      <c r="BT26">
        <v>2.4E-2</v>
      </c>
      <c r="BU26">
        <v>400</v>
      </c>
      <c r="BV26">
        <v>19</v>
      </c>
      <c r="BW26">
        <v>0.04</v>
      </c>
      <c r="BX26">
        <v>0.04</v>
      </c>
      <c r="BY26">
        <v>0.79200853849501396</v>
      </c>
      <c r="BZ26">
        <v>7.15288210755023</v>
      </c>
      <c r="CA26">
        <v>1.0334236141139601</v>
      </c>
      <c r="CB26">
        <v>0</v>
      </c>
      <c r="CC26">
        <v>-1.4982305609756099</v>
      </c>
      <c r="CD26">
        <v>-14.199661881531799</v>
      </c>
      <c r="CE26">
        <v>1.9852815252065601</v>
      </c>
      <c r="CF26">
        <v>0</v>
      </c>
      <c r="CG26">
        <v>3.2621426829268302E-2</v>
      </c>
      <c r="CH26">
        <v>5.3690864111433801E-3</v>
      </c>
      <c r="CI26">
        <v>1.2958922713853501E-3</v>
      </c>
      <c r="CJ26">
        <v>1</v>
      </c>
      <c r="CK26">
        <v>1</v>
      </c>
      <c r="CL26">
        <v>3</v>
      </c>
      <c r="CM26" t="s">
        <v>258</v>
      </c>
      <c r="CN26">
        <v>1.8607800000000001</v>
      </c>
      <c r="CO26">
        <v>1.85775</v>
      </c>
      <c r="CP26">
        <v>1.8605100000000001</v>
      </c>
      <c r="CQ26">
        <v>1.8533299999999999</v>
      </c>
      <c r="CR26">
        <v>1.8518600000000001</v>
      </c>
      <c r="CS26">
        <v>1.8527199999999999</v>
      </c>
      <c r="CT26">
        <v>1.85639</v>
      </c>
      <c r="CU26">
        <v>1.8626400000000001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-0.51400000000000001</v>
      </c>
      <c r="DJ26">
        <v>2.4E-2</v>
      </c>
      <c r="DK26">
        <v>3</v>
      </c>
      <c r="DL26">
        <v>638.00300000000004</v>
      </c>
      <c r="DM26">
        <v>280.48399999999998</v>
      </c>
      <c r="DN26">
        <v>23.000399999999999</v>
      </c>
      <c r="DO26">
        <v>25.901399999999999</v>
      </c>
      <c r="DP26">
        <v>30.0001</v>
      </c>
      <c r="DQ26">
        <v>26.024999999999999</v>
      </c>
      <c r="DR26">
        <v>26.044799999999999</v>
      </c>
      <c r="DS26">
        <v>4.6821900000000003</v>
      </c>
      <c r="DT26">
        <v>23.029399999999999</v>
      </c>
      <c r="DU26">
        <v>47.532299999999999</v>
      </c>
      <c r="DV26">
        <v>23</v>
      </c>
      <c r="DW26">
        <v>42.5</v>
      </c>
      <c r="DX26">
        <v>19</v>
      </c>
      <c r="DY26">
        <v>100.961</v>
      </c>
      <c r="DZ26">
        <v>104.92700000000001</v>
      </c>
    </row>
    <row r="27" spans="1:130" x14ac:dyDescent="0.25">
      <c r="A27">
        <v>11</v>
      </c>
      <c r="B27">
        <v>1560451475</v>
      </c>
      <c r="C27">
        <v>20</v>
      </c>
      <c r="D27" t="s">
        <v>263</v>
      </c>
      <c r="E27" t="s">
        <v>264</v>
      </c>
      <c r="G27">
        <v>1560451464.6612899</v>
      </c>
      <c r="H27">
        <f t="shared" si="0"/>
        <v>1.9952081661095015E-5</v>
      </c>
      <c r="I27">
        <f t="shared" si="1"/>
        <v>1.4723087631450542</v>
      </c>
      <c r="J27">
        <f t="shared" si="2"/>
        <v>19.778019354838701</v>
      </c>
      <c r="K27">
        <f t="shared" si="3"/>
        <v>-1389.4120934050843</v>
      </c>
      <c r="L27">
        <f t="shared" si="4"/>
        <v>-138.21510603609727</v>
      </c>
      <c r="M27">
        <f t="shared" si="5"/>
        <v>1.9674659917588797</v>
      </c>
      <c r="N27">
        <f t="shared" si="6"/>
        <v>1.6565430618549759E-3</v>
      </c>
      <c r="O27">
        <f t="shared" si="7"/>
        <v>3</v>
      </c>
      <c r="P27">
        <f t="shared" si="8"/>
        <v>1.6560858322724277E-3</v>
      </c>
      <c r="Q27">
        <f t="shared" si="9"/>
        <v>1.0350947146816395E-3</v>
      </c>
      <c r="R27">
        <f t="shared" si="10"/>
        <v>215.02328916691897</v>
      </c>
      <c r="S27">
        <f t="shared" si="11"/>
        <v>25.081099097971705</v>
      </c>
      <c r="T27">
        <f t="shared" si="12"/>
        <v>24.34623225806455</v>
      </c>
      <c r="U27">
        <f t="shared" si="13"/>
        <v>3.0578336957760901</v>
      </c>
      <c r="V27">
        <f t="shared" si="14"/>
        <v>63.674339615210648</v>
      </c>
      <c r="W27">
        <f t="shared" si="15"/>
        <v>1.8891564178365021</v>
      </c>
      <c r="X27">
        <f t="shared" si="16"/>
        <v>2.9669038253915661</v>
      </c>
      <c r="Y27">
        <f t="shared" si="17"/>
        <v>1.168677277939588</v>
      </c>
      <c r="Z27">
        <f t="shared" si="18"/>
        <v>-0.8798868012542902</v>
      </c>
      <c r="AA27">
        <f t="shared" si="19"/>
        <v>-81.337556129031839</v>
      </c>
      <c r="AB27">
        <f t="shared" si="20"/>
        <v>-5.6828533669671026</v>
      </c>
      <c r="AC27">
        <f t="shared" si="21"/>
        <v>127.12299286966575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67743.09423666638</v>
      </c>
      <c r="AL27">
        <f t="shared" si="25"/>
        <v>1200.0016129032299</v>
      </c>
      <c r="AM27">
        <f t="shared" si="26"/>
        <v>963.36298471195221</v>
      </c>
      <c r="AN27">
        <f t="shared" si="27"/>
        <v>0.80280140822580659</v>
      </c>
      <c r="AO27">
        <f t="shared" si="28"/>
        <v>0.22320069649677421</v>
      </c>
      <c r="AP27">
        <v>10</v>
      </c>
      <c r="AQ27">
        <v>1</v>
      </c>
      <c r="AR27" t="s">
        <v>237</v>
      </c>
      <c r="AS27">
        <v>1560451464.6612899</v>
      </c>
      <c r="AT27">
        <v>19.778019354838701</v>
      </c>
      <c r="AU27">
        <v>22.2323290322581</v>
      </c>
      <c r="AV27">
        <v>18.990809677419399</v>
      </c>
      <c r="AW27">
        <v>18.958190322580599</v>
      </c>
      <c r="AX27">
        <v>600.04790322580698</v>
      </c>
      <c r="AY27">
        <v>99.3773870967742</v>
      </c>
      <c r="AZ27">
        <v>0.100015390322581</v>
      </c>
      <c r="BA27">
        <v>23.843329032258101</v>
      </c>
      <c r="BB27">
        <v>24.3764419354839</v>
      </c>
      <c r="BC27">
        <v>24.3160225806452</v>
      </c>
      <c r="BD27">
        <v>0</v>
      </c>
      <c r="BE27">
        <v>0</v>
      </c>
      <c r="BF27">
        <v>12999.2580645161</v>
      </c>
      <c r="BG27">
        <v>1039.02451612903</v>
      </c>
      <c r="BH27">
        <v>15.4519451612903</v>
      </c>
      <c r="BI27">
        <v>1200.0016129032299</v>
      </c>
      <c r="BJ27">
        <v>0.330005548387097</v>
      </c>
      <c r="BK27">
        <v>0.33001196774193498</v>
      </c>
      <c r="BL27">
        <v>0.330012290322581</v>
      </c>
      <c r="BM27">
        <v>9.9702367741935499E-3</v>
      </c>
      <c r="BN27">
        <v>26</v>
      </c>
      <c r="BO27">
        <v>17743.083870967701</v>
      </c>
      <c r="BP27">
        <v>1560439127</v>
      </c>
      <c r="BQ27" t="s">
        <v>238</v>
      </c>
      <c r="BR27">
        <v>2</v>
      </c>
      <c r="BS27">
        <v>-0.51400000000000001</v>
      </c>
      <c r="BT27">
        <v>2.4E-2</v>
      </c>
      <c r="BU27">
        <v>400</v>
      </c>
      <c r="BV27">
        <v>19</v>
      </c>
      <c r="BW27">
        <v>0.04</v>
      </c>
      <c r="BX27">
        <v>0.04</v>
      </c>
      <c r="BY27">
        <v>1.2713053706227999</v>
      </c>
      <c r="BZ27">
        <v>13.2979527338791</v>
      </c>
      <c r="CA27">
        <v>1.66482197241852</v>
      </c>
      <c r="CB27">
        <v>0</v>
      </c>
      <c r="CC27">
        <v>-2.3524229512195101</v>
      </c>
      <c r="CD27">
        <v>-24.621274996518999</v>
      </c>
      <c r="CE27">
        <v>3.0237142230415102</v>
      </c>
      <c r="CF27">
        <v>0</v>
      </c>
      <c r="CG27">
        <v>3.2637197560975599E-2</v>
      </c>
      <c r="CH27">
        <v>4.9769958188094704E-3</v>
      </c>
      <c r="CI27">
        <v>1.3121148812895E-3</v>
      </c>
      <c r="CJ27">
        <v>1</v>
      </c>
      <c r="CK27">
        <v>1</v>
      </c>
      <c r="CL27">
        <v>3</v>
      </c>
      <c r="CM27" t="s">
        <v>258</v>
      </c>
      <c r="CN27">
        <v>1.8607800000000001</v>
      </c>
      <c r="CO27">
        <v>1.8577600000000001</v>
      </c>
      <c r="CP27">
        <v>1.8605</v>
      </c>
      <c r="CQ27">
        <v>1.8533299999999999</v>
      </c>
      <c r="CR27">
        <v>1.8518600000000001</v>
      </c>
      <c r="CS27">
        <v>1.8527199999999999</v>
      </c>
      <c r="CT27">
        <v>1.85639</v>
      </c>
      <c r="CU27">
        <v>1.8626499999999999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-0.51400000000000001</v>
      </c>
      <c r="DJ27">
        <v>2.4E-2</v>
      </c>
      <c r="DK27">
        <v>3</v>
      </c>
      <c r="DL27">
        <v>638.10400000000004</v>
      </c>
      <c r="DM27">
        <v>280.26900000000001</v>
      </c>
      <c r="DN27">
        <v>23.000499999999999</v>
      </c>
      <c r="DO27">
        <v>25.901399999999999</v>
      </c>
      <c r="DP27">
        <v>30.0001</v>
      </c>
      <c r="DQ27">
        <v>26.024999999999999</v>
      </c>
      <c r="DR27">
        <v>26.043800000000001</v>
      </c>
      <c r="DS27">
        <v>4.7911999999999999</v>
      </c>
      <c r="DT27">
        <v>23.029399999999999</v>
      </c>
      <c r="DU27">
        <v>47.532299999999999</v>
      </c>
      <c r="DV27">
        <v>23</v>
      </c>
      <c r="DW27">
        <v>42.5</v>
      </c>
      <c r="DX27">
        <v>19</v>
      </c>
      <c r="DY27">
        <v>100.961</v>
      </c>
      <c r="DZ27">
        <v>104.926</v>
      </c>
    </row>
    <row r="28" spans="1:130" x14ac:dyDescent="0.25">
      <c r="A28">
        <v>12</v>
      </c>
      <c r="B28">
        <v>1560451477</v>
      </c>
      <c r="C28">
        <v>22</v>
      </c>
      <c r="D28" t="s">
        <v>265</v>
      </c>
      <c r="E28" t="s">
        <v>266</v>
      </c>
      <c r="G28">
        <v>1560451466.6612899</v>
      </c>
      <c r="H28">
        <f t="shared" si="0"/>
        <v>1.974904069089726E-5</v>
      </c>
      <c r="I28">
        <f t="shared" si="1"/>
        <v>2.1131690145998743</v>
      </c>
      <c r="J28">
        <f t="shared" si="2"/>
        <v>20.084045161290302</v>
      </c>
      <c r="K28">
        <f t="shared" si="3"/>
        <v>-2023.710046337548</v>
      </c>
      <c r="L28">
        <f t="shared" si="4"/>
        <v>-201.3116781188254</v>
      </c>
      <c r="M28">
        <f t="shared" si="5"/>
        <v>1.9978913689492264</v>
      </c>
      <c r="N28">
        <f t="shared" si="6"/>
        <v>1.6392053421171125E-3</v>
      </c>
      <c r="O28">
        <f t="shared" si="7"/>
        <v>3</v>
      </c>
      <c r="P28">
        <f t="shared" si="8"/>
        <v>1.6387576320729574E-3</v>
      </c>
      <c r="Q28">
        <f t="shared" si="9"/>
        <v>1.0242637345875601E-3</v>
      </c>
      <c r="R28">
        <f t="shared" si="10"/>
        <v>215.02307197220273</v>
      </c>
      <c r="S28">
        <f t="shared" si="11"/>
        <v>25.082751517336469</v>
      </c>
      <c r="T28">
        <f t="shared" si="12"/>
        <v>24.348274193548399</v>
      </c>
      <c r="U28">
        <f t="shared" si="13"/>
        <v>3.0582078081871944</v>
      </c>
      <c r="V28">
        <f t="shared" si="14"/>
        <v>63.66982372579335</v>
      </c>
      <c r="W28">
        <f t="shared" si="15"/>
        <v>1.8892045823511903</v>
      </c>
      <c r="X28">
        <f t="shared" si="16"/>
        <v>2.967189905358341</v>
      </c>
      <c r="Y28">
        <f t="shared" si="17"/>
        <v>1.1690032258360041</v>
      </c>
      <c r="Z28">
        <f t="shared" si="18"/>
        <v>-0.87093269446856914</v>
      </c>
      <c r="AA28">
        <f t="shared" si="19"/>
        <v>-81.408511277423912</v>
      </c>
      <c r="AB28">
        <f t="shared" si="20"/>
        <v>-5.6879155136069857</v>
      </c>
      <c r="AC28">
        <f t="shared" si="21"/>
        <v>127.05571248670327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67734.979286610367</v>
      </c>
      <c r="AL28">
        <f t="shared" si="25"/>
        <v>1200</v>
      </c>
      <c r="AM28">
        <f t="shared" si="26"/>
        <v>963.36162464516144</v>
      </c>
      <c r="AN28">
        <f t="shared" si="27"/>
        <v>0.80280135387096785</v>
      </c>
      <c r="AO28">
        <f t="shared" si="28"/>
        <v>0.22320078615483877</v>
      </c>
      <c r="AP28">
        <v>10</v>
      </c>
      <c r="AQ28">
        <v>1</v>
      </c>
      <c r="AR28" t="s">
        <v>237</v>
      </c>
      <c r="AS28">
        <v>1560451466.6612899</v>
      </c>
      <c r="AT28">
        <v>20.084045161290302</v>
      </c>
      <c r="AU28">
        <v>23.606341935483901</v>
      </c>
      <c r="AV28">
        <v>18.991458064516099</v>
      </c>
      <c r="AW28">
        <v>18.959170967741901</v>
      </c>
      <c r="AX28">
        <v>600.05325806451594</v>
      </c>
      <c r="AY28">
        <v>99.376506451612897</v>
      </c>
      <c r="AZ28">
        <v>0.100035893548387</v>
      </c>
      <c r="BA28">
        <v>23.8449322580645</v>
      </c>
      <c r="BB28">
        <v>24.379035483871</v>
      </c>
      <c r="BC28">
        <v>24.317512903225801</v>
      </c>
      <c r="BD28">
        <v>0</v>
      </c>
      <c r="BE28">
        <v>0</v>
      </c>
      <c r="BF28">
        <v>12997.729032258099</v>
      </c>
      <c r="BG28">
        <v>1039.04096774194</v>
      </c>
      <c r="BH28">
        <v>15.4759096774194</v>
      </c>
      <c r="BI28">
        <v>1200</v>
      </c>
      <c r="BJ28">
        <v>0.330004258064516</v>
      </c>
      <c r="BK28">
        <v>0.33001267741935503</v>
      </c>
      <c r="BL28">
        <v>0.33001287096774201</v>
      </c>
      <c r="BM28">
        <v>9.9702735483870996E-3</v>
      </c>
      <c r="BN28">
        <v>26</v>
      </c>
      <c r="BO28">
        <v>17743.048387096798</v>
      </c>
      <c r="BP28">
        <v>1560439127</v>
      </c>
      <c r="BQ28" t="s">
        <v>238</v>
      </c>
      <c r="BR28">
        <v>2</v>
      </c>
      <c r="BS28">
        <v>-0.51400000000000001</v>
      </c>
      <c r="BT28">
        <v>2.4E-2</v>
      </c>
      <c r="BU28">
        <v>400</v>
      </c>
      <c r="BV28">
        <v>19</v>
      </c>
      <c r="BW28">
        <v>0.04</v>
      </c>
      <c r="BX28">
        <v>0.04</v>
      </c>
      <c r="BY28">
        <v>1.8732251490665699</v>
      </c>
      <c r="BZ28">
        <v>19.5630952972177</v>
      </c>
      <c r="CA28">
        <v>2.23890739910347</v>
      </c>
      <c r="CB28">
        <v>0</v>
      </c>
      <c r="CC28">
        <v>-3.40394707317073</v>
      </c>
      <c r="CD28">
        <v>-35.226733881540397</v>
      </c>
      <c r="CE28">
        <v>3.9555484227855202</v>
      </c>
      <c r="CF28">
        <v>0</v>
      </c>
      <c r="CG28">
        <v>3.2333604878048802E-2</v>
      </c>
      <c r="CH28">
        <v>1.5010703832714499E-3</v>
      </c>
      <c r="CI28">
        <v>1.54346533661824E-3</v>
      </c>
      <c r="CJ28">
        <v>1</v>
      </c>
      <c r="CK28">
        <v>1</v>
      </c>
      <c r="CL28">
        <v>3</v>
      </c>
      <c r="CM28" t="s">
        <v>258</v>
      </c>
      <c r="CN28">
        <v>1.86077</v>
      </c>
      <c r="CO28">
        <v>1.8577600000000001</v>
      </c>
      <c r="CP28">
        <v>1.8605</v>
      </c>
      <c r="CQ28">
        <v>1.8533299999999999</v>
      </c>
      <c r="CR28">
        <v>1.8518300000000001</v>
      </c>
      <c r="CS28">
        <v>1.8527199999999999</v>
      </c>
      <c r="CT28">
        <v>1.8563799999999999</v>
      </c>
      <c r="CU28">
        <v>1.8626400000000001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-0.51400000000000001</v>
      </c>
      <c r="DJ28">
        <v>2.4E-2</v>
      </c>
      <c r="DK28">
        <v>3</v>
      </c>
      <c r="DL28">
        <v>637.57799999999997</v>
      </c>
      <c r="DM28">
        <v>280.25799999999998</v>
      </c>
      <c r="DN28">
        <v>23.000499999999999</v>
      </c>
      <c r="DO28">
        <v>25.901399999999999</v>
      </c>
      <c r="DP28">
        <v>30.0001</v>
      </c>
      <c r="DQ28">
        <v>26.024999999999999</v>
      </c>
      <c r="DR28">
        <v>26.043800000000001</v>
      </c>
      <c r="DS28">
        <v>4.9407399999999999</v>
      </c>
      <c r="DT28">
        <v>23.029399999999999</v>
      </c>
      <c r="DU28">
        <v>47.532299999999999</v>
      </c>
      <c r="DV28">
        <v>23</v>
      </c>
      <c r="DW28">
        <v>47.5</v>
      </c>
      <c r="DX28">
        <v>19</v>
      </c>
      <c r="DY28">
        <v>100.961</v>
      </c>
      <c r="DZ28">
        <v>104.926</v>
      </c>
    </row>
    <row r="29" spans="1:130" x14ac:dyDescent="0.25">
      <c r="A29">
        <v>13</v>
      </c>
      <c r="B29">
        <v>1560451479</v>
      </c>
      <c r="C29">
        <v>24</v>
      </c>
      <c r="D29" t="s">
        <v>267</v>
      </c>
      <c r="E29" t="s">
        <v>268</v>
      </c>
      <c r="G29">
        <v>1560451468.6612899</v>
      </c>
      <c r="H29">
        <f t="shared" si="0"/>
        <v>1.9437266519903851E-5</v>
      </c>
      <c r="I29">
        <f t="shared" si="1"/>
        <v>2.859358870957045</v>
      </c>
      <c r="J29">
        <f t="shared" si="2"/>
        <v>20.546564516128999</v>
      </c>
      <c r="K29">
        <f t="shared" si="3"/>
        <v>-2789.5252311345062</v>
      </c>
      <c r="L29">
        <f t="shared" si="4"/>
        <v>-277.49038230545062</v>
      </c>
      <c r="M29">
        <f t="shared" si="5"/>
        <v>2.0438868876355132</v>
      </c>
      <c r="N29">
        <f t="shared" si="6"/>
        <v>1.6131119380166786E-3</v>
      </c>
      <c r="O29">
        <f t="shared" si="7"/>
        <v>3</v>
      </c>
      <c r="P29">
        <f t="shared" si="8"/>
        <v>1.6126783662292208E-3</v>
      </c>
      <c r="Q29">
        <f t="shared" si="9"/>
        <v>1.0079629236432852E-3</v>
      </c>
      <c r="R29">
        <f t="shared" si="10"/>
        <v>215.0227592204904</v>
      </c>
      <c r="S29">
        <f t="shared" si="11"/>
        <v>25.084163576842698</v>
      </c>
      <c r="T29">
        <f t="shared" si="12"/>
        <v>24.349287096774198</v>
      </c>
      <c r="U29">
        <f t="shared" si="13"/>
        <v>3.0583934017019603</v>
      </c>
      <c r="V29">
        <f t="shared" si="14"/>
        <v>63.666200223977953</v>
      </c>
      <c r="W29">
        <f t="shared" si="15"/>
        <v>1.8892487970200877</v>
      </c>
      <c r="X29">
        <f t="shared" si="16"/>
        <v>2.96742822780958</v>
      </c>
      <c r="Y29">
        <f t="shared" si="17"/>
        <v>1.1691446046818725</v>
      </c>
      <c r="Z29">
        <f t="shared" si="18"/>
        <v>-0.85718345352775982</v>
      </c>
      <c r="AA29">
        <f t="shared" si="19"/>
        <v>-81.356338374191822</v>
      </c>
      <c r="AB29">
        <f t="shared" si="20"/>
        <v>-5.6843376467380855</v>
      </c>
      <c r="AC29">
        <f t="shared" si="21"/>
        <v>127.12489974603274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67730.442299577611</v>
      </c>
      <c r="AL29">
        <f t="shared" si="25"/>
        <v>1199.9983870967701</v>
      </c>
      <c r="AM29">
        <f t="shared" si="26"/>
        <v>963.3603847719321</v>
      </c>
      <c r="AN29">
        <f t="shared" si="27"/>
        <v>0.80280139967741881</v>
      </c>
      <c r="AO29">
        <f t="shared" si="28"/>
        <v>0.22320074877419349</v>
      </c>
      <c r="AP29">
        <v>10</v>
      </c>
      <c r="AQ29">
        <v>1</v>
      </c>
      <c r="AR29" t="s">
        <v>237</v>
      </c>
      <c r="AS29">
        <v>1560451468.6612899</v>
      </c>
      <c r="AT29">
        <v>20.546564516128999</v>
      </c>
      <c r="AU29">
        <v>25.312412903225798</v>
      </c>
      <c r="AV29">
        <v>18.992035483871</v>
      </c>
      <c r="AW29">
        <v>18.960258064516101</v>
      </c>
      <c r="AX29">
        <v>600.05229032258103</v>
      </c>
      <c r="AY29">
        <v>99.375829032258096</v>
      </c>
      <c r="AZ29">
        <v>0.100016967741935</v>
      </c>
      <c r="BA29">
        <v>23.846267741935499</v>
      </c>
      <c r="BB29">
        <v>24.380170967741901</v>
      </c>
      <c r="BC29">
        <v>24.318403225806499</v>
      </c>
      <c r="BD29">
        <v>0</v>
      </c>
      <c r="BE29">
        <v>0</v>
      </c>
      <c r="BF29">
        <v>12996.9225806452</v>
      </c>
      <c r="BG29">
        <v>1039.0561290322601</v>
      </c>
      <c r="BH29">
        <v>15.4651580645161</v>
      </c>
      <c r="BI29">
        <v>1199.9983870967701</v>
      </c>
      <c r="BJ29">
        <v>0.330004903225806</v>
      </c>
      <c r="BK29">
        <v>0.33001241935483899</v>
      </c>
      <c r="BL29">
        <v>0.33001251612903199</v>
      </c>
      <c r="BM29">
        <v>9.9702645161290297E-3</v>
      </c>
      <c r="BN29">
        <v>26</v>
      </c>
      <c r="BO29">
        <v>17743.035483871001</v>
      </c>
      <c r="BP29">
        <v>1560439127</v>
      </c>
      <c r="BQ29" t="s">
        <v>238</v>
      </c>
      <c r="BR29">
        <v>2</v>
      </c>
      <c r="BS29">
        <v>-0.51400000000000001</v>
      </c>
      <c r="BT29">
        <v>2.4E-2</v>
      </c>
      <c r="BU29">
        <v>400</v>
      </c>
      <c r="BV29">
        <v>19</v>
      </c>
      <c r="BW29">
        <v>0.04</v>
      </c>
      <c r="BX29">
        <v>0.04</v>
      </c>
      <c r="BY29">
        <v>2.5888088700236498</v>
      </c>
      <c r="BZ29">
        <v>25.562951546850801</v>
      </c>
      <c r="CA29">
        <v>2.7410083712956901</v>
      </c>
      <c r="CB29">
        <v>0</v>
      </c>
      <c r="CC29">
        <v>-4.6381785365853698</v>
      </c>
      <c r="CD29">
        <v>-44.842476836233303</v>
      </c>
      <c r="CE29">
        <v>4.7494365954467099</v>
      </c>
      <c r="CF29">
        <v>0</v>
      </c>
      <c r="CG29">
        <v>3.1842485365853698E-2</v>
      </c>
      <c r="CH29">
        <v>-4.4385407665521797E-3</v>
      </c>
      <c r="CI29">
        <v>2.0237479950801001E-3</v>
      </c>
      <c r="CJ29">
        <v>1</v>
      </c>
      <c r="CK29">
        <v>1</v>
      </c>
      <c r="CL29">
        <v>3</v>
      </c>
      <c r="CM29" t="s">
        <v>258</v>
      </c>
      <c r="CN29">
        <v>1.86076</v>
      </c>
      <c r="CO29">
        <v>1.85775</v>
      </c>
      <c r="CP29">
        <v>1.8605</v>
      </c>
      <c r="CQ29">
        <v>1.8533299999999999</v>
      </c>
      <c r="CR29">
        <v>1.85182</v>
      </c>
      <c r="CS29">
        <v>1.8527199999999999</v>
      </c>
      <c r="CT29">
        <v>1.8563799999999999</v>
      </c>
      <c r="CU29">
        <v>1.8626400000000001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-0.51400000000000001</v>
      </c>
      <c r="DJ29">
        <v>2.4E-2</v>
      </c>
      <c r="DK29">
        <v>3</v>
      </c>
      <c r="DL29">
        <v>637.33399999999995</v>
      </c>
      <c r="DM29">
        <v>280.33499999999998</v>
      </c>
      <c r="DN29">
        <v>23.000399999999999</v>
      </c>
      <c r="DO29">
        <v>25.901399999999999</v>
      </c>
      <c r="DP29">
        <v>30.0001</v>
      </c>
      <c r="DQ29">
        <v>26.024999999999999</v>
      </c>
      <c r="DR29">
        <v>26.043800000000001</v>
      </c>
      <c r="DS29">
        <v>5.1057600000000001</v>
      </c>
      <c r="DT29">
        <v>23.029399999999999</v>
      </c>
      <c r="DU29">
        <v>47.532299999999999</v>
      </c>
      <c r="DV29">
        <v>23</v>
      </c>
      <c r="DW29">
        <v>52.5</v>
      </c>
      <c r="DX29">
        <v>19</v>
      </c>
      <c r="DY29">
        <v>100.96</v>
      </c>
      <c r="DZ29">
        <v>104.92700000000001</v>
      </c>
    </row>
    <row r="30" spans="1:130" x14ac:dyDescent="0.25">
      <c r="A30">
        <v>14</v>
      </c>
      <c r="B30">
        <v>1560451481</v>
      </c>
      <c r="C30">
        <v>26</v>
      </c>
      <c r="D30" t="s">
        <v>269</v>
      </c>
      <c r="E30" t="s">
        <v>270</v>
      </c>
      <c r="G30">
        <v>1560451470.6612899</v>
      </c>
      <c r="H30">
        <f t="shared" si="0"/>
        <v>1.9243896992584761E-5</v>
      </c>
      <c r="I30">
        <f t="shared" si="1"/>
        <v>3.6900969143450322</v>
      </c>
      <c r="J30">
        <f t="shared" si="2"/>
        <v>21.186780645161299</v>
      </c>
      <c r="K30">
        <f t="shared" si="3"/>
        <v>-3642.4311396654771</v>
      </c>
      <c r="L30">
        <f t="shared" si="4"/>
        <v>-362.33110786311437</v>
      </c>
      <c r="M30">
        <f t="shared" si="5"/>
        <v>2.1075565765998556</v>
      </c>
      <c r="N30">
        <f t="shared" si="6"/>
        <v>1.5967107782940233E-3</v>
      </c>
      <c r="O30">
        <f t="shared" si="7"/>
        <v>3</v>
      </c>
      <c r="P30">
        <f t="shared" si="8"/>
        <v>1.5962859771232046E-3</v>
      </c>
      <c r="Q30">
        <f t="shared" si="9"/>
        <v>9.9771689273758118E-4</v>
      </c>
      <c r="R30">
        <f t="shared" si="10"/>
        <v>215.02239149438157</v>
      </c>
      <c r="S30">
        <f t="shared" si="11"/>
        <v>25.085371085348484</v>
      </c>
      <c r="T30">
        <f t="shared" si="12"/>
        <v>24.35085322580645</v>
      </c>
      <c r="U30">
        <f t="shared" si="13"/>
        <v>3.0586803817563655</v>
      </c>
      <c r="V30">
        <f t="shared" si="14"/>
        <v>63.663195546559429</v>
      </c>
      <c r="W30">
        <f t="shared" si="15"/>
        <v>1.8892915776777313</v>
      </c>
      <c r="X30">
        <f t="shared" si="16"/>
        <v>2.9676354783291035</v>
      </c>
      <c r="Y30">
        <f t="shared" si="17"/>
        <v>1.1693888040786342</v>
      </c>
      <c r="Z30">
        <f t="shared" si="18"/>
        <v>-0.84865585737298799</v>
      </c>
      <c r="AA30">
        <f t="shared" si="19"/>
        <v>-81.421815367736173</v>
      </c>
      <c r="AB30">
        <f t="shared" si="20"/>
        <v>-5.6889908453476794</v>
      </c>
      <c r="AC30">
        <f t="shared" si="21"/>
        <v>127.06292942392471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67721.44481204875</v>
      </c>
      <c r="AL30">
        <f t="shared" si="25"/>
        <v>1199.99677419355</v>
      </c>
      <c r="AM30">
        <f t="shared" si="26"/>
        <v>963.35914935016524</v>
      </c>
      <c r="AN30">
        <f t="shared" si="27"/>
        <v>0.80280144919354846</v>
      </c>
      <c r="AO30">
        <f t="shared" si="28"/>
        <v>0.22320065329677422</v>
      </c>
      <c r="AP30">
        <v>10</v>
      </c>
      <c r="AQ30">
        <v>1</v>
      </c>
      <c r="AR30" t="s">
        <v>237</v>
      </c>
      <c r="AS30">
        <v>1560451470.6612899</v>
      </c>
      <c r="AT30">
        <v>21.186780645161299</v>
      </c>
      <c r="AU30">
        <v>27.3370903225806</v>
      </c>
      <c r="AV30">
        <v>18.992612903225801</v>
      </c>
      <c r="AW30">
        <v>18.961151612903201</v>
      </c>
      <c r="AX30">
        <v>600.05183870967699</v>
      </c>
      <c r="AY30">
        <v>99.375054838709701</v>
      </c>
      <c r="AZ30">
        <v>0.10001935483871</v>
      </c>
      <c r="BA30">
        <v>23.847429032258098</v>
      </c>
      <c r="BB30">
        <v>24.382312903225799</v>
      </c>
      <c r="BC30">
        <v>24.319393548387101</v>
      </c>
      <c r="BD30">
        <v>0</v>
      </c>
      <c r="BE30">
        <v>0</v>
      </c>
      <c r="BF30">
        <v>12995.1677419355</v>
      </c>
      <c r="BG30">
        <v>1039.0748387096801</v>
      </c>
      <c r="BH30">
        <v>15.271422580645201</v>
      </c>
      <c r="BI30">
        <v>1199.99677419355</v>
      </c>
      <c r="BJ30">
        <v>0.33000587096774198</v>
      </c>
      <c r="BK30">
        <v>0.33001122580645198</v>
      </c>
      <c r="BL30">
        <v>0.33001158064516101</v>
      </c>
      <c r="BM30">
        <v>9.9714458064516093E-3</v>
      </c>
      <c r="BN30">
        <v>26</v>
      </c>
      <c r="BO30">
        <v>17743.016129032301</v>
      </c>
      <c r="BP30">
        <v>1560439127</v>
      </c>
      <c r="BQ30" t="s">
        <v>238</v>
      </c>
      <c r="BR30">
        <v>2</v>
      </c>
      <c r="BS30">
        <v>-0.51400000000000001</v>
      </c>
      <c r="BT30">
        <v>2.4E-2</v>
      </c>
      <c r="BU30">
        <v>400</v>
      </c>
      <c r="BV30">
        <v>19</v>
      </c>
      <c r="BW30">
        <v>0.04</v>
      </c>
      <c r="BX30">
        <v>0.04</v>
      </c>
      <c r="BY30">
        <v>3.3971747213023198</v>
      </c>
      <c r="BZ30">
        <v>30.4525454337913</v>
      </c>
      <c r="CA30">
        <v>3.1326741304891201</v>
      </c>
      <c r="CB30">
        <v>0</v>
      </c>
      <c r="CC30">
        <v>-6.0181752682926799</v>
      </c>
      <c r="CD30">
        <v>-52.384036724725497</v>
      </c>
      <c r="CE30">
        <v>5.3491693386116301</v>
      </c>
      <c r="CF30">
        <v>0</v>
      </c>
      <c r="CG30">
        <v>3.1503724390243897E-2</v>
      </c>
      <c r="CH30">
        <v>-9.0998111498184504E-3</v>
      </c>
      <c r="CI30">
        <v>2.2474255743156501E-3</v>
      </c>
      <c r="CJ30">
        <v>1</v>
      </c>
      <c r="CK30">
        <v>1</v>
      </c>
      <c r="CL30">
        <v>3</v>
      </c>
      <c r="CM30" t="s">
        <v>258</v>
      </c>
      <c r="CN30">
        <v>1.8607800000000001</v>
      </c>
      <c r="CO30">
        <v>1.8577399999999999</v>
      </c>
      <c r="CP30">
        <v>1.8605</v>
      </c>
      <c r="CQ30">
        <v>1.8533299999999999</v>
      </c>
      <c r="CR30">
        <v>1.85182</v>
      </c>
      <c r="CS30">
        <v>1.8527199999999999</v>
      </c>
      <c r="CT30">
        <v>1.8563799999999999</v>
      </c>
      <c r="CU30">
        <v>1.8626400000000001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-0.51400000000000001</v>
      </c>
      <c r="DJ30">
        <v>2.4E-2</v>
      </c>
      <c r="DK30">
        <v>3</v>
      </c>
      <c r="DL30">
        <v>637.59699999999998</v>
      </c>
      <c r="DM30">
        <v>280.33499999999998</v>
      </c>
      <c r="DN30">
        <v>23.000399999999999</v>
      </c>
      <c r="DO30">
        <v>25.901399999999999</v>
      </c>
      <c r="DP30">
        <v>30.0001</v>
      </c>
      <c r="DQ30">
        <v>26.024999999999999</v>
      </c>
      <c r="DR30">
        <v>26.043800000000001</v>
      </c>
      <c r="DS30">
        <v>5.2156200000000004</v>
      </c>
      <c r="DT30">
        <v>23.029399999999999</v>
      </c>
      <c r="DU30">
        <v>47.532299999999999</v>
      </c>
      <c r="DV30">
        <v>23</v>
      </c>
      <c r="DW30">
        <v>52.5</v>
      </c>
      <c r="DX30">
        <v>19</v>
      </c>
      <c r="DY30">
        <v>100.959</v>
      </c>
      <c r="DZ30">
        <v>104.92700000000001</v>
      </c>
    </row>
    <row r="31" spans="1:130" x14ac:dyDescent="0.25">
      <c r="A31">
        <v>15</v>
      </c>
      <c r="B31">
        <v>1560451483</v>
      </c>
      <c r="C31">
        <v>28</v>
      </c>
      <c r="D31" t="s">
        <v>271</v>
      </c>
      <c r="E31" t="s">
        <v>272</v>
      </c>
      <c r="G31">
        <v>1560451472.6612899</v>
      </c>
      <c r="H31">
        <f t="shared" si="0"/>
        <v>1.9289469996255454E-5</v>
      </c>
      <c r="I31">
        <f t="shared" si="1"/>
        <v>4.5967135578205776</v>
      </c>
      <c r="J31">
        <f t="shared" si="2"/>
        <v>22.0225774193548</v>
      </c>
      <c r="K31">
        <f t="shared" si="3"/>
        <v>-4531.8688427462421</v>
      </c>
      <c r="L31">
        <f t="shared" si="4"/>
        <v>-450.80474402323995</v>
      </c>
      <c r="M31">
        <f t="shared" si="5"/>
        <v>2.1906817520005903</v>
      </c>
      <c r="N31">
        <f t="shared" si="6"/>
        <v>1.6001284528791709E-3</v>
      </c>
      <c r="O31">
        <f t="shared" si="7"/>
        <v>3</v>
      </c>
      <c r="P31">
        <f t="shared" si="8"/>
        <v>1.599701831476393E-3</v>
      </c>
      <c r="Q31">
        <f t="shared" si="9"/>
        <v>9.9985196518884763E-4</v>
      </c>
      <c r="R31">
        <f t="shared" si="10"/>
        <v>215.02150253795287</v>
      </c>
      <c r="S31">
        <f t="shared" si="11"/>
        <v>25.086437317968624</v>
      </c>
      <c r="T31">
        <f t="shared" si="12"/>
        <v>24.352525806451602</v>
      </c>
      <c r="U31">
        <f t="shared" si="13"/>
        <v>3.0589868941734752</v>
      </c>
      <c r="V31">
        <f t="shared" si="14"/>
        <v>63.66076088984952</v>
      </c>
      <c r="W31">
        <f t="shared" si="15"/>
        <v>1.889342474651539</v>
      </c>
      <c r="X31">
        <f t="shared" si="16"/>
        <v>2.9678289235666173</v>
      </c>
      <c r="Y31">
        <f t="shared" si="17"/>
        <v>1.1696444195219362</v>
      </c>
      <c r="Z31">
        <f t="shared" si="18"/>
        <v>-0.85066562683486546</v>
      </c>
      <c r="AA31">
        <f t="shared" si="19"/>
        <v>-81.517030916128476</v>
      </c>
      <c r="AB31">
        <f t="shared" si="20"/>
        <v>-5.6957228877386239</v>
      </c>
      <c r="AC31">
        <f t="shared" si="21"/>
        <v>126.95808310725093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67708.899066745245</v>
      </c>
      <c r="AL31">
        <f t="shared" si="25"/>
        <v>1199.9925806451599</v>
      </c>
      <c r="AM31">
        <f t="shared" si="26"/>
        <v>963.35554082945237</v>
      </c>
      <c r="AN31">
        <f t="shared" si="27"/>
        <v>0.80280124758064519</v>
      </c>
      <c r="AO31">
        <f t="shared" si="28"/>
        <v>0.22320056658709683</v>
      </c>
      <c r="AP31">
        <v>10</v>
      </c>
      <c r="AQ31">
        <v>1</v>
      </c>
      <c r="AR31" t="s">
        <v>237</v>
      </c>
      <c r="AS31">
        <v>1560451472.6612899</v>
      </c>
      <c r="AT31">
        <v>22.0225774193548</v>
      </c>
      <c r="AU31">
        <v>29.683741935483901</v>
      </c>
      <c r="AV31">
        <v>18.9932612903226</v>
      </c>
      <c r="AW31">
        <v>18.9617258064516</v>
      </c>
      <c r="AX31">
        <v>600.05738709677405</v>
      </c>
      <c r="AY31">
        <v>99.374316129032294</v>
      </c>
      <c r="AZ31">
        <v>0.100041948387097</v>
      </c>
      <c r="BA31">
        <v>23.848512903225799</v>
      </c>
      <c r="BB31">
        <v>24.384270967741902</v>
      </c>
      <c r="BC31">
        <v>24.3207806451613</v>
      </c>
      <c r="BD31">
        <v>0</v>
      </c>
      <c r="BE31">
        <v>0</v>
      </c>
      <c r="BF31">
        <v>12992.6451612903</v>
      </c>
      <c r="BG31">
        <v>1039.10387096774</v>
      </c>
      <c r="BH31">
        <v>14.841164516129</v>
      </c>
      <c r="BI31">
        <v>1199.9925806451599</v>
      </c>
      <c r="BJ31">
        <v>0.330004935483871</v>
      </c>
      <c r="BK31">
        <v>0.33000954838709701</v>
      </c>
      <c r="BL31">
        <v>0.33001006451612902</v>
      </c>
      <c r="BM31">
        <v>9.9755490322580593E-3</v>
      </c>
      <c r="BN31">
        <v>26</v>
      </c>
      <c r="BO31">
        <v>17742.970967741901</v>
      </c>
      <c r="BP31">
        <v>1560439127</v>
      </c>
      <c r="BQ31" t="s">
        <v>238</v>
      </c>
      <c r="BR31">
        <v>2</v>
      </c>
      <c r="BS31">
        <v>-0.51400000000000001</v>
      </c>
      <c r="BT31">
        <v>2.4E-2</v>
      </c>
      <c r="BU31">
        <v>400</v>
      </c>
      <c r="BV31">
        <v>19</v>
      </c>
      <c r="BW31">
        <v>0.04</v>
      </c>
      <c r="BX31">
        <v>0.04</v>
      </c>
      <c r="BY31">
        <v>4.2805318604558602</v>
      </c>
      <c r="BZ31">
        <v>33.776296443953797</v>
      </c>
      <c r="CA31">
        <v>3.3942051073961599</v>
      </c>
      <c r="CB31">
        <v>0</v>
      </c>
      <c r="CC31">
        <v>-7.52385295121951</v>
      </c>
      <c r="CD31">
        <v>-57.259390954715599</v>
      </c>
      <c r="CE31">
        <v>5.7339950735755796</v>
      </c>
      <c r="CF31">
        <v>0</v>
      </c>
      <c r="CG31">
        <v>3.1536895121951201E-2</v>
      </c>
      <c r="CH31">
        <v>-9.8197756097482304E-3</v>
      </c>
      <c r="CI31">
        <v>2.2554863850502301E-3</v>
      </c>
      <c r="CJ31">
        <v>1</v>
      </c>
      <c r="CK31">
        <v>1</v>
      </c>
      <c r="CL31">
        <v>3</v>
      </c>
      <c r="CM31" t="s">
        <v>258</v>
      </c>
      <c r="CN31">
        <v>1.8607899999999999</v>
      </c>
      <c r="CO31">
        <v>1.8577399999999999</v>
      </c>
      <c r="CP31">
        <v>1.8605</v>
      </c>
      <c r="CQ31">
        <v>1.8533299999999999</v>
      </c>
      <c r="CR31">
        <v>1.85182</v>
      </c>
      <c r="CS31">
        <v>1.8527199999999999</v>
      </c>
      <c r="CT31">
        <v>1.8563799999999999</v>
      </c>
      <c r="CU31">
        <v>1.8626400000000001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-0.51400000000000001</v>
      </c>
      <c r="DJ31">
        <v>2.4E-2</v>
      </c>
      <c r="DK31">
        <v>3</v>
      </c>
      <c r="DL31">
        <v>637.28800000000001</v>
      </c>
      <c r="DM31">
        <v>280.43400000000003</v>
      </c>
      <c r="DN31">
        <v>23.000299999999999</v>
      </c>
      <c r="DO31">
        <v>25.901399999999999</v>
      </c>
      <c r="DP31">
        <v>30.0002</v>
      </c>
      <c r="DQ31">
        <v>26.0243</v>
      </c>
      <c r="DR31">
        <v>26.043800000000001</v>
      </c>
      <c r="DS31">
        <v>5.3635999999999999</v>
      </c>
      <c r="DT31">
        <v>23.029399999999999</v>
      </c>
      <c r="DU31">
        <v>47.532299999999999</v>
      </c>
      <c r="DV31">
        <v>23</v>
      </c>
      <c r="DW31">
        <v>57.5</v>
      </c>
      <c r="DX31">
        <v>19</v>
      </c>
      <c r="DY31">
        <v>100.959</v>
      </c>
      <c r="DZ31">
        <v>104.92700000000001</v>
      </c>
    </row>
    <row r="32" spans="1:130" x14ac:dyDescent="0.25">
      <c r="A32">
        <v>16</v>
      </c>
      <c r="B32">
        <v>1560451485</v>
      </c>
      <c r="C32">
        <v>30</v>
      </c>
      <c r="D32" t="s">
        <v>273</v>
      </c>
      <c r="E32" t="s">
        <v>274</v>
      </c>
      <c r="G32">
        <v>1560451474.6612899</v>
      </c>
      <c r="H32">
        <f t="shared" si="0"/>
        <v>1.9445557715225183E-5</v>
      </c>
      <c r="I32">
        <f t="shared" si="1"/>
        <v>5.5750541185613613</v>
      </c>
      <c r="J32">
        <f t="shared" si="2"/>
        <v>23.0742774193548</v>
      </c>
      <c r="K32">
        <f t="shared" si="3"/>
        <v>-5456.3551996425058</v>
      </c>
      <c r="L32">
        <f t="shared" si="4"/>
        <v>-542.76413938935411</v>
      </c>
      <c r="M32">
        <f t="shared" si="5"/>
        <v>2.2952850148699753</v>
      </c>
      <c r="N32">
        <f t="shared" si="6"/>
        <v>1.612868230888556E-3</v>
      </c>
      <c r="O32">
        <f t="shared" si="7"/>
        <v>3</v>
      </c>
      <c r="P32">
        <f t="shared" si="8"/>
        <v>1.6124347900806724E-3</v>
      </c>
      <c r="Q32">
        <f t="shared" si="9"/>
        <v>1.0078106767868083E-3</v>
      </c>
      <c r="R32">
        <f t="shared" si="10"/>
        <v>215.02085047403719</v>
      </c>
      <c r="S32">
        <f t="shared" si="11"/>
        <v>25.087386500557834</v>
      </c>
      <c r="T32">
        <f t="shared" si="12"/>
        <v>24.353629032258048</v>
      </c>
      <c r="U32">
        <f t="shared" si="13"/>
        <v>3.0591890829229245</v>
      </c>
      <c r="V32">
        <f t="shared" si="14"/>
        <v>63.658895655377442</v>
      </c>
      <c r="W32">
        <f t="shared" si="15"/>
        <v>1.8894000068595203</v>
      </c>
      <c r="X32">
        <f t="shared" si="16"/>
        <v>2.9680062580537672</v>
      </c>
      <c r="Y32">
        <f t="shared" si="17"/>
        <v>1.1697890760634042</v>
      </c>
      <c r="Z32">
        <f t="shared" si="18"/>
        <v>-0.85754909524143053</v>
      </c>
      <c r="AA32">
        <f t="shared" si="19"/>
        <v>-81.534769703223759</v>
      </c>
      <c r="AB32">
        <f t="shared" si="20"/>
        <v>-5.6970226357027887</v>
      </c>
      <c r="AC32">
        <f t="shared" si="21"/>
        <v>126.93150903986921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67720.515465692253</v>
      </c>
      <c r="AL32">
        <f t="shared" si="25"/>
        <v>1199.99</v>
      </c>
      <c r="AM32">
        <f t="shared" si="26"/>
        <v>963.35308789392627</v>
      </c>
      <c r="AN32">
        <f t="shared" si="27"/>
        <v>0.80280092991935459</v>
      </c>
      <c r="AO32">
        <f t="shared" si="28"/>
        <v>0.22320045804193539</v>
      </c>
      <c r="AP32">
        <v>10</v>
      </c>
      <c r="AQ32">
        <v>1</v>
      </c>
      <c r="AR32" t="s">
        <v>237</v>
      </c>
      <c r="AS32">
        <v>1560451474.6612899</v>
      </c>
      <c r="AT32">
        <v>23.0742774193548</v>
      </c>
      <c r="AU32">
        <v>32.3658</v>
      </c>
      <c r="AV32">
        <v>18.993954838709701</v>
      </c>
      <c r="AW32">
        <v>18.962164516129</v>
      </c>
      <c r="AX32">
        <v>600.06341935483897</v>
      </c>
      <c r="AY32">
        <v>99.373722580645193</v>
      </c>
      <c r="AZ32">
        <v>0.100032248387097</v>
      </c>
      <c r="BA32">
        <v>23.8495064516129</v>
      </c>
      <c r="BB32">
        <v>24.3845387096774</v>
      </c>
      <c r="BC32">
        <v>24.3227193548387</v>
      </c>
      <c r="BD32">
        <v>0</v>
      </c>
      <c r="BE32">
        <v>0</v>
      </c>
      <c r="BF32">
        <v>12995.264516129</v>
      </c>
      <c r="BG32">
        <v>1039.1441935483899</v>
      </c>
      <c r="BH32">
        <v>14.2973483870968</v>
      </c>
      <c r="BI32">
        <v>1199.99</v>
      </c>
      <c r="BJ32">
        <v>0.33000338709677401</v>
      </c>
      <c r="BK32">
        <v>0.33000751612903201</v>
      </c>
      <c r="BL32">
        <v>0.33000787096774198</v>
      </c>
      <c r="BM32">
        <v>9.9813009677419302E-3</v>
      </c>
      <c r="BN32">
        <v>26</v>
      </c>
      <c r="BO32">
        <v>17742.9483870968</v>
      </c>
      <c r="BP32">
        <v>1560439127</v>
      </c>
      <c r="BQ32" t="s">
        <v>238</v>
      </c>
      <c r="BR32">
        <v>2</v>
      </c>
      <c r="BS32">
        <v>-0.51400000000000001</v>
      </c>
      <c r="BT32">
        <v>2.4E-2</v>
      </c>
      <c r="BU32">
        <v>400</v>
      </c>
      <c r="BV32">
        <v>19</v>
      </c>
      <c r="BW32">
        <v>0.04</v>
      </c>
      <c r="BX32">
        <v>0.04</v>
      </c>
      <c r="BY32">
        <v>5.2422739355822801</v>
      </c>
      <c r="BZ32">
        <v>35.358636169279897</v>
      </c>
      <c r="CA32">
        <v>3.52164963130866</v>
      </c>
      <c r="CB32">
        <v>0</v>
      </c>
      <c r="CC32">
        <v>-9.1540646341463408</v>
      </c>
      <c r="CD32">
        <v>-59.017869470384298</v>
      </c>
      <c r="CE32">
        <v>5.87651931577168</v>
      </c>
      <c r="CF32">
        <v>0</v>
      </c>
      <c r="CG32">
        <v>3.1766660975609803E-2</v>
      </c>
      <c r="CH32">
        <v>-8.9433637630754095E-3</v>
      </c>
      <c r="CI32">
        <v>2.2858383707107699E-3</v>
      </c>
      <c r="CJ32">
        <v>1</v>
      </c>
      <c r="CK32">
        <v>1</v>
      </c>
      <c r="CL32">
        <v>3</v>
      </c>
      <c r="CM32" t="s">
        <v>258</v>
      </c>
      <c r="CN32">
        <v>1.8607899999999999</v>
      </c>
      <c r="CO32">
        <v>1.8577399999999999</v>
      </c>
      <c r="CP32">
        <v>1.8605</v>
      </c>
      <c r="CQ32">
        <v>1.8533299999999999</v>
      </c>
      <c r="CR32">
        <v>1.8518399999999999</v>
      </c>
      <c r="CS32">
        <v>1.8527199999999999</v>
      </c>
      <c r="CT32">
        <v>1.8564000000000001</v>
      </c>
      <c r="CU32">
        <v>1.8626499999999999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-0.51400000000000001</v>
      </c>
      <c r="DJ32">
        <v>2.4E-2</v>
      </c>
      <c r="DK32">
        <v>3</v>
      </c>
      <c r="DL32">
        <v>637.27499999999998</v>
      </c>
      <c r="DM32">
        <v>280.48899999999998</v>
      </c>
      <c r="DN32">
        <v>23.0002</v>
      </c>
      <c r="DO32">
        <v>25.901399999999999</v>
      </c>
      <c r="DP32">
        <v>30</v>
      </c>
      <c r="DQ32">
        <v>26.023199999999999</v>
      </c>
      <c r="DR32">
        <v>26.043800000000001</v>
      </c>
      <c r="DS32">
        <v>5.5269399999999997</v>
      </c>
      <c r="DT32">
        <v>23.029399999999999</v>
      </c>
      <c r="DU32">
        <v>47.532299999999999</v>
      </c>
      <c r="DV32">
        <v>23</v>
      </c>
      <c r="DW32">
        <v>62.5</v>
      </c>
      <c r="DX32">
        <v>19</v>
      </c>
      <c r="DY32">
        <v>100.96</v>
      </c>
      <c r="DZ32">
        <v>104.92700000000001</v>
      </c>
    </row>
    <row r="33" spans="1:130" x14ac:dyDescent="0.25">
      <c r="A33">
        <v>17</v>
      </c>
      <c r="B33">
        <v>1560451487</v>
      </c>
      <c r="C33">
        <v>32</v>
      </c>
      <c r="D33" t="s">
        <v>275</v>
      </c>
      <c r="E33" t="s">
        <v>276</v>
      </c>
      <c r="G33">
        <v>1560451476.6612899</v>
      </c>
      <c r="H33">
        <f t="shared" si="0"/>
        <v>1.960738049370942E-5</v>
      </c>
      <c r="I33">
        <f t="shared" si="1"/>
        <v>6.6041171092296569</v>
      </c>
      <c r="J33">
        <f t="shared" si="2"/>
        <v>24.3578774193548</v>
      </c>
      <c r="K33">
        <f t="shared" si="3"/>
        <v>-6413.6353062725857</v>
      </c>
      <c r="L33">
        <f t="shared" si="4"/>
        <v>-637.98429298175586</v>
      </c>
      <c r="M33">
        <f t="shared" si="5"/>
        <v>2.4229539819211672</v>
      </c>
      <c r="N33">
        <f t="shared" si="6"/>
        <v>1.626095940028031E-3</v>
      </c>
      <c r="O33">
        <f t="shared" si="7"/>
        <v>3</v>
      </c>
      <c r="P33">
        <f t="shared" si="8"/>
        <v>1.6256553614308463E-3</v>
      </c>
      <c r="Q33">
        <f t="shared" si="9"/>
        <v>1.0160741749441671E-3</v>
      </c>
      <c r="R33">
        <f t="shared" si="10"/>
        <v>215.02055956569208</v>
      </c>
      <c r="S33">
        <f t="shared" si="11"/>
        <v>25.08836854060365</v>
      </c>
      <c r="T33">
        <f t="shared" si="12"/>
        <v>24.354716129032301</v>
      </c>
      <c r="U33">
        <f t="shared" si="13"/>
        <v>3.0593883271239903</v>
      </c>
      <c r="V33">
        <f t="shared" si="14"/>
        <v>63.657198083711222</v>
      </c>
      <c r="W33">
        <f t="shared" si="15"/>
        <v>1.8894661803156729</v>
      </c>
      <c r="X33">
        <f t="shared" si="16"/>
        <v>2.9681893598756348</v>
      </c>
      <c r="Y33">
        <f t="shared" si="17"/>
        <v>1.1699221468083174</v>
      </c>
      <c r="Z33">
        <f t="shared" si="18"/>
        <v>-0.86468547977258536</v>
      </c>
      <c r="AA33">
        <f t="shared" si="19"/>
        <v>-81.544682554848166</v>
      </c>
      <c r="AB33">
        <f t="shared" si="20"/>
        <v>-5.6977760515557794</v>
      </c>
      <c r="AC33">
        <f t="shared" si="21"/>
        <v>126.91341547951554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67723.058694961815</v>
      </c>
      <c r="AL33">
        <f t="shared" si="25"/>
        <v>1199.9893548387099</v>
      </c>
      <c r="AM33">
        <f t="shared" si="26"/>
        <v>963.35227925074469</v>
      </c>
      <c r="AN33">
        <f t="shared" si="27"/>
        <v>0.80280068766129054</v>
      </c>
      <c r="AO33">
        <f t="shared" si="28"/>
        <v>0.22320034342258072</v>
      </c>
      <c r="AP33">
        <v>10</v>
      </c>
      <c r="AQ33">
        <v>1</v>
      </c>
      <c r="AR33" t="s">
        <v>237</v>
      </c>
      <c r="AS33">
        <v>1560451476.6612899</v>
      </c>
      <c r="AT33">
        <v>24.3578774193548</v>
      </c>
      <c r="AU33">
        <v>35.364367741935503</v>
      </c>
      <c r="AV33">
        <v>18.994741935483901</v>
      </c>
      <c r="AW33">
        <v>18.9626870967742</v>
      </c>
      <c r="AX33">
        <v>600.06364516128997</v>
      </c>
      <c r="AY33">
        <v>99.373083870967704</v>
      </c>
      <c r="AZ33">
        <v>0.100032780645161</v>
      </c>
      <c r="BA33">
        <v>23.850532258064501</v>
      </c>
      <c r="BB33">
        <v>24.384503225806501</v>
      </c>
      <c r="BC33">
        <v>24.324929032258101</v>
      </c>
      <c r="BD33">
        <v>0</v>
      </c>
      <c r="BE33">
        <v>0</v>
      </c>
      <c r="BF33">
        <v>12995.9516129032</v>
      </c>
      <c r="BG33">
        <v>1039.1919354838701</v>
      </c>
      <c r="BH33">
        <v>13.6896974193548</v>
      </c>
      <c r="BI33">
        <v>1199.9893548387099</v>
      </c>
      <c r="BJ33">
        <v>0.330002161290323</v>
      </c>
      <c r="BK33">
        <v>0.33000516129032298</v>
      </c>
      <c r="BL33">
        <v>0.33000577419354798</v>
      </c>
      <c r="BM33">
        <v>9.9869809677419295E-3</v>
      </c>
      <c r="BN33">
        <v>26</v>
      </c>
      <c r="BO33">
        <v>17742.954838709698</v>
      </c>
      <c r="BP33">
        <v>1560439127</v>
      </c>
      <c r="BQ33" t="s">
        <v>238</v>
      </c>
      <c r="BR33">
        <v>2</v>
      </c>
      <c r="BS33">
        <v>-0.51400000000000001</v>
      </c>
      <c r="BT33">
        <v>2.4E-2</v>
      </c>
      <c r="BU33">
        <v>400</v>
      </c>
      <c r="BV33">
        <v>19</v>
      </c>
      <c r="BW33">
        <v>0.04</v>
      </c>
      <c r="BX33">
        <v>0.04</v>
      </c>
      <c r="BY33">
        <v>6.2630700100174703</v>
      </c>
      <c r="BZ33">
        <v>34.622719882186999</v>
      </c>
      <c r="CA33">
        <v>3.4580517935288499</v>
      </c>
      <c r="CB33">
        <v>0</v>
      </c>
      <c r="CC33">
        <v>-10.8738195121951</v>
      </c>
      <c r="CD33">
        <v>-56.6913246271804</v>
      </c>
      <c r="CE33">
        <v>5.6732987197157803</v>
      </c>
      <c r="CF33">
        <v>0</v>
      </c>
      <c r="CG33">
        <v>3.20395512195122E-2</v>
      </c>
      <c r="CH33">
        <v>-6.3258459930298503E-3</v>
      </c>
      <c r="CI33">
        <v>2.37187669332792E-3</v>
      </c>
      <c r="CJ33">
        <v>1</v>
      </c>
      <c r="CK33">
        <v>1</v>
      </c>
      <c r="CL33">
        <v>3</v>
      </c>
      <c r="CM33" t="s">
        <v>258</v>
      </c>
      <c r="CN33">
        <v>1.8607899999999999</v>
      </c>
      <c r="CO33">
        <v>1.8577399999999999</v>
      </c>
      <c r="CP33">
        <v>1.8605</v>
      </c>
      <c r="CQ33">
        <v>1.8533299999999999</v>
      </c>
      <c r="CR33">
        <v>1.85185</v>
      </c>
      <c r="CS33">
        <v>1.8527199999999999</v>
      </c>
      <c r="CT33">
        <v>1.8564000000000001</v>
      </c>
      <c r="CU33">
        <v>1.8626499999999999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-0.51400000000000001</v>
      </c>
      <c r="DJ33">
        <v>2.4E-2</v>
      </c>
      <c r="DK33">
        <v>3</v>
      </c>
      <c r="DL33">
        <v>637.73299999999995</v>
      </c>
      <c r="DM33">
        <v>280.30200000000002</v>
      </c>
      <c r="DN33">
        <v>23.0002</v>
      </c>
      <c r="DO33">
        <v>25.901399999999999</v>
      </c>
      <c r="DP33">
        <v>29.9999</v>
      </c>
      <c r="DQ33">
        <v>26.0228</v>
      </c>
      <c r="DR33">
        <v>26.043800000000001</v>
      </c>
      <c r="DS33">
        <v>5.6366800000000001</v>
      </c>
      <c r="DT33">
        <v>23.029399999999999</v>
      </c>
      <c r="DU33">
        <v>47.532299999999999</v>
      </c>
      <c r="DV33">
        <v>23</v>
      </c>
      <c r="DW33">
        <v>62.5</v>
      </c>
      <c r="DX33">
        <v>19</v>
      </c>
      <c r="DY33">
        <v>100.961</v>
      </c>
      <c r="DZ33">
        <v>104.92700000000001</v>
      </c>
    </row>
    <row r="34" spans="1:130" x14ac:dyDescent="0.25">
      <c r="A34">
        <v>18</v>
      </c>
      <c r="B34">
        <v>1560451489</v>
      </c>
      <c r="C34">
        <v>34</v>
      </c>
      <c r="D34" t="s">
        <v>277</v>
      </c>
      <c r="E34" t="s">
        <v>278</v>
      </c>
      <c r="G34">
        <v>1560451478.6612899</v>
      </c>
      <c r="H34">
        <f t="shared" si="0"/>
        <v>1.9569842820121364E-5</v>
      </c>
      <c r="I34">
        <f t="shared" si="1"/>
        <v>7.6494561094803046</v>
      </c>
      <c r="J34">
        <f t="shared" si="2"/>
        <v>25.881619354838701</v>
      </c>
      <c r="K34">
        <f t="shared" si="3"/>
        <v>-7446.3030631559513</v>
      </c>
      <c r="L34">
        <f t="shared" si="4"/>
        <v>-740.70454046932286</v>
      </c>
      <c r="M34">
        <f t="shared" si="5"/>
        <v>2.5745168855244907</v>
      </c>
      <c r="N34">
        <f t="shared" si="6"/>
        <v>1.6227869897472004E-3</v>
      </c>
      <c r="O34">
        <f t="shared" si="7"/>
        <v>3</v>
      </c>
      <c r="P34">
        <f t="shared" si="8"/>
        <v>1.6223482021546511E-3</v>
      </c>
      <c r="Q34">
        <f t="shared" si="9"/>
        <v>1.0140070395419111E-3</v>
      </c>
      <c r="R34">
        <f t="shared" si="10"/>
        <v>215.02029346202517</v>
      </c>
      <c r="S34">
        <f t="shared" si="11"/>
        <v>25.089543361047493</v>
      </c>
      <c r="T34">
        <f t="shared" si="12"/>
        <v>24.355816129032249</v>
      </c>
      <c r="U34">
        <f t="shared" si="13"/>
        <v>3.059589947788008</v>
      </c>
      <c r="V34">
        <f t="shared" si="14"/>
        <v>63.654972689747105</v>
      </c>
      <c r="W34">
        <f t="shared" si="15"/>
        <v>1.8895328143635715</v>
      </c>
      <c r="X34">
        <f t="shared" si="16"/>
        <v>2.9683978085625951</v>
      </c>
      <c r="Y34">
        <f t="shared" si="17"/>
        <v>1.1700571334244365</v>
      </c>
      <c r="Z34">
        <f t="shared" si="18"/>
        <v>-0.86303006836735219</v>
      </c>
      <c r="AA34">
        <f t="shared" si="19"/>
        <v>-81.533726245159642</v>
      </c>
      <c r="AB34">
        <f t="shared" si="20"/>
        <v>-5.6970757265492695</v>
      </c>
      <c r="AC34">
        <f t="shared" si="21"/>
        <v>126.92646142194891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67725.371073192873</v>
      </c>
      <c r="AL34">
        <f t="shared" si="25"/>
        <v>1199.9893548387099</v>
      </c>
      <c r="AM34">
        <f t="shared" si="26"/>
        <v>963.35189138321721</v>
      </c>
      <c r="AN34">
        <f t="shared" si="27"/>
        <v>0.80280036443548364</v>
      </c>
      <c r="AO34">
        <f t="shared" si="28"/>
        <v>0.22320015706129032</v>
      </c>
      <c r="AP34">
        <v>10</v>
      </c>
      <c r="AQ34">
        <v>1</v>
      </c>
      <c r="AR34" t="s">
        <v>237</v>
      </c>
      <c r="AS34">
        <v>1560451478.6612899</v>
      </c>
      <c r="AT34">
        <v>25.881619354838701</v>
      </c>
      <c r="AU34">
        <v>38.630245161290297</v>
      </c>
      <c r="AV34">
        <v>18.9954741935484</v>
      </c>
      <c r="AW34">
        <v>18.963480645161301</v>
      </c>
      <c r="AX34">
        <v>600.06174193548395</v>
      </c>
      <c r="AY34">
        <v>99.372751612903201</v>
      </c>
      <c r="AZ34">
        <v>0.10003833225806499</v>
      </c>
      <c r="BA34">
        <v>23.851700000000001</v>
      </c>
      <c r="BB34">
        <v>24.384758064516099</v>
      </c>
      <c r="BC34">
        <v>24.326874193548399</v>
      </c>
      <c r="BD34">
        <v>0</v>
      </c>
      <c r="BE34">
        <v>0</v>
      </c>
      <c r="BF34">
        <v>12996.5516129032</v>
      </c>
      <c r="BG34">
        <v>1039.2416129032299</v>
      </c>
      <c r="BH34">
        <v>13.046883870967701</v>
      </c>
      <c r="BI34">
        <v>1199.9893548387099</v>
      </c>
      <c r="BJ34">
        <v>0.33000164516128999</v>
      </c>
      <c r="BK34">
        <v>0.330002935483871</v>
      </c>
      <c r="BL34">
        <v>0.33000280645161301</v>
      </c>
      <c r="BM34">
        <v>9.9926480645161301E-3</v>
      </c>
      <c r="BN34">
        <v>26</v>
      </c>
      <c r="BO34">
        <v>17742.967741935499</v>
      </c>
      <c r="BP34">
        <v>1560439127</v>
      </c>
      <c r="BQ34" t="s">
        <v>238</v>
      </c>
      <c r="BR34">
        <v>2</v>
      </c>
      <c r="BS34">
        <v>-0.51400000000000001</v>
      </c>
      <c r="BT34">
        <v>2.4E-2</v>
      </c>
      <c r="BU34">
        <v>400</v>
      </c>
      <c r="BV34">
        <v>19</v>
      </c>
      <c r="BW34">
        <v>0.04</v>
      </c>
      <c r="BX34">
        <v>0.04</v>
      </c>
      <c r="BY34">
        <v>7.3135226162824898</v>
      </c>
      <c r="BZ34">
        <v>31.399156164036299</v>
      </c>
      <c r="CA34">
        <v>3.15942063167827</v>
      </c>
      <c r="CB34">
        <v>0</v>
      </c>
      <c r="CC34">
        <v>-12.624489024390201</v>
      </c>
      <c r="CD34">
        <v>-50.607761393716501</v>
      </c>
      <c r="CE34">
        <v>5.0965493238152799</v>
      </c>
      <c r="CF34">
        <v>0</v>
      </c>
      <c r="CG34">
        <v>3.2004429268292701E-2</v>
      </c>
      <c r="CH34">
        <v>-2.42169616724894E-3</v>
      </c>
      <c r="CI34">
        <v>2.36045722082365E-3</v>
      </c>
      <c r="CJ34">
        <v>1</v>
      </c>
      <c r="CK34">
        <v>1</v>
      </c>
      <c r="CL34">
        <v>3</v>
      </c>
      <c r="CM34" t="s">
        <v>258</v>
      </c>
      <c r="CN34">
        <v>1.8608</v>
      </c>
      <c r="CO34">
        <v>1.85775</v>
      </c>
      <c r="CP34">
        <v>1.8605</v>
      </c>
      <c r="CQ34">
        <v>1.8533299999999999</v>
      </c>
      <c r="CR34">
        <v>1.85185</v>
      </c>
      <c r="CS34">
        <v>1.8527199999999999</v>
      </c>
      <c r="CT34">
        <v>1.85639</v>
      </c>
      <c r="CU34">
        <v>1.8626400000000001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-0.51400000000000001</v>
      </c>
      <c r="DJ34">
        <v>2.4E-2</v>
      </c>
      <c r="DK34">
        <v>3</v>
      </c>
      <c r="DL34">
        <v>637.85500000000002</v>
      </c>
      <c r="DM34">
        <v>280.23599999999999</v>
      </c>
      <c r="DN34">
        <v>23.0001</v>
      </c>
      <c r="DO34">
        <v>25.901399999999999</v>
      </c>
      <c r="DP34">
        <v>30</v>
      </c>
      <c r="DQ34">
        <v>26.0228</v>
      </c>
      <c r="DR34">
        <v>26.043800000000001</v>
      </c>
      <c r="DS34">
        <v>5.7832999999999997</v>
      </c>
      <c r="DT34">
        <v>23.029399999999999</v>
      </c>
      <c r="DU34">
        <v>47.532299999999999</v>
      </c>
      <c r="DV34">
        <v>23</v>
      </c>
      <c r="DW34">
        <v>67.5</v>
      </c>
      <c r="DX34">
        <v>19</v>
      </c>
      <c r="DY34">
        <v>100.961</v>
      </c>
      <c r="DZ34">
        <v>104.928</v>
      </c>
    </row>
    <row r="35" spans="1:130" x14ac:dyDescent="0.25">
      <c r="A35">
        <v>19</v>
      </c>
      <c r="B35">
        <v>1560451491</v>
      </c>
      <c r="C35">
        <v>36</v>
      </c>
      <c r="D35" t="s">
        <v>279</v>
      </c>
      <c r="E35" t="s">
        <v>280</v>
      </c>
      <c r="G35">
        <v>1560451480.6612899</v>
      </c>
      <c r="H35">
        <f t="shared" si="0"/>
        <v>1.9297338710067333E-5</v>
      </c>
      <c r="I35">
        <f t="shared" si="1"/>
        <v>8.6293371015382423</v>
      </c>
      <c r="J35">
        <f t="shared" si="2"/>
        <v>27.642854838709699</v>
      </c>
      <c r="K35">
        <f t="shared" si="3"/>
        <v>-8521.56108032265</v>
      </c>
      <c r="L35">
        <f t="shared" si="4"/>
        <v>-847.66625927125926</v>
      </c>
      <c r="M35">
        <f t="shared" si="5"/>
        <v>2.7497209884248441</v>
      </c>
      <c r="N35">
        <f t="shared" si="6"/>
        <v>1.6000242997643269E-3</v>
      </c>
      <c r="O35">
        <f t="shared" si="7"/>
        <v>3</v>
      </c>
      <c r="P35">
        <f t="shared" si="8"/>
        <v>1.5995977338903145E-3</v>
      </c>
      <c r="Q35">
        <f t="shared" si="9"/>
        <v>9.9978689921034476E-4</v>
      </c>
      <c r="R35">
        <f t="shared" si="10"/>
        <v>215.01988216864652</v>
      </c>
      <c r="S35">
        <f t="shared" si="11"/>
        <v>25.090935171066114</v>
      </c>
      <c r="T35">
        <f t="shared" si="12"/>
        <v>24.356788709677453</v>
      </c>
      <c r="U35">
        <f t="shared" si="13"/>
        <v>3.059768223240773</v>
      </c>
      <c r="V35">
        <f t="shared" si="14"/>
        <v>63.651880910634908</v>
      </c>
      <c r="W35">
        <f t="shared" si="15"/>
        <v>1.8895916890986475</v>
      </c>
      <c r="X35">
        <f t="shared" si="16"/>
        <v>2.9686344881961468</v>
      </c>
      <c r="Y35">
        <f t="shared" si="17"/>
        <v>1.1701765341421255</v>
      </c>
      <c r="Z35">
        <f t="shared" si="18"/>
        <v>-0.85101263711396935</v>
      </c>
      <c r="AA35">
        <f t="shared" si="19"/>
        <v>-81.47659691613633</v>
      </c>
      <c r="AB35">
        <f t="shared" si="20"/>
        <v>-5.6931499369351277</v>
      </c>
      <c r="AC35">
        <f t="shared" si="21"/>
        <v>126.99912267846109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67738.984865879975</v>
      </c>
      <c r="AL35">
        <f t="shared" si="25"/>
        <v>1199.9883870967701</v>
      </c>
      <c r="AM35">
        <f t="shared" si="26"/>
        <v>963.35068074189735</v>
      </c>
      <c r="AN35">
        <f t="shared" si="27"/>
        <v>0.80280000298387078</v>
      </c>
      <c r="AO35">
        <f t="shared" si="28"/>
        <v>0.22320001061612893</v>
      </c>
      <c r="AP35">
        <v>10</v>
      </c>
      <c r="AQ35">
        <v>1</v>
      </c>
      <c r="AR35" t="s">
        <v>237</v>
      </c>
      <c r="AS35">
        <v>1560451480.6612899</v>
      </c>
      <c r="AT35">
        <v>27.642854838709699</v>
      </c>
      <c r="AU35">
        <v>42.024654838709701</v>
      </c>
      <c r="AV35">
        <v>18.996003225806501</v>
      </c>
      <c r="AW35">
        <v>18.964454838709699</v>
      </c>
      <c r="AX35">
        <v>600.05496774193603</v>
      </c>
      <c r="AY35">
        <v>99.373122580645202</v>
      </c>
      <c r="AZ35">
        <v>9.9996403225806399E-2</v>
      </c>
      <c r="BA35">
        <v>23.853025806451601</v>
      </c>
      <c r="BB35">
        <v>24.3856161290323</v>
      </c>
      <c r="BC35">
        <v>24.327961290322602</v>
      </c>
      <c r="BD35">
        <v>0</v>
      </c>
      <c r="BE35">
        <v>0</v>
      </c>
      <c r="BF35">
        <v>12999.4741935484</v>
      </c>
      <c r="BG35">
        <v>1039.28741935484</v>
      </c>
      <c r="BH35">
        <v>12.380324516129001</v>
      </c>
      <c r="BI35">
        <v>1199.9883870967701</v>
      </c>
      <c r="BJ35">
        <v>0.33000054838709703</v>
      </c>
      <c r="BK35">
        <v>0.33000119354838697</v>
      </c>
      <c r="BL35">
        <v>0.32999996774193502</v>
      </c>
      <c r="BM35">
        <v>9.9983132258064499E-3</v>
      </c>
      <c r="BN35">
        <v>26</v>
      </c>
      <c r="BO35">
        <v>17742.970967741901</v>
      </c>
      <c r="BP35">
        <v>1560439127</v>
      </c>
      <c r="BQ35" t="s">
        <v>238</v>
      </c>
      <c r="BR35">
        <v>2</v>
      </c>
      <c r="BS35">
        <v>-0.51400000000000001</v>
      </c>
      <c r="BT35">
        <v>2.4E-2</v>
      </c>
      <c r="BU35">
        <v>400</v>
      </c>
      <c r="BV35">
        <v>19</v>
      </c>
      <c r="BW35">
        <v>0.04</v>
      </c>
      <c r="BX35">
        <v>0.04</v>
      </c>
      <c r="BY35">
        <v>8.3295720657868806</v>
      </c>
      <c r="BZ35">
        <v>27.080543590268999</v>
      </c>
      <c r="CA35">
        <v>2.72461292680488</v>
      </c>
      <c r="CB35">
        <v>0</v>
      </c>
      <c r="CC35">
        <v>-14.275127317073199</v>
      </c>
      <c r="CD35">
        <v>-43.378423066201201</v>
      </c>
      <c r="CE35">
        <v>4.3602098845488104</v>
      </c>
      <c r="CF35">
        <v>0</v>
      </c>
      <c r="CG35">
        <v>3.1596631707317101E-2</v>
      </c>
      <c r="CH35">
        <v>-6.6297700348064397E-4</v>
      </c>
      <c r="CI35">
        <v>2.2762085334018102E-3</v>
      </c>
      <c r="CJ35">
        <v>1</v>
      </c>
      <c r="CK35">
        <v>1</v>
      </c>
      <c r="CL35">
        <v>3</v>
      </c>
      <c r="CM35" t="s">
        <v>258</v>
      </c>
      <c r="CN35">
        <v>1.8608100000000001</v>
      </c>
      <c r="CO35">
        <v>1.8577399999999999</v>
      </c>
      <c r="CP35">
        <v>1.8605</v>
      </c>
      <c r="CQ35">
        <v>1.8533299999999999</v>
      </c>
      <c r="CR35">
        <v>1.85185</v>
      </c>
      <c r="CS35">
        <v>1.8527199999999999</v>
      </c>
      <c r="CT35">
        <v>1.8563799999999999</v>
      </c>
      <c r="CU35">
        <v>1.8626400000000001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-0.51400000000000001</v>
      </c>
      <c r="DJ35">
        <v>2.4E-2</v>
      </c>
      <c r="DK35">
        <v>3</v>
      </c>
      <c r="DL35">
        <v>637.85500000000002</v>
      </c>
      <c r="DM35">
        <v>280.22500000000002</v>
      </c>
      <c r="DN35">
        <v>23.0001</v>
      </c>
      <c r="DO35">
        <v>25.901399999999999</v>
      </c>
      <c r="DP35">
        <v>30.0001</v>
      </c>
      <c r="DQ35">
        <v>26.0228</v>
      </c>
      <c r="DR35">
        <v>26.043800000000001</v>
      </c>
      <c r="DS35">
        <v>5.9476899999999997</v>
      </c>
      <c r="DT35">
        <v>23.029399999999999</v>
      </c>
      <c r="DU35">
        <v>47.532299999999999</v>
      </c>
      <c r="DV35">
        <v>23</v>
      </c>
      <c r="DW35">
        <v>72.5</v>
      </c>
      <c r="DX35">
        <v>19</v>
      </c>
      <c r="DY35">
        <v>100.959</v>
      </c>
      <c r="DZ35">
        <v>104.92700000000001</v>
      </c>
    </row>
    <row r="36" spans="1:130" x14ac:dyDescent="0.25">
      <c r="A36">
        <v>20</v>
      </c>
      <c r="B36">
        <v>1560451493</v>
      </c>
      <c r="C36">
        <v>38</v>
      </c>
      <c r="D36" t="s">
        <v>281</v>
      </c>
      <c r="E36" t="s">
        <v>282</v>
      </c>
      <c r="G36">
        <v>1560451482.6612899</v>
      </c>
      <c r="H36">
        <f t="shared" si="0"/>
        <v>1.9064304648327855E-5</v>
      </c>
      <c r="I36">
        <f t="shared" si="1"/>
        <v>9.4646590182467865</v>
      </c>
      <c r="J36">
        <f t="shared" si="2"/>
        <v>29.6183774193548</v>
      </c>
      <c r="K36">
        <f t="shared" si="3"/>
        <v>-9462.8041952812982</v>
      </c>
      <c r="L36">
        <f t="shared" si="4"/>
        <v>-941.30468913874915</v>
      </c>
      <c r="M36">
        <f t="shared" si="5"/>
        <v>2.9462638108291896</v>
      </c>
      <c r="N36">
        <f t="shared" si="6"/>
        <v>1.5805204435020898E-3</v>
      </c>
      <c r="O36">
        <f t="shared" si="7"/>
        <v>3</v>
      </c>
      <c r="P36">
        <f t="shared" si="8"/>
        <v>1.5801042123336801E-3</v>
      </c>
      <c r="Q36">
        <f t="shared" si="9"/>
        <v>9.8760252004474465E-4</v>
      </c>
      <c r="R36">
        <f t="shared" si="10"/>
        <v>215.01954579015998</v>
      </c>
      <c r="S36">
        <f t="shared" si="11"/>
        <v>25.092430164227533</v>
      </c>
      <c r="T36">
        <f t="shared" si="12"/>
        <v>24.357924193548399</v>
      </c>
      <c r="U36">
        <f t="shared" si="13"/>
        <v>3.0599763705822296</v>
      </c>
      <c r="V36">
        <f t="shared" si="14"/>
        <v>63.648598611055931</v>
      </c>
      <c r="W36">
        <f t="shared" si="15"/>
        <v>1.8896577332760216</v>
      </c>
      <c r="X36">
        <f t="shared" si="16"/>
        <v>2.9688913416984222</v>
      </c>
      <c r="Y36">
        <f t="shared" si="17"/>
        <v>1.170318637306208</v>
      </c>
      <c r="Z36">
        <f t="shared" si="18"/>
        <v>-0.84073583499125837</v>
      </c>
      <c r="AA36">
        <f t="shared" si="19"/>
        <v>-81.427554387104095</v>
      </c>
      <c r="AB36">
        <f t="shared" si="20"/>
        <v>-5.6897970478411191</v>
      </c>
      <c r="AC36">
        <f t="shared" si="21"/>
        <v>127.06145852022351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67744.040767080849</v>
      </c>
      <c r="AL36">
        <f t="shared" si="25"/>
        <v>1199.9874193548401</v>
      </c>
      <c r="AM36">
        <f t="shared" si="26"/>
        <v>963.34956232612456</v>
      </c>
      <c r="AN36">
        <f t="shared" si="27"/>
        <v>0.80279971838709674</v>
      </c>
      <c r="AO36">
        <f t="shared" si="28"/>
        <v>0.22319992056774196</v>
      </c>
      <c r="AP36">
        <v>10</v>
      </c>
      <c r="AQ36">
        <v>1</v>
      </c>
      <c r="AR36" t="s">
        <v>237</v>
      </c>
      <c r="AS36">
        <v>1560451482.6612899</v>
      </c>
      <c r="AT36">
        <v>29.6183774193548</v>
      </c>
      <c r="AU36">
        <v>45.392480645161299</v>
      </c>
      <c r="AV36">
        <v>18.996464516128999</v>
      </c>
      <c r="AW36">
        <v>18.9652967741936</v>
      </c>
      <c r="AX36">
        <v>600.04829032258101</v>
      </c>
      <c r="AY36">
        <v>99.374251612903194</v>
      </c>
      <c r="AZ36">
        <v>9.9928525806451604E-2</v>
      </c>
      <c r="BA36">
        <v>23.854464516128999</v>
      </c>
      <c r="BB36">
        <v>24.385819354838699</v>
      </c>
      <c r="BC36">
        <v>24.3300290322581</v>
      </c>
      <c r="BD36">
        <v>0</v>
      </c>
      <c r="BE36">
        <v>0</v>
      </c>
      <c r="BF36">
        <v>13000.461290322601</v>
      </c>
      <c r="BG36">
        <v>1039.3335483871001</v>
      </c>
      <c r="BH36">
        <v>11.678828709677401</v>
      </c>
      <c r="BI36">
        <v>1199.9874193548401</v>
      </c>
      <c r="BJ36">
        <v>0.329998806451613</v>
      </c>
      <c r="BK36">
        <v>0.329998838709677</v>
      </c>
      <c r="BL36">
        <v>0.32999835483870998</v>
      </c>
      <c r="BM36">
        <v>1.0003953548387101E-2</v>
      </c>
      <c r="BN36">
        <v>26</v>
      </c>
      <c r="BO36">
        <v>17742.9580645161</v>
      </c>
      <c r="BP36">
        <v>1560439127</v>
      </c>
      <c r="BQ36" t="s">
        <v>238</v>
      </c>
      <c r="BR36">
        <v>2</v>
      </c>
      <c r="BS36">
        <v>-0.51400000000000001</v>
      </c>
      <c r="BT36">
        <v>2.4E-2</v>
      </c>
      <c r="BU36">
        <v>400</v>
      </c>
      <c r="BV36">
        <v>19</v>
      </c>
      <c r="BW36">
        <v>0.04</v>
      </c>
      <c r="BX36">
        <v>0.04</v>
      </c>
      <c r="BY36">
        <v>9.2138223695001908</v>
      </c>
      <c r="BZ36">
        <v>23.169081414499001</v>
      </c>
      <c r="CA36">
        <v>2.3238579248637299</v>
      </c>
      <c r="CB36">
        <v>0</v>
      </c>
      <c r="CC36">
        <v>-15.6848785365854</v>
      </c>
      <c r="CD36">
        <v>-37.172023066209398</v>
      </c>
      <c r="CE36">
        <v>3.72748247070558</v>
      </c>
      <c r="CF36">
        <v>0</v>
      </c>
      <c r="CG36">
        <v>3.11786902439024E-2</v>
      </c>
      <c r="CH36">
        <v>2.6848724738731899E-3</v>
      </c>
      <c r="CI36">
        <v>2.1008730330223302E-3</v>
      </c>
      <c r="CJ36">
        <v>1</v>
      </c>
      <c r="CK36">
        <v>1</v>
      </c>
      <c r="CL36">
        <v>3</v>
      </c>
      <c r="CM36" t="s">
        <v>258</v>
      </c>
      <c r="CN36">
        <v>1.8607899999999999</v>
      </c>
      <c r="CO36">
        <v>1.85772</v>
      </c>
      <c r="CP36">
        <v>1.8605</v>
      </c>
      <c r="CQ36">
        <v>1.8533299999999999</v>
      </c>
      <c r="CR36">
        <v>1.85185</v>
      </c>
      <c r="CS36">
        <v>1.8527199999999999</v>
      </c>
      <c r="CT36">
        <v>1.8563799999999999</v>
      </c>
      <c r="CU36">
        <v>1.8626400000000001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-0.51400000000000001</v>
      </c>
      <c r="DJ36">
        <v>2.4E-2</v>
      </c>
      <c r="DK36">
        <v>3</v>
      </c>
      <c r="DL36">
        <v>637.85500000000002</v>
      </c>
      <c r="DM36">
        <v>280.17</v>
      </c>
      <c r="DN36">
        <v>23.0002</v>
      </c>
      <c r="DO36">
        <v>25.901399999999999</v>
      </c>
      <c r="DP36">
        <v>30</v>
      </c>
      <c r="DQ36">
        <v>26.0228</v>
      </c>
      <c r="DR36">
        <v>26.043800000000001</v>
      </c>
      <c r="DS36">
        <v>6.0569800000000003</v>
      </c>
      <c r="DT36">
        <v>23.029399999999999</v>
      </c>
      <c r="DU36">
        <v>47.532299999999999</v>
      </c>
      <c r="DV36">
        <v>23</v>
      </c>
      <c r="DW36">
        <v>72.5</v>
      </c>
      <c r="DX36">
        <v>19</v>
      </c>
      <c r="DY36">
        <v>100.96</v>
      </c>
      <c r="DZ36">
        <v>104.92700000000001</v>
      </c>
    </row>
    <row r="37" spans="1:130" x14ac:dyDescent="0.25">
      <c r="A37">
        <v>21</v>
      </c>
      <c r="B37">
        <v>1560451495</v>
      </c>
      <c r="C37">
        <v>40</v>
      </c>
      <c r="D37" t="s">
        <v>283</v>
      </c>
      <c r="E37" t="s">
        <v>284</v>
      </c>
      <c r="G37">
        <v>1560451484.6612899</v>
      </c>
      <c r="H37">
        <f t="shared" si="0"/>
        <v>1.8997312552483591E-5</v>
      </c>
      <c r="I37">
        <f t="shared" si="1"/>
        <v>10.172493465935746</v>
      </c>
      <c r="J37">
        <f t="shared" si="2"/>
        <v>31.7744161290323</v>
      </c>
      <c r="K37">
        <f t="shared" si="3"/>
        <v>-10207.217437763726</v>
      </c>
      <c r="L37">
        <f t="shared" si="4"/>
        <v>-1015.3693154960415</v>
      </c>
      <c r="M37">
        <f t="shared" si="5"/>
        <v>3.1607798454316338</v>
      </c>
      <c r="N37">
        <f t="shared" si="6"/>
        <v>1.5748589429539252E-3</v>
      </c>
      <c r="O37">
        <f t="shared" si="7"/>
        <v>3</v>
      </c>
      <c r="P37">
        <f t="shared" si="8"/>
        <v>1.5744456879752745E-3</v>
      </c>
      <c r="Q37">
        <f t="shared" si="9"/>
        <v>9.8406567501897421E-4</v>
      </c>
      <c r="R37">
        <f t="shared" si="10"/>
        <v>215.01941694794465</v>
      </c>
      <c r="S37">
        <f t="shared" si="11"/>
        <v>25.093826015518768</v>
      </c>
      <c r="T37">
        <f t="shared" si="12"/>
        <v>24.358879032258052</v>
      </c>
      <c r="U37">
        <f t="shared" si="13"/>
        <v>3.0601514131546428</v>
      </c>
      <c r="V37">
        <f t="shared" si="14"/>
        <v>63.646020825235929</v>
      </c>
      <c r="W37">
        <f t="shared" si="15"/>
        <v>1.889738092551043</v>
      </c>
      <c r="X37">
        <f t="shared" si="16"/>
        <v>2.9691378471876964</v>
      </c>
      <c r="Y37">
        <f t="shared" si="17"/>
        <v>1.1704133206035998</v>
      </c>
      <c r="Z37">
        <f t="shared" si="18"/>
        <v>-0.83778148356452631</v>
      </c>
      <c r="AA37">
        <f t="shared" si="19"/>
        <v>-81.358686154840271</v>
      </c>
      <c r="AB37">
        <f t="shared" si="20"/>
        <v>-5.6850518665079264</v>
      </c>
      <c r="AC37">
        <f t="shared" si="21"/>
        <v>127.13789744303192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67752.451585609131</v>
      </c>
      <c r="AL37">
        <f t="shared" si="25"/>
        <v>1199.98774193548</v>
      </c>
      <c r="AM37">
        <f t="shared" si="26"/>
        <v>963.34955216748801</v>
      </c>
      <c r="AN37">
        <f t="shared" si="27"/>
        <v>0.80279949411290286</v>
      </c>
      <c r="AO37">
        <f t="shared" si="28"/>
        <v>0.22319978917741934</v>
      </c>
      <c r="AP37">
        <v>10</v>
      </c>
      <c r="AQ37">
        <v>1</v>
      </c>
      <c r="AR37" t="s">
        <v>237</v>
      </c>
      <c r="AS37">
        <v>1560451484.6612899</v>
      </c>
      <c r="AT37">
        <v>31.7744161290323</v>
      </c>
      <c r="AU37">
        <v>48.728138709677403</v>
      </c>
      <c r="AV37">
        <v>18.996996774193502</v>
      </c>
      <c r="AW37">
        <v>18.965938709677399</v>
      </c>
      <c r="AX37">
        <v>600.05093548387094</v>
      </c>
      <c r="AY37">
        <v>99.375725806451598</v>
      </c>
      <c r="AZ37">
        <v>9.98973677419355E-2</v>
      </c>
      <c r="BA37">
        <v>23.855845161290301</v>
      </c>
      <c r="BB37">
        <v>24.3855</v>
      </c>
      <c r="BC37">
        <v>24.3322580645161</v>
      </c>
      <c r="BD37">
        <v>0</v>
      </c>
      <c r="BE37">
        <v>0</v>
      </c>
      <c r="BF37">
        <v>13002.1129032258</v>
      </c>
      <c r="BG37">
        <v>1039.3845161290301</v>
      </c>
      <c r="BH37">
        <v>10.9856203225806</v>
      </c>
      <c r="BI37">
        <v>1199.98774193548</v>
      </c>
      <c r="BJ37">
        <v>0.32999777419354798</v>
      </c>
      <c r="BK37">
        <v>0.32999603225806501</v>
      </c>
      <c r="BL37">
        <v>0.32999651612903202</v>
      </c>
      <c r="BM37">
        <v>1.0009562903225799E-2</v>
      </c>
      <c r="BN37">
        <v>26</v>
      </c>
      <c r="BO37">
        <v>17742.9774193548</v>
      </c>
      <c r="BP37">
        <v>1560439127</v>
      </c>
      <c r="BQ37" t="s">
        <v>238</v>
      </c>
      <c r="BR37">
        <v>2</v>
      </c>
      <c r="BS37">
        <v>-0.51400000000000001</v>
      </c>
      <c r="BT37">
        <v>2.4E-2</v>
      </c>
      <c r="BU37">
        <v>400</v>
      </c>
      <c r="BV37">
        <v>19</v>
      </c>
      <c r="BW37">
        <v>0.04</v>
      </c>
      <c r="BX37">
        <v>0.04</v>
      </c>
      <c r="BY37">
        <v>9.9553018769131096</v>
      </c>
      <c r="BZ37">
        <v>19.9939194076624</v>
      </c>
      <c r="CA37">
        <v>2.0056092490434101</v>
      </c>
      <c r="CB37">
        <v>0</v>
      </c>
      <c r="CC37">
        <v>-16.8743926829268</v>
      </c>
      <c r="CD37">
        <v>-32.200611846707197</v>
      </c>
      <c r="CE37">
        <v>3.2301904196222901</v>
      </c>
      <c r="CF37">
        <v>0</v>
      </c>
      <c r="CG37">
        <v>3.1035456097561E-2</v>
      </c>
      <c r="CH37">
        <v>7.8043191637653603E-3</v>
      </c>
      <c r="CI37">
        <v>1.9943485747443402E-3</v>
      </c>
      <c r="CJ37">
        <v>1</v>
      </c>
      <c r="CK37">
        <v>1</v>
      </c>
      <c r="CL37">
        <v>3</v>
      </c>
      <c r="CM37" t="s">
        <v>258</v>
      </c>
      <c r="CN37">
        <v>1.8607899999999999</v>
      </c>
      <c r="CO37">
        <v>1.8577300000000001</v>
      </c>
      <c r="CP37">
        <v>1.8605</v>
      </c>
      <c r="CQ37">
        <v>1.8533299999999999</v>
      </c>
      <c r="CR37">
        <v>1.85185</v>
      </c>
      <c r="CS37">
        <v>1.8527199999999999</v>
      </c>
      <c r="CT37">
        <v>1.8563799999999999</v>
      </c>
      <c r="CU37">
        <v>1.8626499999999999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-0.51400000000000001</v>
      </c>
      <c r="DJ37">
        <v>2.4E-2</v>
      </c>
      <c r="DK37">
        <v>3</v>
      </c>
      <c r="DL37">
        <v>637.63300000000004</v>
      </c>
      <c r="DM37">
        <v>280.32400000000001</v>
      </c>
      <c r="DN37">
        <v>23.000299999999999</v>
      </c>
      <c r="DO37">
        <v>25.901399999999999</v>
      </c>
      <c r="DP37">
        <v>30.0001</v>
      </c>
      <c r="DQ37">
        <v>26.0228</v>
      </c>
      <c r="DR37">
        <v>26.043800000000001</v>
      </c>
      <c r="DS37">
        <v>6.2046299999999999</v>
      </c>
      <c r="DT37">
        <v>23.029399999999999</v>
      </c>
      <c r="DU37">
        <v>47.532299999999999</v>
      </c>
      <c r="DV37">
        <v>23</v>
      </c>
      <c r="DW37">
        <v>77.5</v>
      </c>
      <c r="DX37">
        <v>19</v>
      </c>
      <c r="DY37">
        <v>100.961</v>
      </c>
      <c r="DZ37">
        <v>104.92700000000001</v>
      </c>
    </row>
    <row r="38" spans="1:130" x14ac:dyDescent="0.25">
      <c r="A38">
        <v>22</v>
      </c>
      <c r="B38">
        <v>1560451497</v>
      </c>
      <c r="C38">
        <v>42</v>
      </c>
      <c r="D38" t="s">
        <v>285</v>
      </c>
      <c r="E38" t="s">
        <v>286</v>
      </c>
      <c r="G38">
        <v>1560451486.6612899</v>
      </c>
      <c r="H38">
        <f t="shared" si="0"/>
        <v>1.9212107525169844E-5</v>
      </c>
      <c r="I38">
        <f t="shared" si="1"/>
        <v>10.794980908418358</v>
      </c>
      <c r="J38">
        <f t="shared" si="2"/>
        <v>34.082570967741901</v>
      </c>
      <c r="K38">
        <f t="shared" si="3"/>
        <v>-10710.191398720101</v>
      </c>
      <c r="L38">
        <f t="shared" si="4"/>
        <v>-1065.4203357021165</v>
      </c>
      <c r="M38">
        <f t="shared" si="5"/>
        <v>3.3904402685448005</v>
      </c>
      <c r="N38">
        <f t="shared" si="6"/>
        <v>1.5926408237241262E-3</v>
      </c>
      <c r="O38">
        <f t="shared" si="7"/>
        <v>3</v>
      </c>
      <c r="P38">
        <f t="shared" si="8"/>
        <v>1.5922181851104789E-3</v>
      </c>
      <c r="Q38">
        <f t="shared" si="9"/>
        <v>9.9517432850368859E-4</v>
      </c>
      <c r="R38">
        <f t="shared" si="10"/>
        <v>215.01926678941288</v>
      </c>
      <c r="S38">
        <f t="shared" si="11"/>
        <v>25.094982310828978</v>
      </c>
      <c r="T38">
        <f t="shared" si="12"/>
        <v>24.359561290322599</v>
      </c>
      <c r="U38">
        <f t="shared" si="13"/>
        <v>3.0602764911651423</v>
      </c>
      <c r="V38">
        <f t="shared" si="14"/>
        <v>63.64425365561339</v>
      </c>
      <c r="W38">
        <f t="shared" si="15"/>
        <v>1.8898234578400548</v>
      </c>
      <c r="X38">
        <f t="shared" si="16"/>
        <v>2.9693544181790767</v>
      </c>
      <c r="Y38">
        <f t="shared" si="17"/>
        <v>1.1704530333250875</v>
      </c>
      <c r="Z38">
        <f t="shared" si="18"/>
        <v>-0.84725394185999015</v>
      </c>
      <c r="AA38">
        <f t="shared" si="19"/>
        <v>-81.272861729040031</v>
      </c>
      <c r="AB38">
        <f t="shared" si="20"/>
        <v>-5.6791090939626168</v>
      </c>
      <c r="AC38">
        <f t="shared" si="21"/>
        <v>127.22004202455024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67757.577747639371</v>
      </c>
      <c r="AL38">
        <f t="shared" si="25"/>
        <v>1199.98806451613</v>
      </c>
      <c r="AM38">
        <f t="shared" si="26"/>
        <v>963.34959978233508</v>
      </c>
      <c r="AN38">
        <f t="shared" si="27"/>
        <v>0.8027993179838715</v>
      </c>
      <c r="AO38">
        <f t="shared" si="28"/>
        <v>0.22319962227419371</v>
      </c>
      <c r="AP38">
        <v>10</v>
      </c>
      <c r="AQ38">
        <v>1</v>
      </c>
      <c r="AR38" t="s">
        <v>237</v>
      </c>
      <c r="AS38">
        <v>1560451486.6612899</v>
      </c>
      <c r="AT38">
        <v>34.082570967741901</v>
      </c>
      <c r="AU38">
        <v>52.074038709677403</v>
      </c>
      <c r="AV38">
        <v>18.997545161290301</v>
      </c>
      <c r="AW38">
        <v>18.966135483871</v>
      </c>
      <c r="AX38">
        <v>600.04196774193497</v>
      </c>
      <c r="AY38">
        <v>99.377435483870997</v>
      </c>
      <c r="AZ38">
        <v>9.9809696774193504E-2</v>
      </c>
      <c r="BA38">
        <v>23.857058064516099</v>
      </c>
      <c r="BB38">
        <v>24.385080645161299</v>
      </c>
      <c r="BC38">
        <v>24.334041935483899</v>
      </c>
      <c r="BD38">
        <v>0</v>
      </c>
      <c r="BE38">
        <v>0</v>
      </c>
      <c r="BF38">
        <v>13003.0193548387</v>
      </c>
      <c r="BG38">
        <v>1039.43129032258</v>
      </c>
      <c r="BH38">
        <v>10.3159322580645</v>
      </c>
      <c r="BI38">
        <v>1199.98806451613</v>
      </c>
      <c r="BJ38">
        <v>0.32999735483871001</v>
      </c>
      <c r="BK38">
        <v>0.32999293548387099</v>
      </c>
      <c r="BL38">
        <v>0.32999435483870998</v>
      </c>
      <c r="BM38">
        <v>1.00151951612903E-2</v>
      </c>
      <c r="BN38">
        <v>26</v>
      </c>
      <c r="BO38">
        <v>17743.0032258065</v>
      </c>
      <c r="BP38">
        <v>1560439127</v>
      </c>
      <c r="BQ38" t="s">
        <v>238</v>
      </c>
      <c r="BR38">
        <v>2</v>
      </c>
      <c r="BS38">
        <v>-0.51400000000000001</v>
      </c>
      <c r="BT38">
        <v>2.4E-2</v>
      </c>
      <c r="BU38">
        <v>400</v>
      </c>
      <c r="BV38">
        <v>19</v>
      </c>
      <c r="BW38">
        <v>0.04</v>
      </c>
      <c r="BX38">
        <v>0.04</v>
      </c>
      <c r="BY38">
        <v>10.6044277826031</v>
      </c>
      <c r="BZ38">
        <v>17.438984401206699</v>
      </c>
      <c r="CA38">
        <v>1.7474705469930001</v>
      </c>
      <c r="CB38">
        <v>0</v>
      </c>
      <c r="CC38">
        <v>-17.922151219512202</v>
      </c>
      <c r="CD38">
        <v>-28.117988153313899</v>
      </c>
      <c r="CE38">
        <v>2.8167443673133001</v>
      </c>
      <c r="CF38">
        <v>0</v>
      </c>
      <c r="CG38">
        <v>3.1350819512195101E-2</v>
      </c>
      <c r="CH38">
        <v>1.13816341463469E-2</v>
      </c>
      <c r="CI38">
        <v>2.1556804007902002E-3</v>
      </c>
      <c r="CJ38">
        <v>1</v>
      </c>
      <c r="CK38">
        <v>1</v>
      </c>
      <c r="CL38">
        <v>3</v>
      </c>
      <c r="CM38" t="s">
        <v>258</v>
      </c>
      <c r="CN38">
        <v>1.8608</v>
      </c>
      <c r="CO38">
        <v>1.85775</v>
      </c>
      <c r="CP38">
        <v>1.8605100000000001</v>
      </c>
      <c r="CQ38">
        <v>1.8533299999999999</v>
      </c>
      <c r="CR38">
        <v>1.8518699999999999</v>
      </c>
      <c r="CS38">
        <v>1.8527199999999999</v>
      </c>
      <c r="CT38">
        <v>1.85639</v>
      </c>
      <c r="CU38">
        <v>1.8626499999999999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-0.51400000000000001</v>
      </c>
      <c r="DJ38">
        <v>2.4E-2</v>
      </c>
      <c r="DK38">
        <v>3</v>
      </c>
      <c r="DL38">
        <v>637.04600000000005</v>
      </c>
      <c r="DM38">
        <v>280.59899999999999</v>
      </c>
      <c r="DN38">
        <v>23.000399999999999</v>
      </c>
      <c r="DO38">
        <v>25.901399999999999</v>
      </c>
      <c r="DP38">
        <v>30.0001</v>
      </c>
      <c r="DQ38">
        <v>26.0228</v>
      </c>
      <c r="DR38">
        <v>26.043800000000001</v>
      </c>
      <c r="DS38">
        <v>6.3666299999999998</v>
      </c>
      <c r="DT38">
        <v>23.029399999999999</v>
      </c>
      <c r="DU38">
        <v>47.1601</v>
      </c>
      <c r="DV38">
        <v>23</v>
      </c>
      <c r="DW38">
        <v>82.5</v>
      </c>
      <c r="DX38">
        <v>19</v>
      </c>
      <c r="DY38">
        <v>100.961</v>
      </c>
      <c r="DZ38">
        <v>104.92700000000001</v>
      </c>
    </row>
    <row r="39" spans="1:130" x14ac:dyDescent="0.25">
      <c r="A39">
        <v>23</v>
      </c>
      <c r="B39">
        <v>1560451499</v>
      </c>
      <c r="C39">
        <v>44</v>
      </c>
      <c r="D39" t="s">
        <v>287</v>
      </c>
      <c r="E39" t="s">
        <v>288</v>
      </c>
      <c r="G39">
        <v>1560451488.6612899</v>
      </c>
      <c r="H39">
        <f t="shared" si="0"/>
        <v>1.976016274231418E-5</v>
      </c>
      <c r="I39">
        <f t="shared" si="1"/>
        <v>11.331985134923045</v>
      </c>
      <c r="J39">
        <f t="shared" si="2"/>
        <v>36.524509677419303</v>
      </c>
      <c r="K39">
        <f t="shared" si="3"/>
        <v>-10929.525019244584</v>
      </c>
      <c r="L39">
        <f t="shared" si="4"/>
        <v>-1087.2593917396446</v>
      </c>
      <c r="M39">
        <f t="shared" si="5"/>
        <v>3.6334256159838518</v>
      </c>
      <c r="N39">
        <f t="shared" si="6"/>
        <v>1.6380717965625883E-3</v>
      </c>
      <c r="O39">
        <f t="shared" si="7"/>
        <v>3</v>
      </c>
      <c r="P39">
        <f t="shared" si="8"/>
        <v>1.6376247054220375E-3</v>
      </c>
      <c r="Q39">
        <f t="shared" si="9"/>
        <v>1.0235555998456133E-3</v>
      </c>
      <c r="R39">
        <f t="shared" si="10"/>
        <v>215.01916286784632</v>
      </c>
      <c r="S39">
        <f t="shared" si="11"/>
        <v>25.095873427560154</v>
      </c>
      <c r="T39">
        <f t="shared" si="12"/>
        <v>24.360208064516101</v>
      </c>
      <c r="U39">
        <f t="shared" si="13"/>
        <v>3.0603950680627574</v>
      </c>
      <c r="V39">
        <f t="shared" si="14"/>
        <v>63.643244999923475</v>
      </c>
      <c r="W39">
        <f t="shared" si="15"/>
        <v>1.8899108187185452</v>
      </c>
      <c r="X39">
        <f t="shared" si="16"/>
        <v>2.9695387447965884</v>
      </c>
      <c r="Y39">
        <f t="shared" si="17"/>
        <v>1.1704842493442122</v>
      </c>
      <c r="Z39">
        <f t="shared" si="18"/>
        <v>-0.87142317693605531</v>
      </c>
      <c r="AA39">
        <f t="shared" si="19"/>
        <v>-81.210515109680017</v>
      </c>
      <c r="AB39">
        <f t="shared" si="20"/>
        <v>-5.6748005931746759</v>
      </c>
      <c r="AC39">
        <f t="shared" si="21"/>
        <v>127.26242398805559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67756.717445326591</v>
      </c>
      <c r="AL39">
        <f t="shared" si="25"/>
        <v>1199.9883870967701</v>
      </c>
      <c r="AM39">
        <f t="shared" si="26"/>
        <v>963.3496380100529</v>
      </c>
      <c r="AN39">
        <f t="shared" si="27"/>
        <v>0.80279913403225789</v>
      </c>
      <c r="AO39">
        <f t="shared" si="28"/>
        <v>0.22319950554193546</v>
      </c>
      <c r="AP39">
        <v>10</v>
      </c>
      <c r="AQ39">
        <v>1</v>
      </c>
      <c r="AR39" t="s">
        <v>237</v>
      </c>
      <c r="AS39">
        <v>1560451488.6612899</v>
      </c>
      <c r="AT39">
        <v>36.524509677419303</v>
      </c>
      <c r="AU39">
        <v>55.411490322580597</v>
      </c>
      <c r="AV39">
        <v>18.9980677419355</v>
      </c>
      <c r="AW39">
        <v>18.9657612903226</v>
      </c>
      <c r="AX39">
        <v>600.02745161290295</v>
      </c>
      <c r="AY39">
        <v>99.379438709677402</v>
      </c>
      <c r="AZ39">
        <v>9.9668554838709705E-2</v>
      </c>
      <c r="BA39">
        <v>23.858090322580601</v>
      </c>
      <c r="BB39">
        <v>24.385845161290302</v>
      </c>
      <c r="BC39">
        <v>24.3345709677419</v>
      </c>
      <c r="BD39">
        <v>0</v>
      </c>
      <c r="BE39">
        <v>0</v>
      </c>
      <c r="BF39">
        <v>13002.5935483871</v>
      </c>
      <c r="BG39">
        <v>1039.47774193548</v>
      </c>
      <c r="BH39">
        <v>9.6616951612903197</v>
      </c>
      <c r="BI39">
        <v>1199.9883870967701</v>
      </c>
      <c r="BJ39">
        <v>0.32999632258064499</v>
      </c>
      <c r="BK39">
        <v>0.32999029032258098</v>
      </c>
      <c r="BL39">
        <v>0.32999238709677398</v>
      </c>
      <c r="BM39">
        <v>1.00208574193548E-2</v>
      </c>
      <c r="BN39">
        <v>26</v>
      </c>
      <c r="BO39">
        <v>17743.012903225801</v>
      </c>
      <c r="BP39">
        <v>1560439127</v>
      </c>
      <c r="BQ39" t="s">
        <v>238</v>
      </c>
      <c r="BR39">
        <v>2</v>
      </c>
      <c r="BS39">
        <v>-0.51400000000000001</v>
      </c>
      <c r="BT39">
        <v>2.4E-2</v>
      </c>
      <c r="BU39">
        <v>400</v>
      </c>
      <c r="BV39">
        <v>19</v>
      </c>
      <c r="BW39">
        <v>0.04</v>
      </c>
      <c r="BX39">
        <v>0.04</v>
      </c>
      <c r="BY39">
        <v>11.167829015048699</v>
      </c>
      <c r="BZ39">
        <v>15.296578792322499</v>
      </c>
      <c r="CA39">
        <v>1.5324644977584301</v>
      </c>
      <c r="CB39">
        <v>0</v>
      </c>
      <c r="CC39">
        <v>-18.8273609756098</v>
      </c>
      <c r="CD39">
        <v>-24.645804878051202</v>
      </c>
      <c r="CE39">
        <v>2.46972004030851</v>
      </c>
      <c r="CF39">
        <v>0</v>
      </c>
      <c r="CG39">
        <v>3.2211499999999997E-2</v>
      </c>
      <c r="CH39">
        <v>1.41274369337936E-2</v>
      </c>
      <c r="CI39">
        <v>2.4428457497503099E-3</v>
      </c>
      <c r="CJ39">
        <v>1</v>
      </c>
      <c r="CK39">
        <v>1</v>
      </c>
      <c r="CL39">
        <v>3</v>
      </c>
      <c r="CM39" t="s">
        <v>258</v>
      </c>
      <c r="CN39">
        <v>1.8608</v>
      </c>
      <c r="CO39">
        <v>1.85775</v>
      </c>
      <c r="CP39">
        <v>1.8605100000000001</v>
      </c>
      <c r="CQ39">
        <v>1.8533299999999999</v>
      </c>
      <c r="CR39">
        <v>1.8518600000000001</v>
      </c>
      <c r="CS39">
        <v>1.8527199999999999</v>
      </c>
      <c r="CT39">
        <v>1.85639</v>
      </c>
      <c r="CU39">
        <v>1.8626499999999999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-0.51400000000000001</v>
      </c>
      <c r="DJ39">
        <v>2.4E-2</v>
      </c>
      <c r="DK39">
        <v>3</v>
      </c>
      <c r="DL39">
        <v>637.14700000000005</v>
      </c>
      <c r="DM39">
        <v>280.76499999999999</v>
      </c>
      <c r="DN39">
        <v>23.000299999999999</v>
      </c>
      <c r="DO39">
        <v>25.901399999999999</v>
      </c>
      <c r="DP39">
        <v>30.0001</v>
      </c>
      <c r="DQ39">
        <v>26.0228</v>
      </c>
      <c r="DR39">
        <v>26.043800000000001</v>
      </c>
      <c r="DS39">
        <v>6.4738899999999999</v>
      </c>
      <c r="DT39">
        <v>23.029399999999999</v>
      </c>
      <c r="DU39">
        <v>47.1601</v>
      </c>
      <c r="DV39">
        <v>23</v>
      </c>
      <c r="DW39">
        <v>82.5</v>
      </c>
      <c r="DX39">
        <v>19</v>
      </c>
      <c r="DY39">
        <v>100.961</v>
      </c>
      <c r="DZ39">
        <v>104.928</v>
      </c>
    </row>
    <row r="40" spans="1:130" x14ac:dyDescent="0.25">
      <c r="A40">
        <v>24</v>
      </c>
      <c r="B40">
        <v>1560451501</v>
      </c>
      <c r="C40">
        <v>46</v>
      </c>
      <c r="D40" t="s">
        <v>289</v>
      </c>
      <c r="E40" t="s">
        <v>290</v>
      </c>
      <c r="G40">
        <v>1560451490.6612899</v>
      </c>
      <c r="H40">
        <f t="shared" si="0"/>
        <v>2.0454175111664075E-5</v>
      </c>
      <c r="I40">
        <f t="shared" si="1"/>
        <v>11.801540970809835</v>
      </c>
      <c r="J40">
        <f t="shared" si="2"/>
        <v>39.083835483870999</v>
      </c>
      <c r="K40">
        <f t="shared" si="3"/>
        <v>-10993.774382653046</v>
      </c>
      <c r="L40">
        <f t="shared" si="4"/>
        <v>-1093.6706159088751</v>
      </c>
      <c r="M40">
        <f t="shared" si="5"/>
        <v>3.8880952926569932</v>
      </c>
      <c r="N40">
        <f t="shared" si="6"/>
        <v>1.6956382191361571E-3</v>
      </c>
      <c r="O40">
        <f t="shared" si="7"/>
        <v>3</v>
      </c>
      <c r="P40">
        <f t="shared" si="8"/>
        <v>1.6951591563606494E-3</v>
      </c>
      <c r="Q40">
        <f t="shared" si="9"/>
        <v>1.0595175031090775E-3</v>
      </c>
      <c r="R40">
        <f t="shared" si="10"/>
        <v>215.01956036333263</v>
      </c>
      <c r="S40">
        <f t="shared" si="11"/>
        <v>25.096414366848723</v>
      </c>
      <c r="T40">
        <f t="shared" si="12"/>
        <v>24.3606129032258</v>
      </c>
      <c r="U40">
        <f t="shared" si="13"/>
        <v>3.0604692915561889</v>
      </c>
      <c r="V40">
        <f t="shared" si="14"/>
        <v>63.642723696560878</v>
      </c>
      <c r="W40">
        <f t="shared" si="15"/>
        <v>1.8899767262997142</v>
      </c>
      <c r="X40">
        <f t="shared" si="16"/>
        <v>2.9696666272657417</v>
      </c>
      <c r="Y40">
        <f t="shared" si="17"/>
        <v>1.1704925652564746</v>
      </c>
      <c r="Z40">
        <f t="shared" si="18"/>
        <v>-0.90202912242438571</v>
      </c>
      <c r="AA40">
        <f t="shared" si="19"/>
        <v>-81.160168258064033</v>
      </c>
      <c r="AB40">
        <f t="shared" si="20"/>
        <v>-5.6713145640314</v>
      </c>
      <c r="AC40">
        <f t="shared" si="21"/>
        <v>127.28604841881281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67760.205648837436</v>
      </c>
      <c r="AL40">
        <f t="shared" si="25"/>
        <v>1199.99129032258</v>
      </c>
      <c r="AM40">
        <f t="shared" si="26"/>
        <v>963.35157552652379</v>
      </c>
      <c r="AN40">
        <f t="shared" si="27"/>
        <v>0.80279880637096701</v>
      </c>
      <c r="AO40">
        <f t="shared" si="28"/>
        <v>0.22319946925483855</v>
      </c>
      <c r="AP40">
        <v>10</v>
      </c>
      <c r="AQ40">
        <v>1</v>
      </c>
      <c r="AR40" t="s">
        <v>237</v>
      </c>
      <c r="AS40">
        <v>1560451490.6612899</v>
      </c>
      <c r="AT40">
        <v>39.083835483870999</v>
      </c>
      <c r="AU40">
        <v>58.753993548387101</v>
      </c>
      <c r="AV40">
        <v>18.998387096774199</v>
      </c>
      <c r="AW40">
        <v>18.964945161290299</v>
      </c>
      <c r="AX40">
        <v>600.01248387096803</v>
      </c>
      <c r="AY40">
        <v>99.381299999999996</v>
      </c>
      <c r="AZ40">
        <v>9.96041774193549E-2</v>
      </c>
      <c r="BA40">
        <v>23.858806451612899</v>
      </c>
      <c r="BB40">
        <v>24.387558064516099</v>
      </c>
      <c r="BC40">
        <v>24.3336677419355</v>
      </c>
      <c r="BD40">
        <v>0</v>
      </c>
      <c r="BE40">
        <v>0</v>
      </c>
      <c r="BF40">
        <v>13003.103225806501</v>
      </c>
      <c r="BG40">
        <v>1039.5238709677401</v>
      </c>
      <c r="BH40">
        <v>9.1263893548387092</v>
      </c>
      <c r="BI40">
        <v>1199.99129032258</v>
      </c>
      <c r="BJ40">
        <v>0.32999403225806401</v>
      </c>
      <c r="BK40">
        <v>0.32998890322580599</v>
      </c>
      <c r="BL40">
        <v>0.32999093548387098</v>
      </c>
      <c r="BM40">
        <v>1.00259641935484E-2</v>
      </c>
      <c r="BN40">
        <v>26</v>
      </c>
      <c r="BO40">
        <v>17743.0516129032</v>
      </c>
      <c r="BP40">
        <v>1560439127</v>
      </c>
      <c r="BQ40" t="s">
        <v>238</v>
      </c>
      <c r="BR40">
        <v>2</v>
      </c>
      <c r="BS40">
        <v>-0.51400000000000001</v>
      </c>
      <c r="BT40">
        <v>2.4E-2</v>
      </c>
      <c r="BU40">
        <v>400</v>
      </c>
      <c r="BV40">
        <v>19</v>
      </c>
      <c r="BW40">
        <v>0.04</v>
      </c>
      <c r="BX40">
        <v>0.04</v>
      </c>
      <c r="BY40">
        <v>11.655419761504</v>
      </c>
      <c r="BZ40">
        <v>13.3231131544725</v>
      </c>
      <c r="CA40">
        <v>1.3365539380617999</v>
      </c>
      <c r="CB40">
        <v>0</v>
      </c>
      <c r="CC40">
        <v>-19.6163243902439</v>
      </c>
      <c r="CD40">
        <v>-21.470859930315701</v>
      </c>
      <c r="CE40">
        <v>2.1532179767739899</v>
      </c>
      <c r="CF40">
        <v>0</v>
      </c>
      <c r="CG40">
        <v>3.3336787804877997E-2</v>
      </c>
      <c r="CH40">
        <v>1.8320475261324898E-2</v>
      </c>
      <c r="CI40">
        <v>2.9576741986670901E-3</v>
      </c>
      <c r="CJ40">
        <v>1</v>
      </c>
      <c r="CK40">
        <v>1</v>
      </c>
      <c r="CL40">
        <v>3</v>
      </c>
      <c r="CM40" t="s">
        <v>258</v>
      </c>
      <c r="CN40">
        <v>1.8608100000000001</v>
      </c>
      <c r="CO40">
        <v>1.85775</v>
      </c>
      <c r="CP40">
        <v>1.8605100000000001</v>
      </c>
      <c r="CQ40">
        <v>1.8533299999999999</v>
      </c>
      <c r="CR40">
        <v>1.8518699999999999</v>
      </c>
      <c r="CS40">
        <v>1.8527199999999999</v>
      </c>
      <c r="CT40">
        <v>1.8563799999999999</v>
      </c>
      <c r="CU40">
        <v>1.8626499999999999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-0.51400000000000001</v>
      </c>
      <c r="DJ40">
        <v>2.4E-2</v>
      </c>
      <c r="DK40">
        <v>3</v>
      </c>
      <c r="DL40">
        <v>637.43100000000004</v>
      </c>
      <c r="DM40">
        <v>280.608</v>
      </c>
      <c r="DN40">
        <v>23.000299999999999</v>
      </c>
      <c r="DO40">
        <v>25.901399999999999</v>
      </c>
      <c r="DP40">
        <v>30</v>
      </c>
      <c r="DQ40">
        <v>26.0228</v>
      </c>
      <c r="DR40">
        <v>26.043199999999999</v>
      </c>
      <c r="DS40">
        <v>6.6200700000000001</v>
      </c>
      <c r="DT40">
        <v>23.029399999999999</v>
      </c>
      <c r="DU40">
        <v>47.1601</v>
      </c>
      <c r="DV40">
        <v>23</v>
      </c>
      <c r="DW40">
        <v>87.5</v>
      </c>
      <c r="DX40">
        <v>19</v>
      </c>
      <c r="DY40">
        <v>100.961</v>
      </c>
      <c r="DZ40">
        <v>104.928</v>
      </c>
    </row>
    <row r="41" spans="1:130" x14ac:dyDescent="0.25">
      <c r="A41">
        <v>25</v>
      </c>
      <c r="B41">
        <v>1560451503</v>
      </c>
      <c r="C41">
        <v>48</v>
      </c>
      <c r="D41" t="s">
        <v>291</v>
      </c>
      <c r="E41" t="s">
        <v>292</v>
      </c>
      <c r="G41">
        <v>1560451492.6612899</v>
      </c>
      <c r="H41">
        <f t="shared" si="0"/>
        <v>2.1288445786114914E-5</v>
      </c>
      <c r="I41">
        <f t="shared" si="1"/>
        <v>12.220069398286308</v>
      </c>
      <c r="J41">
        <f t="shared" si="2"/>
        <v>41.747045161290302</v>
      </c>
      <c r="K41">
        <f t="shared" si="3"/>
        <v>-10935.344911974571</v>
      </c>
      <c r="L41">
        <f t="shared" si="4"/>
        <v>-1087.8748214937289</v>
      </c>
      <c r="M41">
        <f t="shared" si="5"/>
        <v>4.1530980200723029</v>
      </c>
      <c r="N41">
        <f t="shared" si="6"/>
        <v>1.7647171196543993E-3</v>
      </c>
      <c r="O41">
        <f t="shared" si="7"/>
        <v>3</v>
      </c>
      <c r="P41">
        <f t="shared" si="8"/>
        <v>1.7641982345165796E-3</v>
      </c>
      <c r="Q41">
        <f t="shared" si="9"/>
        <v>1.102670503422002E-3</v>
      </c>
      <c r="R41">
        <f t="shared" si="10"/>
        <v>215.02033054065507</v>
      </c>
      <c r="S41">
        <f t="shared" si="11"/>
        <v>25.096512365014604</v>
      </c>
      <c r="T41">
        <f t="shared" si="12"/>
        <v>24.361254838709698</v>
      </c>
      <c r="U41">
        <f t="shared" si="13"/>
        <v>3.0605869878115382</v>
      </c>
      <c r="V41">
        <f t="shared" si="14"/>
        <v>63.64264307605103</v>
      </c>
      <c r="W41">
        <f t="shared" si="15"/>
        <v>1.8900091611811991</v>
      </c>
      <c r="X41">
        <f t="shared" si="16"/>
        <v>2.9697213532170488</v>
      </c>
      <c r="Y41">
        <f t="shared" si="17"/>
        <v>1.170577826630339</v>
      </c>
      <c r="Z41">
        <f t="shared" si="18"/>
        <v>-0.93882045916766776</v>
      </c>
      <c r="AA41">
        <f t="shared" si="19"/>
        <v>-81.21442807742379</v>
      </c>
      <c r="AB41">
        <f t="shared" si="20"/>
        <v>-5.6751333128027062</v>
      </c>
      <c r="AC41">
        <f t="shared" si="21"/>
        <v>127.19194869126092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67767.602214567116</v>
      </c>
      <c r="AL41">
        <f t="shared" si="25"/>
        <v>1199.99580645161</v>
      </c>
      <c r="AM41">
        <f t="shared" si="26"/>
        <v>963.3550939408608</v>
      </c>
      <c r="AN41">
        <f t="shared" si="27"/>
        <v>0.80279871709677364</v>
      </c>
      <c r="AO41">
        <f t="shared" si="28"/>
        <v>0.22319945354838691</v>
      </c>
      <c r="AP41">
        <v>10</v>
      </c>
      <c r="AQ41">
        <v>1</v>
      </c>
      <c r="AR41" t="s">
        <v>237</v>
      </c>
      <c r="AS41">
        <v>1560451492.6612899</v>
      </c>
      <c r="AT41">
        <v>41.747045161290302</v>
      </c>
      <c r="AU41">
        <v>62.115183870967698</v>
      </c>
      <c r="AV41">
        <v>18.998419354838699</v>
      </c>
      <c r="AW41">
        <v>18.963612903225801</v>
      </c>
      <c r="AX41">
        <v>600.00367741935497</v>
      </c>
      <c r="AY41">
        <v>99.382829032258101</v>
      </c>
      <c r="AZ41">
        <v>9.9613474193548407E-2</v>
      </c>
      <c r="BA41">
        <v>23.8591129032258</v>
      </c>
      <c r="BB41">
        <v>24.3893548387097</v>
      </c>
      <c r="BC41">
        <v>24.333154838709699</v>
      </c>
      <c r="BD41">
        <v>0</v>
      </c>
      <c r="BE41">
        <v>0</v>
      </c>
      <c r="BF41">
        <v>13004.4774193548</v>
      </c>
      <c r="BG41">
        <v>1039.5593548387101</v>
      </c>
      <c r="BH41">
        <v>8.8222261290322592</v>
      </c>
      <c r="BI41">
        <v>1199.99580645161</v>
      </c>
      <c r="BJ41">
        <v>0.32999306451612898</v>
      </c>
      <c r="BK41">
        <v>0.32998783870967702</v>
      </c>
      <c r="BL41">
        <v>0.32999045161290302</v>
      </c>
      <c r="BM41">
        <v>1.00284838709677E-2</v>
      </c>
      <c r="BN41">
        <v>26</v>
      </c>
      <c r="BO41">
        <v>17743.1129032258</v>
      </c>
      <c r="BP41">
        <v>1560439127</v>
      </c>
      <c r="BQ41" t="s">
        <v>238</v>
      </c>
      <c r="BR41">
        <v>2</v>
      </c>
      <c r="BS41">
        <v>-0.51400000000000001</v>
      </c>
      <c r="BT41">
        <v>2.4E-2</v>
      </c>
      <c r="BU41">
        <v>400</v>
      </c>
      <c r="BV41">
        <v>19</v>
      </c>
      <c r="BW41">
        <v>0.04</v>
      </c>
      <c r="BX41">
        <v>0.04</v>
      </c>
      <c r="BY41">
        <v>12.092797539376299</v>
      </c>
      <c r="BZ41">
        <v>11.5920543869165</v>
      </c>
      <c r="CA41">
        <v>1.1594153635726201</v>
      </c>
      <c r="CB41">
        <v>0</v>
      </c>
      <c r="CC41">
        <v>-20.322304878048801</v>
      </c>
      <c r="CD41">
        <v>-18.688020209057001</v>
      </c>
      <c r="CE41">
        <v>1.8676619208807299</v>
      </c>
      <c r="CF41">
        <v>0</v>
      </c>
      <c r="CG41">
        <v>3.4654534146341502E-2</v>
      </c>
      <c r="CH41">
        <v>3.0199459233433999E-2</v>
      </c>
      <c r="CI41">
        <v>4.2435446605580901E-3</v>
      </c>
      <c r="CJ41">
        <v>1</v>
      </c>
      <c r="CK41">
        <v>1</v>
      </c>
      <c r="CL41">
        <v>3</v>
      </c>
      <c r="CM41" t="s">
        <v>258</v>
      </c>
      <c r="CN41">
        <v>1.8608100000000001</v>
      </c>
      <c r="CO41">
        <v>1.85775</v>
      </c>
      <c r="CP41">
        <v>1.8605100000000001</v>
      </c>
      <c r="CQ41">
        <v>1.8533299999999999</v>
      </c>
      <c r="CR41">
        <v>1.8518699999999999</v>
      </c>
      <c r="CS41">
        <v>1.8527199999999999</v>
      </c>
      <c r="CT41">
        <v>1.85639</v>
      </c>
      <c r="CU41">
        <v>1.8626499999999999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-0.51400000000000001</v>
      </c>
      <c r="DJ41">
        <v>2.4E-2</v>
      </c>
      <c r="DK41">
        <v>3</v>
      </c>
      <c r="DL41">
        <v>637.61400000000003</v>
      </c>
      <c r="DM41">
        <v>280.327</v>
      </c>
      <c r="DN41">
        <v>23.000399999999999</v>
      </c>
      <c r="DO41">
        <v>25.901399999999999</v>
      </c>
      <c r="DP41">
        <v>30.0001</v>
      </c>
      <c r="DQ41">
        <v>26.0228</v>
      </c>
      <c r="DR41">
        <v>26.042100000000001</v>
      </c>
      <c r="DS41">
        <v>6.7844199999999999</v>
      </c>
      <c r="DT41">
        <v>23.029399999999999</v>
      </c>
      <c r="DU41">
        <v>47.1601</v>
      </c>
      <c r="DV41">
        <v>23</v>
      </c>
      <c r="DW41">
        <v>92.5</v>
      </c>
      <c r="DX41">
        <v>19</v>
      </c>
      <c r="DY41">
        <v>100.961</v>
      </c>
      <c r="DZ41">
        <v>104.92700000000001</v>
      </c>
    </row>
    <row r="42" spans="1:130" x14ac:dyDescent="0.25">
      <c r="A42">
        <v>26</v>
      </c>
      <c r="B42">
        <v>1560451505</v>
      </c>
      <c r="C42">
        <v>50</v>
      </c>
      <c r="D42" t="s">
        <v>293</v>
      </c>
      <c r="E42" t="s">
        <v>294</v>
      </c>
      <c r="G42">
        <v>1560451494.6612899</v>
      </c>
      <c r="H42">
        <f t="shared" si="0"/>
        <v>2.2237959391451368E-5</v>
      </c>
      <c r="I42">
        <f t="shared" si="1"/>
        <v>12.569382518082678</v>
      </c>
      <c r="J42">
        <f t="shared" si="2"/>
        <v>44.499390322580602</v>
      </c>
      <c r="K42">
        <f t="shared" si="3"/>
        <v>-10764.95086937765</v>
      </c>
      <c r="L42">
        <f t="shared" si="4"/>
        <v>-1070.9354472199664</v>
      </c>
      <c r="M42">
        <f t="shared" si="5"/>
        <v>4.4269569879498967</v>
      </c>
      <c r="N42">
        <f t="shared" si="6"/>
        <v>1.8433436502575202E-3</v>
      </c>
      <c r="O42">
        <f t="shared" si="7"/>
        <v>3</v>
      </c>
      <c r="P42">
        <f t="shared" si="8"/>
        <v>1.8427775048887743E-3</v>
      </c>
      <c r="Q42">
        <f t="shared" si="9"/>
        <v>1.151786791801503E-3</v>
      </c>
      <c r="R42">
        <f t="shared" si="10"/>
        <v>215.02068492065226</v>
      </c>
      <c r="S42">
        <f t="shared" si="11"/>
        <v>25.096394863379714</v>
      </c>
      <c r="T42">
        <f t="shared" si="12"/>
        <v>24.361785483871</v>
      </c>
      <c r="U42">
        <f t="shared" si="13"/>
        <v>3.0606842824269203</v>
      </c>
      <c r="V42">
        <f t="shared" si="14"/>
        <v>63.642715555756944</v>
      </c>
      <c r="W42">
        <f t="shared" si="15"/>
        <v>1.890025245416262</v>
      </c>
      <c r="X42">
        <f t="shared" si="16"/>
        <v>2.969743243844496</v>
      </c>
      <c r="Y42">
        <f t="shared" si="17"/>
        <v>1.1706590370106582</v>
      </c>
      <c r="Z42">
        <f t="shared" si="18"/>
        <v>-0.98069400916300531</v>
      </c>
      <c r="AA42">
        <f t="shared" si="19"/>
        <v>-81.280426799999915</v>
      </c>
      <c r="AB42">
        <f t="shared" si="20"/>
        <v>-5.6797639349640052</v>
      </c>
      <c r="AC42">
        <f t="shared" si="21"/>
        <v>127.07980017652532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67761.564701612486</v>
      </c>
      <c r="AL42">
        <f t="shared" si="25"/>
        <v>1199.99774193548</v>
      </c>
      <c r="AM42">
        <f t="shared" si="26"/>
        <v>963.35674084142931</v>
      </c>
      <c r="AN42">
        <f t="shared" si="27"/>
        <v>0.80279879467742021</v>
      </c>
      <c r="AO42">
        <f t="shared" si="28"/>
        <v>0.22319943983870991</v>
      </c>
      <c r="AP42">
        <v>10</v>
      </c>
      <c r="AQ42">
        <v>1</v>
      </c>
      <c r="AR42" t="s">
        <v>237</v>
      </c>
      <c r="AS42">
        <v>1560451494.6612899</v>
      </c>
      <c r="AT42">
        <v>44.499390322580602</v>
      </c>
      <c r="AU42">
        <v>65.449399999999997</v>
      </c>
      <c r="AV42">
        <v>18.998370967741899</v>
      </c>
      <c r="AW42">
        <v>18.962012903225801</v>
      </c>
      <c r="AX42">
        <v>600.01748387096802</v>
      </c>
      <c r="AY42">
        <v>99.383812903225802</v>
      </c>
      <c r="AZ42">
        <v>9.9729587096774194E-2</v>
      </c>
      <c r="BA42">
        <v>23.859235483871</v>
      </c>
      <c r="BB42">
        <v>24.3910032258065</v>
      </c>
      <c r="BC42">
        <v>24.332567741935499</v>
      </c>
      <c r="BD42">
        <v>0</v>
      </c>
      <c r="BE42">
        <v>0</v>
      </c>
      <c r="BF42">
        <v>13003.0483870968</v>
      </c>
      <c r="BG42">
        <v>1039.5832258064499</v>
      </c>
      <c r="BH42">
        <v>8.6723858064516097</v>
      </c>
      <c r="BI42">
        <v>1199.99774193548</v>
      </c>
      <c r="BJ42">
        <v>0.329993419354839</v>
      </c>
      <c r="BK42">
        <v>0.329987419354839</v>
      </c>
      <c r="BL42">
        <v>0.32999035483870998</v>
      </c>
      <c r="BM42">
        <v>1.00286935483871E-2</v>
      </c>
      <c r="BN42">
        <v>26</v>
      </c>
      <c r="BO42">
        <v>17743.141935483902</v>
      </c>
      <c r="BP42">
        <v>1560439127</v>
      </c>
      <c r="BQ42" t="s">
        <v>238</v>
      </c>
      <c r="BR42">
        <v>2</v>
      </c>
      <c r="BS42">
        <v>-0.51400000000000001</v>
      </c>
      <c r="BT42">
        <v>2.4E-2</v>
      </c>
      <c r="BU42">
        <v>400</v>
      </c>
      <c r="BV42">
        <v>19</v>
      </c>
      <c r="BW42">
        <v>0.04</v>
      </c>
      <c r="BX42">
        <v>0.04</v>
      </c>
      <c r="BY42">
        <v>12.4645391388508</v>
      </c>
      <c r="BZ42">
        <v>10.144014076936299</v>
      </c>
      <c r="CA42">
        <v>1.01467344747905</v>
      </c>
      <c r="CB42">
        <v>0</v>
      </c>
      <c r="CC42">
        <v>-20.912641463414602</v>
      </c>
      <c r="CD42">
        <v>-16.3189337979097</v>
      </c>
      <c r="CE42">
        <v>1.6346895580530301</v>
      </c>
      <c r="CF42">
        <v>0</v>
      </c>
      <c r="CG42">
        <v>3.6200043902439E-2</v>
      </c>
      <c r="CH42">
        <v>4.7924755400691597E-2</v>
      </c>
      <c r="CI42">
        <v>5.8301562015241198E-3</v>
      </c>
      <c r="CJ42">
        <v>1</v>
      </c>
      <c r="CK42">
        <v>1</v>
      </c>
      <c r="CL42">
        <v>3</v>
      </c>
      <c r="CM42" t="s">
        <v>258</v>
      </c>
      <c r="CN42">
        <v>1.8608</v>
      </c>
      <c r="CO42">
        <v>1.85775</v>
      </c>
      <c r="CP42">
        <v>1.8605100000000001</v>
      </c>
      <c r="CQ42">
        <v>1.8533299999999999</v>
      </c>
      <c r="CR42">
        <v>1.8518399999999999</v>
      </c>
      <c r="CS42">
        <v>1.8527199999999999</v>
      </c>
      <c r="CT42">
        <v>1.85639</v>
      </c>
      <c r="CU42">
        <v>1.8626499999999999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-0.51400000000000001</v>
      </c>
      <c r="DJ42">
        <v>2.4E-2</v>
      </c>
      <c r="DK42">
        <v>3</v>
      </c>
      <c r="DL42">
        <v>638.14</v>
      </c>
      <c r="DM42">
        <v>280.11500000000001</v>
      </c>
      <c r="DN42">
        <v>23.000499999999999</v>
      </c>
      <c r="DO42">
        <v>25.901399999999999</v>
      </c>
      <c r="DP42">
        <v>30.0001</v>
      </c>
      <c r="DQ42">
        <v>26.0228</v>
      </c>
      <c r="DR42">
        <v>26.041599999999999</v>
      </c>
      <c r="DS42">
        <v>6.8944799999999997</v>
      </c>
      <c r="DT42">
        <v>23.029399999999999</v>
      </c>
      <c r="DU42">
        <v>47.1601</v>
      </c>
      <c r="DV42">
        <v>23</v>
      </c>
      <c r="DW42">
        <v>92.5</v>
      </c>
      <c r="DX42">
        <v>19</v>
      </c>
      <c r="DY42">
        <v>100.961</v>
      </c>
      <c r="DZ42">
        <v>104.92700000000001</v>
      </c>
    </row>
    <row r="43" spans="1:130" x14ac:dyDescent="0.25">
      <c r="A43">
        <v>27</v>
      </c>
      <c r="B43">
        <v>1560451507</v>
      </c>
      <c r="C43">
        <v>52</v>
      </c>
      <c r="D43" t="s">
        <v>295</v>
      </c>
      <c r="E43" t="s">
        <v>296</v>
      </c>
      <c r="G43">
        <v>1560451496.6612899</v>
      </c>
      <c r="H43">
        <f t="shared" si="0"/>
        <v>2.310104726449236E-5</v>
      </c>
      <c r="I43">
        <f t="shared" si="1"/>
        <v>12.870451131345257</v>
      </c>
      <c r="J43">
        <f t="shared" si="2"/>
        <v>47.322032258064503</v>
      </c>
      <c r="K43">
        <f t="shared" si="3"/>
        <v>-10608.309441816909</v>
      </c>
      <c r="L43">
        <f t="shared" si="4"/>
        <v>-1055.3598148754907</v>
      </c>
      <c r="M43">
        <f t="shared" si="5"/>
        <v>4.7077973618055875</v>
      </c>
      <c r="N43">
        <f t="shared" si="6"/>
        <v>1.9147733926231383E-3</v>
      </c>
      <c r="O43">
        <f t="shared" si="7"/>
        <v>3</v>
      </c>
      <c r="P43">
        <f t="shared" si="8"/>
        <v>1.9141625280434957E-3</v>
      </c>
      <c r="Q43">
        <f t="shared" si="9"/>
        <v>1.1964064473990266E-3</v>
      </c>
      <c r="R43">
        <f t="shared" si="10"/>
        <v>215.02071775197666</v>
      </c>
      <c r="S43">
        <f t="shared" si="11"/>
        <v>25.09624273906816</v>
      </c>
      <c r="T43">
        <f t="shared" si="12"/>
        <v>24.362285483870949</v>
      </c>
      <c r="U43">
        <f t="shared" si="13"/>
        <v>3.0607759606783786</v>
      </c>
      <c r="V43">
        <f t="shared" si="14"/>
        <v>63.642472273142793</v>
      </c>
      <c r="W43">
        <f t="shared" si="15"/>
        <v>1.890025719703319</v>
      </c>
      <c r="X43">
        <f t="shared" si="16"/>
        <v>2.9697553413570206</v>
      </c>
      <c r="Y43">
        <f t="shared" si="17"/>
        <v>1.1707502409750596</v>
      </c>
      <c r="Z43">
        <f t="shared" si="18"/>
        <v>-1.0187561843641131</v>
      </c>
      <c r="AA43">
        <f t="shared" si="19"/>
        <v>-81.350338490327857</v>
      </c>
      <c r="AB43">
        <f t="shared" si="20"/>
        <v>-5.6846655683120222</v>
      </c>
      <c r="AC43">
        <f t="shared" si="21"/>
        <v>126.96695750897265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67756.244042251506</v>
      </c>
      <c r="AL43">
        <f t="shared" si="25"/>
        <v>1199.9980645161299</v>
      </c>
      <c r="AM43">
        <f t="shared" si="26"/>
        <v>963.35683335744113</v>
      </c>
      <c r="AN43">
        <f t="shared" si="27"/>
        <v>0.80279865596774225</v>
      </c>
      <c r="AO43">
        <f t="shared" si="28"/>
        <v>0.22319945248387105</v>
      </c>
      <c r="AP43">
        <v>10</v>
      </c>
      <c r="AQ43">
        <v>1</v>
      </c>
      <c r="AR43" t="s">
        <v>237</v>
      </c>
      <c r="AS43">
        <v>1560451496.6612899</v>
      </c>
      <c r="AT43">
        <v>47.322032258064503</v>
      </c>
      <c r="AU43">
        <v>68.773164516129</v>
      </c>
      <c r="AV43">
        <v>18.998238709677398</v>
      </c>
      <c r="AW43">
        <v>18.960470967741902</v>
      </c>
      <c r="AX43">
        <v>600.04032258064501</v>
      </c>
      <c r="AY43">
        <v>99.384348387096793</v>
      </c>
      <c r="AZ43">
        <v>9.9911632258064501E-2</v>
      </c>
      <c r="BA43">
        <v>23.8593032258064</v>
      </c>
      <c r="BB43">
        <v>24.3925387096774</v>
      </c>
      <c r="BC43">
        <v>24.332032258064501</v>
      </c>
      <c r="BD43">
        <v>0</v>
      </c>
      <c r="BE43">
        <v>0</v>
      </c>
      <c r="BF43">
        <v>13001.835483871</v>
      </c>
      <c r="BG43">
        <v>1039.5980645161301</v>
      </c>
      <c r="BH43">
        <v>8.5868264516129003</v>
      </c>
      <c r="BI43">
        <v>1199.9980645161299</v>
      </c>
      <c r="BJ43">
        <v>0.32999299999999998</v>
      </c>
      <c r="BK43">
        <v>0.32998854838709701</v>
      </c>
      <c r="BL43">
        <v>0.32998974193548403</v>
      </c>
      <c r="BM43">
        <v>1.0028635483871E-2</v>
      </c>
      <c r="BN43">
        <v>26</v>
      </c>
      <c r="BO43">
        <v>17743.1451612903</v>
      </c>
      <c r="BP43">
        <v>1560439127</v>
      </c>
      <c r="BQ43" t="s">
        <v>238</v>
      </c>
      <c r="BR43">
        <v>2</v>
      </c>
      <c r="BS43">
        <v>-0.51400000000000001</v>
      </c>
      <c r="BT43">
        <v>2.4E-2</v>
      </c>
      <c r="BU43">
        <v>400</v>
      </c>
      <c r="BV43">
        <v>19</v>
      </c>
      <c r="BW43">
        <v>0.04</v>
      </c>
      <c r="BX43">
        <v>0.04</v>
      </c>
      <c r="BY43">
        <v>12.775993003904</v>
      </c>
      <c r="BZ43">
        <v>8.7783422391850205</v>
      </c>
      <c r="CA43">
        <v>0.883807711392954</v>
      </c>
      <c r="CB43">
        <v>0</v>
      </c>
      <c r="CC43">
        <v>-21.416143902439</v>
      </c>
      <c r="CD43">
        <v>-14.118424390245099</v>
      </c>
      <c r="CE43">
        <v>1.4230196176507599</v>
      </c>
      <c r="CF43">
        <v>0</v>
      </c>
      <c r="CG43">
        <v>3.7631158536585399E-2</v>
      </c>
      <c r="CH43">
        <v>6.3060639721249701E-2</v>
      </c>
      <c r="CI43">
        <v>6.8331372207106498E-3</v>
      </c>
      <c r="CJ43">
        <v>1</v>
      </c>
      <c r="CK43">
        <v>1</v>
      </c>
      <c r="CL43">
        <v>3</v>
      </c>
      <c r="CM43" t="s">
        <v>258</v>
      </c>
      <c r="CN43">
        <v>1.8608</v>
      </c>
      <c r="CO43">
        <v>1.85775</v>
      </c>
      <c r="CP43">
        <v>1.8605100000000001</v>
      </c>
      <c r="CQ43">
        <v>1.8533299999999999</v>
      </c>
      <c r="CR43">
        <v>1.8518399999999999</v>
      </c>
      <c r="CS43">
        <v>1.8527199999999999</v>
      </c>
      <c r="CT43">
        <v>1.85639</v>
      </c>
      <c r="CU43">
        <v>1.8626499999999999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-0.51400000000000001</v>
      </c>
      <c r="DJ43">
        <v>2.4E-2</v>
      </c>
      <c r="DK43">
        <v>3</v>
      </c>
      <c r="DL43">
        <v>638.54399999999998</v>
      </c>
      <c r="DM43">
        <v>280.10399999999998</v>
      </c>
      <c r="DN43">
        <v>23.000599999999999</v>
      </c>
      <c r="DO43">
        <v>25.901399999999999</v>
      </c>
      <c r="DP43">
        <v>30.0001</v>
      </c>
      <c r="DQ43">
        <v>26.0228</v>
      </c>
      <c r="DR43">
        <v>26.041599999999999</v>
      </c>
      <c r="DS43">
        <v>7.0417899999999998</v>
      </c>
      <c r="DT43">
        <v>23.029399999999999</v>
      </c>
      <c r="DU43">
        <v>47.1601</v>
      </c>
      <c r="DV43">
        <v>23</v>
      </c>
      <c r="DW43">
        <v>97.5</v>
      </c>
      <c r="DX43">
        <v>19</v>
      </c>
      <c r="DY43">
        <v>100.96</v>
      </c>
      <c r="DZ43">
        <v>104.92700000000001</v>
      </c>
    </row>
    <row r="44" spans="1:130" x14ac:dyDescent="0.25">
      <c r="A44">
        <v>28</v>
      </c>
      <c r="B44">
        <v>1560451509</v>
      </c>
      <c r="C44">
        <v>54</v>
      </c>
      <c r="D44" t="s">
        <v>297</v>
      </c>
      <c r="E44" t="s">
        <v>298</v>
      </c>
      <c r="G44">
        <v>1560451498.6612899</v>
      </c>
      <c r="H44">
        <f t="shared" si="0"/>
        <v>2.3879182302521565E-5</v>
      </c>
      <c r="I44">
        <f t="shared" si="1"/>
        <v>13.148646283002345</v>
      </c>
      <c r="J44">
        <f t="shared" si="2"/>
        <v>50.204999999999998</v>
      </c>
      <c r="K44">
        <f t="shared" si="3"/>
        <v>-10482.730630686123</v>
      </c>
      <c r="L44">
        <f t="shared" si="4"/>
        <v>-1042.8734425727123</v>
      </c>
      <c r="M44">
        <f t="shared" si="5"/>
        <v>4.9946395675852715</v>
      </c>
      <c r="N44">
        <f t="shared" si="6"/>
        <v>1.9789756418947006E-3</v>
      </c>
      <c r="O44">
        <f t="shared" si="7"/>
        <v>3</v>
      </c>
      <c r="P44">
        <f t="shared" si="8"/>
        <v>1.9783231330126961E-3</v>
      </c>
      <c r="Q44">
        <f t="shared" si="9"/>
        <v>1.2365105654261466E-3</v>
      </c>
      <c r="R44">
        <f t="shared" si="10"/>
        <v>215.02058449282131</v>
      </c>
      <c r="S44">
        <f t="shared" si="11"/>
        <v>25.096120978755192</v>
      </c>
      <c r="T44">
        <f t="shared" si="12"/>
        <v>24.363229032258097</v>
      </c>
      <c r="U44">
        <f t="shared" si="13"/>
        <v>3.0609489729504076</v>
      </c>
      <c r="V44">
        <f t="shared" si="14"/>
        <v>63.64147443424951</v>
      </c>
      <c r="W44">
        <f t="shared" si="15"/>
        <v>1.8900048852606173</v>
      </c>
      <c r="X44">
        <f t="shared" si="16"/>
        <v>2.9697691671384123</v>
      </c>
      <c r="Y44">
        <f t="shared" si="17"/>
        <v>1.1709440876897903</v>
      </c>
      <c r="Z44">
        <f t="shared" si="18"/>
        <v>-1.0530719395412009</v>
      </c>
      <c r="AA44">
        <f t="shared" si="19"/>
        <v>-81.49042273548784</v>
      </c>
      <c r="AB44">
        <f t="shared" si="20"/>
        <v>-5.6944838559570226</v>
      </c>
      <c r="AC44">
        <f t="shared" si="21"/>
        <v>126.78260596183523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67760.174378743395</v>
      </c>
      <c r="AL44">
        <f t="shared" si="25"/>
        <v>1199.9974193548401</v>
      </c>
      <c r="AM44">
        <f t="shared" si="26"/>
        <v>963.35601271379767</v>
      </c>
      <c r="AN44">
        <f t="shared" si="27"/>
        <v>0.80279840370967714</v>
      </c>
      <c r="AO44">
        <f t="shared" si="28"/>
        <v>0.22319950429032256</v>
      </c>
      <c r="AP44">
        <v>10</v>
      </c>
      <c r="AQ44">
        <v>1</v>
      </c>
      <c r="AR44" t="s">
        <v>237</v>
      </c>
      <c r="AS44">
        <v>1560451498.6612899</v>
      </c>
      <c r="AT44">
        <v>50.204999999999998</v>
      </c>
      <c r="AU44">
        <v>72.119254838709693</v>
      </c>
      <c r="AV44">
        <v>18.997906451612899</v>
      </c>
      <c r="AW44">
        <v>18.958867741935499</v>
      </c>
      <c r="AX44">
        <v>600.05896774193502</v>
      </c>
      <c r="AY44">
        <v>99.384896774193507</v>
      </c>
      <c r="AZ44">
        <v>0.100006474193548</v>
      </c>
      <c r="BA44">
        <v>23.859380645161298</v>
      </c>
      <c r="BB44">
        <v>24.394329032258099</v>
      </c>
      <c r="BC44">
        <v>24.332129032258099</v>
      </c>
      <c r="BD44">
        <v>0</v>
      </c>
      <c r="BE44">
        <v>0</v>
      </c>
      <c r="BF44">
        <v>13002.6</v>
      </c>
      <c r="BG44">
        <v>1039.60419354839</v>
      </c>
      <c r="BH44">
        <v>8.5384474193548403</v>
      </c>
      <c r="BI44">
        <v>1199.9974193548401</v>
      </c>
      <c r="BJ44">
        <v>0.32999170967741898</v>
      </c>
      <c r="BK44">
        <v>0.32999022580645199</v>
      </c>
      <c r="BL44">
        <v>0.329989387096774</v>
      </c>
      <c r="BM44">
        <v>1.00285903225806E-2</v>
      </c>
      <c r="BN44">
        <v>26</v>
      </c>
      <c r="BO44">
        <v>17743.132258064499</v>
      </c>
      <c r="BP44">
        <v>1560439127</v>
      </c>
      <c r="BQ44" t="s">
        <v>238</v>
      </c>
      <c r="BR44">
        <v>2</v>
      </c>
      <c r="BS44">
        <v>-0.51400000000000001</v>
      </c>
      <c r="BT44">
        <v>2.4E-2</v>
      </c>
      <c r="BU44">
        <v>400</v>
      </c>
      <c r="BV44">
        <v>19</v>
      </c>
      <c r="BW44">
        <v>0.04</v>
      </c>
      <c r="BX44">
        <v>0.04</v>
      </c>
      <c r="BY44">
        <v>13.0631503931432</v>
      </c>
      <c r="BZ44">
        <v>7.6106603358388698</v>
      </c>
      <c r="CA44">
        <v>0.76506621675980702</v>
      </c>
      <c r="CB44">
        <v>0</v>
      </c>
      <c r="CC44">
        <v>-21.883182926829299</v>
      </c>
      <c r="CD44">
        <v>-12.2609644599305</v>
      </c>
      <c r="CE44">
        <v>1.23192908825508</v>
      </c>
      <c r="CF44">
        <v>0</v>
      </c>
      <c r="CG44">
        <v>3.8919082926829301E-2</v>
      </c>
      <c r="CH44">
        <v>6.9371989547063806E-2</v>
      </c>
      <c r="CI44">
        <v>7.1715485838953902E-3</v>
      </c>
      <c r="CJ44">
        <v>1</v>
      </c>
      <c r="CK44">
        <v>1</v>
      </c>
      <c r="CL44">
        <v>3</v>
      </c>
      <c r="CM44" t="s">
        <v>258</v>
      </c>
      <c r="CN44">
        <v>1.8608</v>
      </c>
      <c r="CO44">
        <v>1.85775</v>
      </c>
      <c r="CP44">
        <v>1.8605100000000001</v>
      </c>
      <c r="CQ44">
        <v>1.8533299999999999</v>
      </c>
      <c r="CR44">
        <v>1.8518699999999999</v>
      </c>
      <c r="CS44">
        <v>1.8527199999999999</v>
      </c>
      <c r="CT44">
        <v>1.85639</v>
      </c>
      <c r="CU44">
        <v>1.86266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-0.51400000000000001</v>
      </c>
      <c r="DJ44">
        <v>2.4E-2</v>
      </c>
      <c r="DK44">
        <v>3</v>
      </c>
      <c r="DL44">
        <v>638.50300000000004</v>
      </c>
      <c r="DM44">
        <v>280.32499999999999</v>
      </c>
      <c r="DN44">
        <v>23.000699999999998</v>
      </c>
      <c r="DO44">
        <v>25.901399999999999</v>
      </c>
      <c r="DP44">
        <v>30.0001</v>
      </c>
      <c r="DQ44">
        <v>26.0228</v>
      </c>
      <c r="DR44">
        <v>26.041599999999999</v>
      </c>
      <c r="DS44">
        <v>7.2044600000000001</v>
      </c>
      <c r="DT44">
        <v>23.029399999999999</v>
      </c>
      <c r="DU44">
        <v>47.1601</v>
      </c>
      <c r="DV44">
        <v>23</v>
      </c>
      <c r="DW44">
        <v>102.5</v>
      </c>
      <c r="DX44">
        <v>19</v>
      </c>
      <c r="DY44">
        <v>100.961</v>
      </c>
      <c r="DZ44">
        <v>104.92700000000001</v>
      </c>
    </row>
    <row r="45" spans="1:130" x14ac:dyDescent="0.25">
      <c r="A45">
        <v>29</v>
      </c>
      <c r="B45">
        <v>1560451511</v>
      </c>
      <c r="C45">
        <v>56</v>
      </c>
      <c r="D45" t="s">
        <v>299</v>
      </c>
      <c r="E45" t="s">
        <v>300</v>
      </c>
      <c r="G45">
        <v>1560451500.6612899</v>
      </c>
      <c r="H45">
        <f t="shared" si="0"/>
        <v>2.4773395457802387E-5</v>
      </c>
      <c r="I45">
        <f t="shared" si="1"/>
        <v>13.385614451621429</v>
      </c>
      <c r="J45">
        <f t="shared" si="2"/>
        <v>53.143977419354798</v>
      </c>
      <c r="K45">
        <f t="shared" si="3"/>
        <v>-10284.78279605321</v>
      </c>
      <c r="L45">
        <f t="shared" si="4"/>
        <v>-1023.1840106300813</v>
      </c>
      <c r="M45">
        <f t="shared" si="5"/>
        <v>5.2870409647967245</v>
      </c>
      <c r="N45">
        <f t="shared" si="6"/>
        <v>2.0526765184938106E-3</v>
      </c>
      <c r="O45">
        <f t="shared" si="7"/>
        <v>3</v>
      </c>
      <c r="P45">
        <f t="shared" si="8"/>
        <v>2.0519745118443089E-3</v>
      </c>
      <c r="Q45">
        <f t="shared" si="9"/>
        <v>1.2825471223424029E-3</v>
      </c>
      <c r="R45">
        <f t="shared" si="10"/>
        <v>215.02075641767712</v>
      </c>
      <c r="S45">
        <f t="shared" si="11"/>
        <v>25.096122883619881</v>
      </c>
      <c r="T45">
        <f t="shared" si="12"/>
        <v>24.364424193548402</v>
      </c>
      <c r="U45">
        <f t="shared" si="13"/>
        <v>3.0611681341009556</v>
      </c>
      <c r="V45">
        <f t="shared" si="14"/>
        <v>63.639587653410402</v>
      </c>
      <c r="W45">
        <f t="shared" si="15"/>
        <v>1.8899748818342479</v>
      </c>
      <c r="X45">
        <f t="shared" si="16"/>
        <v>2.9698100687378752</v>
      </c>
      <c r="Y45">
        <f t="shared" si="17"/>
        <v>1.1711932522667077</v>
      </c>
      <c r="Z45">
        <f t="shared" si="18"/>
        <v>-1.0925067396890853</v>
      </c>
      <c r="AA45">
        <f t="shared" si="19"/>
        <v>-81.646680580640322</v>
      </c>
      <c r="AB45">
        <f t="shared" si="20"/>
        <v>-5.7054440647506146</v>
      </c>
      <c r="AC45">
        <f t="shared" si="21"/>
        <v>126.5761250325971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67755.224911032929</v>
      </c>
      <c r="AL45">
        <f t="shared" si="25"/>
        <v>1199.9980645161299</v>
      </c>
      <c r="AM45">
        <f t="shared" si="26"/>
        <v>963.35642864841589</v>
      </c>
      <c r="AN45">
        <f t="shared" si="27"/>
        <v>0.80279831870967722</v>
      </c>
      <c r="AO45">
        <f t="shared" si="28"/>
        <v>0.22319958638709675</v>
      </c>
      <c r="AP45">
        <v>10</v>
      </c>
      <c r="AQ45">
        <v>1</v>
      </c>
      <c r="AR45" t="s">
        <v>237</v>
      </c>
      <c r="AS45">
        <v>1560451500.6612899</v>
      </c>
      <c r="AT45">
        <v>53.143977419354798</v>
      </c>
      <c r="AU45">
        <v>75.452993548387099</v>
      </c>
      <c r="AV45">
        <v>18.997541935483898</v>
      </c>
      <c r="AW45">
        <v>18.9570419354839</v>
      </c>
      <c r="AX45">
        <v>600.06819354838694</v>
      </c>
      <c r="AY45">
        <v>99.385190322580598</v>
      </c>
      <c r="AZ45">
        <v>0.100042464516129</v>
      </c>
      <c r="BA45">
        <v>23.8596096774194</v>
      </c>
      <c r="BB45">
        <v>24.395125806451599</v>
      </c>
      <c r="BC45">
        <v>24.333722580645201</v>
      </c>
      <c r="BD45">
        <v>0</v>
      </c>
      <c r="BE45">
        <v>0</v>
      </c>
      <c r="BF45">
        <v>13001.509677419401</v>
      </c>
      <c r="BG45">
        <v>1039.6087096774199</v>
      </c>
      <c r="BH45">
        <v>8.5021632258064503</v>
      </c>
      <c r="BI45">
        <v>1199.9980645161299</v>
      </c>
      <c r="BJ45">
        <v>0.32999045161290302</v>
      </c>
      <c r="BK45">
        <v>0.32999106451612897</v>
      </c>
      <c r="BL45">
        <v>0.32998987096774202</v>
      </c>
      <c r="BM45">
        <v>1.0028541935483901E-2</v>
      </c>
      <c r="BN45">
        <v>26</v>
      </c>
      <c r="BO45">
        <v>17743.138709677401</v>
      </c>
      <c r="BP45">
        <v>1560439127</v>
      </c>
      <c r="BQ45" t="s">
        <v>238</v>
      </c>
      <c r="BR45">
        <v>2</v>
      </c>
      <c r="BS45">
        <v>-0.51400000000000001</v>
      </c>
      <c r="BT45">
        <v>2.4E-2</v>
      </c>
      <c r="BU45">
        <v>400</v>
      </c>
      <c r="BV45">
        <v>19</v>
      </c>
      <c r="BW45">
        <v>0.04</v>
      </c>
      <c r="BX45">
        <v>0.04</v>
      </c>
      <c r="BY45">
        <v>13.3139641977818</v>
      </c>
      <c r="BZ45">
        <v>6.7334413299697404</v>
      </c>
      <c r="CA45">
        <v>0.67568665746555701</v>
      </c>
      <c r="CB45">
        <v>0</v>
      </c>
      <c r="CC45">
        <v>-22.283087804878001</v>
      </c>
      <c r="CD45">
        <v>-10.8433505226495</v>
      </c>
      <c r="CE45">
        <v>1.08941195285439</v>
      </c>
      <c r="CF45">
        <v>0</v>
      </c>
      <c r="CG45">
        <v>4.0385087804877998E-2</v>
      </c>
      <c r="CH45">
        <v>6.51779790940719E-2</v>
      </c>
      <c r="CI45">
        <v>6.9063970897681997E-3</v>
      </c>
      <c r="CJ45">
        <v>1</v>
      </c>
      <c r="CK45">
        <v>1</v>
      </c>
      <c r="CL45">
        <v>3</v>
      </c>
      <c r="CM45" t="s">
        <v>258</v>
      </c>
      <c r="CN45">
        <v>1.8608</v>
      </c>
      <c r="CO45">
        <v>1.8577600000000001</v>
      </c>
      <c r="CP45">
        <v>1.8605</v>
      </c>
      <c r="CQ45">
        <v>1.8533299999999999</v>
      </c>
      <c r="CR45">
        <v>1.85188</v>
      </c>
      <c r="CS45">
        <v>1.8527199999999999</v>
      </c>
      <c r="CT45">
        <v>1.85639</v>
      </c>
      <c r="CU45">
        <v>1.8626499999999999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-0.51400000000000001</v>
      </c>
      <c r="DJ45">
        <v>2.4E-2</v>
      </c>
      <c r="DK45">
        <v>3</v>
      </c>
      <c r="DL45">
        <v>637.93600000000004</v>
      </c>
      <c r="DM45">
        <v>280.41300000000001</v>
      </c>
      <c r="DN45">
        <v>23.000699999999998</v>
      </c>
      <c r="DO45">
        <v>25.901399999999999</v>
      </c>
      <c r="DP45">
        <v>30.0001</v>
      </c>
      <c r="DQ45">
        <v>26.0228</v>
      </c>
      <c r="DR45">
        <v>26.041599999999999</v>
      </c>
      <c r="DS45">
        <v>7.3116300000000001</v>
      </c>
      <c r="DT45">
        <v>23.029399999999999</v>
      </c>
      <c r="DU45">
        <v>47.1601</v>
      </c>
      <c r="DV45">
        <v>23</v>
      </c>
      <c r="DW45">
        <v>102.5</v>
      </c>
      <c r="DX45">
        <v>19</v>
      </c>
      <c r="DY45">
        <v>100.962</v>
      </c>
      <c r="DZ45">
        <v>104.92700000000001</v>
      </c>
    </row>
    <row r="46" spans="1:130" x14ac:dyDescent="0.25">
      <c r="A46">
        <v>30</v>
      </c>
      <c r="B46">
        <v>1560451513</v>
      </c>
      <c r="C46">
        <v>58</v>
      </c>
      <c r="D46" t="s">
        <v>301</v>
      </c>
      <c r="E46" t="s">
        <v>302</v>
      </c>
      <c r="G46">
        <v>1560451502.6612899</v>
      </c>
      <c r="H46">
        <f t="shared" si="0"/>
        <v>2.5742282820916363E-5</v>
      </c>
      <c r="I46">
        <f t="shared" si="1"/>
        <v>13.592633404025685</v>
      </c>
      <c r="J46">
        <f t="shared" si="2"/>
        <v>56.133106451612903</v>
      </c>
      <c r="K46">
        <f t="shared" si="3"/>
        <v>-10047.549657221216</v>
      </c>
      <c r="L46">
        <f t="shared" si="4"/>
        <v>-999.58201268735968</v>
      </c>
      <c r="M46">
        <f t="shared" si="5"/>
        <v>5.5844106712098522</v>
      </c>
      <c r="N46">
        <f t="shared" si="6"/>
        <v>2.1327875444900287E-3</v>
      </c>
      <c r="O46">
        <f t="shared" si="7"/>
        <v>3</v>
      </c>
      <c r="P46">
        <f t="shared" si="8"/>
        <v>2.1320296834311447E-3</v>
      </c>
      <c r="Q46">
        <f t="shared" si="9"/>
        <v>1.3325866205062414E-3</v>
      </c>
      <c r="R46">
        <f t="shared" si="10"/>
        <v>215.02114177319029</v>
      </c>
      <c r="S46">
        <f t="shared" si="11"/>
        <v>25.09598773008927</v>
      </c>
      <c r="T46">
        <f t="shared" si="12"/>
        <v>24.364774193548399</v>
      </c>
      <c r="U46">
        <f t="shared" si="13"/>
        <v>3.0612323174934075</v>
      </c>
      <c r="V46">
        <f t="shared" si="14"/>
        <v>63.637711971363011</v>
      </c>
      <c r="W46">
        <f t="shared" si="15"/>
        <v>1.8899316422668502</v>
      </c>
      <c r="X46">
        <f t="shared" si="16"/>
        <v>2.9698296555937147</v>
      </c>
      <c r="Y46">
        <f t="shared" si="17"/>
        <v>1.1713006752265573</v>
      </c>
      <c r="Z46">
        <f t="shared" si="18"/>
        <v>-1.1352346724024116</v>
      </c>
      <c r="AA46">
        <f t="shared" si="19"/>
        <v>-81.685549393552094</v>
      </c>
      <c r="AB46">
        <f t="shared" si="20"/>
        <v>-5.7081734560442525</v>
      </c>
      <c r="AC46">
        <f t="shared" si="21"/>
        <v>126.49218425119153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67742.503978112625</v>
      </c>
      <c r="AL46">
        <f t="shared" si="25"/>
        <v>1200</v>
      </c>
      <c r="AM46">
        <f t="shared" si="26"/>
        <v>963.35802135483812</v>
      </c>
      <c r="AN46">
        <f t="shared" si="27"/>
        <v>0.80279835112903175</v>
      </c>
      <c r="AO46">
        <f t="shared" si="28"/>
        <v>0.22319961738709659</v>
      </c>
      <c r="AP46">
        <v>10</v>
      </c>
      <c r="AQ46">
        <v>1</v>
      </c>
      <c r="AR46" t="s">
        <v>237</v>
      </c>
      <c r="AS46">
        <v>1560451502.6612899</v>
      </c>
      <c r="AT46">
        <v>56.133106451612903</v>
      </c>
      <c r="AU46">
        <v>78.787274193548399</v>
      </c>
      <c r="AV46">
        <v>18.9971225806452</v>
      </c>
      <c r="AW46">
        <v>18.9550387096774</v>
      </c>
      <c r="AX46">
        <v>600.06964516129005</v>
      </c>
      <c r="AY46">
        <v>99.385083870967705</v>
      </c>
      <c r="AZ46">
        <v>0.100068906451613</v>
      </c>
      <c r="BA46">
        <v>23.859719354838699</v>
      </c>
      <c r="BB46">
        <v>24.3952064516129</v>
      </c>
      <c r="BC46">
        <v>24.334341935483899</v>
      </c>
      <c r="BD46">
        <v>0</v>
      </c>
      <c r="BE46">
        <v>0</v>
      </c>
      <c r="BF46">
        <v>12998.8096774194</v>
      </c>
      <c r="BG46">
        <v>1039.61161290323</v>
      </c>
      <c r="BH46">
        <v>8.4914122580645195</v>
      </c>
      <c r="BI46">
        <v>1200</v>
      </c>
      <c r="BJ46">
        <v>0.32999012903225799</v>
      </c>
      <c r="BK46">
        <v>0.32999096774193498</v>
      </c>
      <c r="BL46">
        <v>0.32999032258064498</v>
      </c>
      <c r="BM46">
        <v>1.00285129032258E-2</v>
      </c>
      <c r="BN46">
        <v>26</v>
      </c>
      <c r="BO46">
        <v>17743.164516129</v>
      </c>
      <c r="BP46">
        <v>1560439127</v>
      </c>
      <c r="BQ46" t="s">
        <v>238</v>
      </c>
      <c r="BR46">
        <v>2</v>
      </c>
      <c r="BS46">
        <v>-0.51400000000000001</v>
      </c>
      <c r="BT46">
        <v>2.4E-2</v>
      </c>
      <c r="BU46">
        <v>400</v>
      </c>
      <c r="BV46">
        <v>19</v>
      </c>
      <c r="BW46">
        <v>0.04</v>
      </c>
      <c r="BX46">
        <v>0.04</v>
      </c>
      <c r="BY46">
        <v>13.526662734794799</v>
      </c>
      <c r="BZ46">
        <v>5.90021123807694</v>
      </c>
      <c r="CA46">
        <v>0.59418923727227002</v>
      </c>
      <c r="CB46">
        <v>0</v>
      </c>
      <c r="CC46">
        <v>-22.6291634146341</v>
      </c>
      <c r="CD46">
        <v>-9.5025888501746394</v>
      </c>
      <c r="CE46">
        <v>0.95703360232469603</v>
      </c>
      <c r="CF46">
        <v>0</v>
      </c>
      <c r="CG46">
        <v>4.1998519512195097E-2</v>
      </c>
      <c r="CH46">
        <v>5.4753227874561702E-2</v>
      </c>
      <c r="CI46">
        <v>6.1567137477169303E-3</v>
      </c>
      <c r="CJ46">
        <v>1</v>
      </c>
      <c r="CK46">
        <v>1</v>
      </c>
      <c r="CL46">
        <v>3</v>
      </c>
      <c r="CM46" t="s">
        <v>258</v>
      </c>
      <c r="CN46">
        <v>1.8608</v>
      </c>
      <c r="CO46">
        <v>1.85775</v>
      </c>
      <c r="CP46">
        <v>1.8605</v>
      </c>
      <c r="CQ46">
        <v>1.8533299999999999</v>
      </c>
      <c r="CR46">
        <v>1.8518699999999999</v>
      </c>
      <c r="CS46">
        <v>1.8527199999999999</v>
      </c>
      <c r="CT46">
        <v>1.85639</v>
      </c>
      <c r="CU46">
        <v>1.8626499999999999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-0.51400000000000001</v>
      </c>
      <c r="DJ46">
        <v>2.4E-2</v>
      </c>
      <c r="DK46">
        <v>3</v>
      </c>
      <c r="DL46">
        <v>637.55200000000002</v>
      </c>
      <c r="DM46">
        <v>280.46800000000002</v>
      </c>
      <c r="DN46">
        <v>23.000599999999999</v>
      </c>
      <c r="DO46">
        <v>25.901399999999999</v>
      </c>
      <c r="DP46">
        <v>30.0001</v>
      </c>
      <c r="DQ46">
        <v>26.0228</v>
      </c>
      <c r="DR46">
        <v>26.041599999999999</v>
      </c>
      <c r="DS46">
        <v>7.4580599999999997</v>
      </c>
      <c r="DT46">
        <v>23.029399999999999</v>
      </c>
      <c r="DU46">
        <v>47.1601</v>
      </c>
      <c r="DV46">
        <v>23</v>
      </c>
      <c r="DW46">
        <v>107.5</v>
      </c>
      <c r="DX46">
        <v>19</v>
      </c>
      <c r="DY46">
        <v>100.962</v>
      </c>
      <c r="DZ46">
        <v>104.92700000000001</v>
      </c>
    </row>
    <row r="47" spans="1:130" x14ac:dyDescent="0.25">
      <c r="A47">
        <v>31</v>
      </c>
      <c r="B47">
        <v>1560451515</v>
      </c>
      <c r="C47">
        <v>60</v>
      </c>
      <c r="D47" t="s">
        <v>303</v>
      </c>
      <c r="E47" t="s">
        <v>304</v>
      </c>
      <c r="G47">
        <v>1560451504.6612899</v>
      </c>
      <c r="H47">
        <f t="shared" si="0"/>
        <v>2.6578691526457921E-5</v>
      </c>
      <c r="I47">
        <f t="shared" si="1"/>
        <v>13.783753073061343</v>
      </c>
      <c r="J47">
        <f t="shared" si="2"/>
        <v>59.1686451612903</v>
      </c>
      <c r="K47">
        <f t="shared" si="3"/>
        <v>-9863.2328503682766</v>
      </c>
      <c r="L47">
        <f t="shared" si="4"/>
        <v>-981.24448630117899</v>
      </c>
      <c r="M47">
        <f t="shared" si="5"/>
        <v>5.8863972601294945</v>
      </c>
      <c r="N47">
        <f t="shared" si="6"/>
        <v>2.2023304966451666E-3</v>
      </c>
      <c r="O47">
        <f t="shared" si="7"/>
        <v>3</v>
      </c>
      <c r="P47">
        <f t="shared" si="8"/>
        <v>2.201522416652293E-3</v>
      </c>
      <c r="Q47">
        <f t="shared" si="9"/>
        <v>1.3760240885338972E-3</v>
      </c>
      <c r="R47">
        <f t="shared" si="10"/>
        <v>215.02131917598822</v>
      </c>
      <c r="S47">
        <f t="shared" si="11"/>
        <v>25.095430674875004</v>
      </c>
      <c r="T47">
        <f t="shared" si="12"/>
        <v>24.363683870967748</v>
      </c>
      <c r="U47">
        <f t="shared" si="13"/>
        <v>3.0610323767917382</v>
      </c>
      <c r="V47">
        <f t="shared" si="14"/>
        <v>63.636207601669625</v>
      </c>
      <c r="W47">
        <f t="shared" si="15"/>
        <v>1.889847739305629</v>
      </c>
      <c r="X47">
        <f t="shared" si="16"/>
        <v>2.9697680149878147</v>
      </c>
      <c r="Y47">
        <f t="shared" si="17"/>
        <v>1.1711846374861092</v>
      </c>
      <c r="Z47">
        <f t="shared" si="18"/>
        <v>-1.1721202963167943</v>
      </c>
      <c r="AA47">
        <f t="shared" si="19"/>
        <v>-81.565029987095443</v>
      </c>
      <c r="AB47">
        <f t="shared" si="20"/>
        <v>-5.6997102595671958</v>
      </c>
      <c r="AC47">
        <f t="shared" si="21"/>
        <v>126.58445863300881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67728.86493281665</v>
      </c>
      <c r="AL47">
        <f t="shared" si="25"/>
        <v>1200.0006451612901</v>
      </c>
      <c r="AM47">
        <f t="shared" si="26"/>
        <v>963.35873806355892</v>
      </c>
      <c r="AN47">
        <f t="shared" si="27"/>
        <v>0.80279851677419345</v>
      </c>
      <c r="AO47">
        <f t="shared" si="28"/>
        <v>0.22319963548387092</v>
      </c>
      <c r="AP47">
        <v>10</v>
      </c>
      <c r="AQ47">
        <v>1</v>
      </c>
      <c r="AR47" t="s">
        <v>237</v>
      </c>
      <c r="AS47">
        <v>1560451504.6612899</v>
      </c>
      <c r="AT47">
        <v>59.1686451612903</v>
      </c>
      <c r="AU47">
        <v>82.141696774193505</v>
      </c>
      <c r="AV47">
        <v>18.996293548387101</v>
      </c>
      <c r="AW47">
        <v>18.9528419354839</v>
      </c>
      <c r="AX47">
        <v>600.06506451612904</v>
      </c>
      <c r="AY47">
        <v>99.385006451612895</v>
      </c>
      <c r="AZ47">
        <v>0.100071229032258</v>
      </c>
      <c r="BA47">
        <v>23.859374193548401</v>
      </c>
      <c r="BB47">
        <v>24.394441935483901</v>
      </c>
      <c r="BC47">
        <v>24.332925806451598</v>
      </c>
      <c r="BD47">
        <v>0</v>
      </c>
      <c r="BE47">
        <v>0</v>
      </c>
      <c r="BF47">
        <v>12995.8870967742</v>
      </c>
      <c r="BG47">
        <v>1039.61193548387</v>
      </c>
      <c r="BH47">
        <v>8.4864848387096803</v>
      </c>
      <c r="BI47">
        <v>1200.0006451612901</v>
      </c>
      <c r="BJ47">
        <v>0.32999041935483903</v>
      </c>
      <c r="BK47">
        <v>0.32999045161290302</v>
      </c>
      <c r="BL47">
        <v>0.32999064516129001</v>
      </c>
      <c r="BM47">
        <v>1.00285161290323E-2</v>
      </c>
      <c r="BN47">
        <v>26</v>
      </c>
      <c r="BO47">
        <v>17743.174193548399</v>
      </c>
      <c r="BP47">
        <v>1560439127</v>
      </c>
      <c r="BQ47" t="s">
        <v>238</v>
      </c>
      <c r="BR47">
        <v>2</v>
      </c>
      <c r="BS47">
        <v>-0.51400000000000001</v>
      </c>
      <c r="BT47">
        <v>2.4E-2</v>
      </c>
      <c r="BU47">
        <v>400</v>
      </c>
      <c r="BV47">
        <v>19</v>
      </c>
      <c r="BW47">
        <v>0.04</v>
      </c>
      <c r="BX47">
        <v>0.04</v>
      </c>
      <c r="BY47">
        <v>13.725686288056499</v>
      </c>
      <c r="BZ47">
        <v>5.1360363487450202</v>
      </c>
      <c r="CA47">
        <v>0.51413216014755903</v>
      </c>
      <c r="CB47">
        <v>0</v>
      </c>
      <c r="CC47">
        <v>-22.9521365853658</v>
      </c>
      <c r="CD47">
        <v>-8.26050313589041</v>
      </c>
      <c r="CE47">
        <v>0.82551116485221299</v>
      </c>
      <c r="CF47">
        <v>0</v>
      </c>
      <c r="CG47">
        <v>4.3402278048780503E-2</v>
      </c>
      <c r="CH47">
        <v>4.0739080139373503E-2</v>
      </c>
      <c r="CI47">
        <v>5.1458389753992204E-3</v>
      </c>
      <c r="CJ47">
        <v>1</v>
      </c>
      <c r="CK47">
        <v>1</v>
      </c>
      <c r="CL47">
        <v>3</v>
      </c>
      <c r="CM47" t="s">
        <v>258</v>
      </c>
      <c r="CN47">
        <v>1.8607899999999999</v>
      </c>
      <c r="CO47">
        <v>1.8577399999999999</v>
      </c>
      <c r="CP47">
        <v>1.8605</v>
      </c>
      <c r="CQ47">
        <v>1.8533299999999999</v>
      </c>
      <c r="CR47">
        <v>1.8518600000000001</v>
      </c>
      <c r="CS47">
        <v>1.8527199999999999</v>
      </c>
      <c r="CT47">
        <v>1.8564000000000001</v>
      </c>
      <c r="CU47">
        <v>1.8626499999999999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-0.51400000000000001</v>
      </c>
      <c r="DJ47">
        <v>2.4E-2</v>
      </c>
      <c r="DK47">
        <v>3</v>
      </c>
      <c r="DL47">
        <v>637.774</v>
      </c>
      <c r="DM47">
        <v>280.49</v>
      </c>
      <c r="DN47">
        <v>23.000399999999999</v>
      </c>
      <c r="DO47">
        <v>25.901399999999999</v>
      </c>
      <c r="DP47">
        <v>30.0001</v>
      </c>
      <c r="DQ47">
        <v>26.0228</v>
      </c>
      <c r="DR47">
        <v>26.041599999999999</v>
      </c>
      <c r="DS47">
        <v>7.6212400000000002</v>
      </c>
      <c r="DT47">
        <v>23.029399999999999</v>
      </c>
      <c r="DU47">
        <v>47.1601</v>
      </c>
      <c r="DV47">
        <v>23</v>
      </c>
      <c r="DW47">
        <v>112.5</v>
      </c>
      <c r="DX47">
        <v>19</v>
      </c>
      <c r="DY47">
        <v>100.962</v>
      </c>
      <c r="DZ47">
        <v>104.92700000000001</v>
      </c>
    </row>
    <row r="48" spans="1:130" x14ac:dyDescent="0.25">
      <c r="A48">
        <v>32</v>
      </c>
      <c r="B48">
        <v>1560451517</v>
      </c>
      <c r="C48">
        <v>62</v>
      </c>
      <c r="D48" t="s">
        <v>305</v>
      </c>
      <c r="E48" t="s">
        <v>306</v>
      </c>
      <c r="G48">
        <v>1560451506.6612899</v>
      </c>
      <c r="H48">
        <f t="shared" si="0"/>
        <v>2.7226002151656484E-5</v>
      </c>
      <c r="I48">
        <f t="shared" si="1"/>
        <v>13.938366793498288</v>
      </c>
      <c r="J48">
        <f t="shared" si="2"/>
        <v>62.246087096774197</v>
      </c>
      <c r="K48">
        <f t="shared" si="3"/>
        <v>-9731.7417907672207</v>
      </c>
      <c r="L48">
        <f t="shared" si="4"/>
        <v>-968.1622773683664</v>
      </c>
      <c r="M48">
        <f t="shared" si="5"/>
        <v>6.1925516250397283</v>
      </c>
      <c r="N48">
        <f t="shared" si="6"/>
        <v>2.2562709650600365E-3</v>
      </c>
      <c r="O48">
        <f t="shared" si="7"/>
        <v>3</v>
      </c>
      <c r="P48">
        <f t="shared" si="8"/>
        <v>2.2554228242213327E-3</v>
      </c>
      <c r="Q48">
        <f t="shared" si="9"/>
        <v>1.4097154407641218E-3</v>
      </c>
      <c r="R48">
        <f t="shared" si="10"/>
        <v>215.02138632251086</v>
      </c>
      <c r="S48">
        <f t="shared" si="11"/>
        <v>25.094482830681894</v>
      </c>
      <c r="T48">
        <f t="shared" si="12"/>
        <v>24.3622564516129</v>
      </c>
      <c r="U48">
        <f t="shared" si="13"/>
        <v>3.0607706373594228</v>
      </c>
      <c r="V48">
        <f t="shared" si="14"/>
        <v>63.635306830435631</v>
      </c>
      <c r="W48">
        <f t="shared" si="15"/>
        <v>1.8897319096305041</v>
      </c>
      <c r="X48">
        <f t="shared" si="16"/>
        <v>2.9696280315987713</v>
      </c>
      <c r="Y48">
        <f t="shared" si="17"/>
        <v>1.1710387277289187</v>
      </c>
      <c r="Z48">
        <f t="shared" si="18"/>
        <v>-1.2006666948880509</v>
      </c>
      <c r="AA48">
        <f t="shared" si="19"/>
        <v>-81.460945045168131</v>
      </c>
      <c r="AB48">
        <f t="shared" si="20"/>
        <v>-5.6923733125622471</v>
      </c>
      <c r="AC48">
        <f t="shared" si="21"/>
        <v>126.66740126989245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67719.595041270062</v>
      </c>
      <c r="AL48">
        <f t="shared" si="25"/>
        <v>1200.0006451612901</v>
      </c>
      <c r="AM48">
        <f t="shared" si="26"/>
        <v>963.35894380560512</v>
      </c>
      <c r="AN48">
        <f t="shared" si="27"/>
        <v>0.80279868822580647</v>
      </c>
      <c r="AO48">
        <f t="shared" si="28"/>
        <v>0.22319965751612905</v>
      </c>
      <c r="AP48">
        <v>10</v>
      </c>
      <c r="AQ48">
        <v>1</v>
      </c>
      <c r="AR48" t="s">
        <v>237</v>
      </c>
      <c r="AS48">
        <v>1560451506.6612899</v>
      </c>
      <c r="AT48">
        <v>62.246087096774197</v>
      </c>
      <c r="AU48">
        <v>85.476883870967796</v>
      </c>
      <c r="AV48">
        <v>18.995145161290299</v>
      </c>
      <c r="AW48">
        <v>18.950635483871</v>
      </c>
      <c r="AX48">
        <v>600.06816129032302</v>
      </c>
      <c r="AY48">
        <v>99.384864516128999</v>
      </c>
      <c r="AZ48">
        <v>0.100129864516129</v>
      </c>
      <c r="BA48">
        <v>23.8585903225806</v>
      </c>
      <c r="BB48">
        <v>24.393219354838699</v>
      </c>
      <c r="BC48">
        <v>24.331293548387102</v>
      </c>
      <c r="BD48">
        <v>0</v>
      </c>
      <c r="BE48">
        <v>0</v>
      </c>
      <c r="BF48">
        <v>12993.8870967742</v>
      </c>
      <c r="BG48">
        <v>1039.6154838709699</v>
      </c>
      <c r="BH48">
        <v>8.4600551612903203</v>
      </c>
      <c r="BI48">
        <v>1200.0006451612901</v>
      </c>
      <c r="BJ48">
        <v>0.32999067741935501</v>
      </c>
      <c r="BK48">
        <v>0.32998993548387101</v>
      </c>
      <c r="BL48">
        <v>0.32999099999999998</v>
      </c>
      <c r="BM48">
        <v>1.00285258064516E-2</v>
      </c>
      <c r="BN48">
        <v>26</v>
      </c>
      <c r="BO48">
        <v>17743.174193548399</v>
      </c>
      <c r="BP48">
        <v>1560439127</v>
      </c>
      <c r="BQ48" t="s">
        <v>238</v>
      </c>
      <c r="BR48">
        <v>2</v>
      </c>
      <c r="BS48">
        <v>-0.51400000000000001</v>
      </c>
      <c r="BT48">
        <v>2.4E-2</v>
      </c>
      <c r="BU48">
        <v>400</v>
      </c>
      <c r="BV48">
        <v>19</v>
      </c>
      <c r="BW48">
        <v>0.04</v>
      </c>
      <c r="BX48">
        <v>0.04</v>
      </c>
      <c r="BY48">
        <v>13.8930277119109</v>
      </c>
      <c r="BZ48">
        <v>4.5093581195241601</v>
      </c>
      <c r="CA48">
        <v>0.45053204778772998</v>
      </c>
      <c r="CB48">
        <v>0</v>
      </c>
      <c r="CC48">
        <v>-23.214821951219498</v>
      </c>
      <c r="CD48">
        <v>-7.2421254355397</v>
      </c>
      <c r="CE48">
        <v>0.72483458819916402</v>
      </c>
      <c r="CF48">
        <v>0</v>
      </c>
      <c r="CG48">
        <v>4.4482302439024402E-2</v>
      </c>
      <c r="CH48">
        <v>2.2409147038318599E-2</v>
      </c>
      <c r="CI48">
        <v>3.86425299785838E-3</v>
      </c>
      <c r="CJ48">
        <v>1</v>
      </c>
      <c r="CK48">
        <v>1</v>
      </c>
      <c r="CL48">
        <v>3</v>
      </c>
      <c r="CM48" t="s">
        <v>258</v>
      </c>
      <c r="CN48">
        <v>1.8607800000000001</v>
      </c>
      <c r="CO48">
        <v>1.8577399999999999</v>
      </c>
      <c r="CP48">
        <v>1.8605</v>
      </c>
      <c r="CQ48">
        <v>1.8533299999999999</v>
      </c>
      <c r="CR48">
        <v>1.8518600000000001</v>
      </c>
      <c r="CS48">
        <v>1.8527199999999999</v>
      </c>
      <c r="CT48">
        <v>1.85639</v>
      </c>
      <c r="CU48">
        <v>1.8626400000000001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-0.51400000000000001</v>
      </c>
      <c r="DJ48">
        <v>2.4E-2</v>
      </c>
      <c r="DK48">
        <v>3</v>
      </c>
      <c r="DL48">
        <v>637.99699999999996</v>
      </c>
      <c r="DM48">
        <v>280.42399999999998</v>
      </c>
      <c r="DN48">
        <v>23.0001</v>
      </c>
      <c r="DO48">
        <v>25.901399999999999</v>
      </c>
      <c r="DP48">
        <v>30.0002</v>
      </c>
      <c r="DQ48">
        <v>26.0228</v>
      </c>
      <c r="DR48">
        <v>26.041599999999999</v>
      </c>
      <c r="DS48">
        <v>7.7284699999999997</v>
      </c>
      <c r="DT48">
        <v>23.029399999999999</v>
      </c>
      <c r="DU48">
        <v>47.1601</v>
      </c>
      <c r="DV48">
        <v>23</v>
      </c>
      <c r="DW48">
        <v>112.5</v>
      </c>
      <c r="DX48">
        <v>19</v>
      </c>
      <c r="DY48">
        <v>100.962</v>
      </c>
      <c r="DZ48">
        <v>104.92700000000001</v>
      </c>
    </row>
    <row r="49" spans="1:130" x14ac:dyDescent="0.25">
      <c r="A49">
        <v>33</v>
      </c>
      <c r="B49">
        <v>1560451519</v>
      </c>
      <c r="C49">
        <v>64</v>
      </c>
      <c r="D49" t="s">
        <v>307</v>
      </c>
      <c r="E49" t="s">
        <v>308</v>
      </c>
      <c r="G49">
        <v>1560451508.6612899</v>
      </c>
      <c r="H49">
        <f t="shared" si="0"/>
        <v>2.7587860451802598E-5</v>
      </c>
      <c r="I49">
        <f t="shared" si="1"/>
        <v>14.06994950263177</v>
      </c>
      <c r="J49">
        <f t="shared" si="2"/>
        <v>65.355648387096807</v>
      </c>
      <c r="K49">
        <f t="shared" si="3"/>
        <v>-9690.692654099028</v>
      </c>
      <c r="L49">
        <f t="shared" si="4"/>
        <v>-964.07161859408654</v>
      </c>
      <c r="M49">
        <f t="shared" si="5"/>
        <v>6.5018598746048468</v>
      </c>
      <c r="N49">
        <f t="shared" si="6"/>
        <v>2.2864545956428574E-3</v>
      </c>
      <c r="O49">
        <f t="shared" si="7"/>
        <v>3</v>
      </c>
      <c r="P49">
        <f t="shared" si="8"/>
        <v>2.2855836151161059E-3</v>
      </c>
      <c r="Q49">
        <f t="shared" si="9"/>
        <v>1.4285679860792197E-3</v>
      </c>
      <c r="R49">
        <f t="shared" si="10"/>
        <v>215.02138426563499</v>
      </c>
      <c r="S49">
        <f t="shared" si="11"/>
        <v>25.093281806772229</v>
      </c>
      <c r="T49">
        <f t="shared" si="12"/>
        <v>24.360980645161298</v>
      </c>
      <c r="U49">
        <f t="shared" si="13"/>
        <v>3.0605367150575882</v>
      </c>
      <c r="V49">
        <f t="shared" si="14"/>
        <v>63.635067667453526</v>
      </c>
      <c r="W49">
        <f t="shared" si="15"/>
        <v>1.8895987107256509</v>
      </c>
      <c r="X49">
        <f t="shared" si="16"/>
        <v>2.9694298756785886</v>
      </c>
      <c r="Y49">
        <f t="shared" si="17"/>
        <v>1.1709380043319373</v>
      </c>
      <c r="Z49">
        <f t="shared" si="18"/>
        <v>-1.2166246459244945</v>
      </c>
      <c r="AA49">
        <f t="shared" si="19"/>
        <v>-81.434075999999834</v>
      </c>
      <c r="AB49">
        <f t="shared" si="20"/>
        <v>-5.6904272070286472</v>
      </c>
      <c r="AC49">
        <f t="shared" si="21"/>
        <v>126.68025641268201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67715.095810973275</v>
      </c>
      <c r="AL49">
        <f t="shared" si="25"/>
        <v>1200.0006451612901</v>
      </c>
      <c r="AM49">
        <f t="shared" si="26"/>
        <v>963.35893180559765</v>
      </c>
      <c r="AN49">
        <f t="shared" si="27"/>
        <v>0.80279867822580564</v>
      </c>
      <c r="AO49">
        <f t="shared" si="28"/>
        <v>0.22319965816129012</v>
      </c>
      <c r="AP49">
        <v>10</v>
      </c>
      <c r="AQ49">
        <v>1</v>
      </c>
      <c r="AR49" t="s">
        <v>237</v>
      </c>
      <c r="AS49">
        <v>1560451508.6612899</v>
      </c>
      <c r="AT49">
        <v>65.355648387096807</v>
      </c>
      <c r="AU49">
        <v>88.805225806451602</v>
      </c>
      <c r="AV49">
        <v>18.9939419354839</v>
      </c>
      <c r="AW49">
        <v>18.948841935483902</v>
      </c>
      <c r="AX49">
        <v>600.08554838709699</v>
      </c>
      <c r="AY49">
        <v>99.384</v>
      </c>
      <c r="AZ49">
        <v>0.100283838709677</v>
      </c>
      <c r="BA49">
        <v>23.857480645161299</v>
      </c>
      <c r="BB49">
        <v>24.3923129032258</v>
      </c>
      <c r="BC49">
        <v>24.3296483870968</v>
      </c>
      <c r="BD49">
        <v>0</v>
      </c>
      <c r="BE49">
        <v>0</v>
      </c>
      <c r="BF49">
        <v>12992.9967741935</v>
      </c>
      <c r="BG49">
        <v>1039.6190322580601</v>
      </c>
      <c r="BH49">
        <v>8.41637967741935</v>
      </c>
      <c r="BI49">
        <v>1200.0006451612901</v>
      </c>
      <c r="BJ49">
        <v>0.32999064516129001</v>
      </c>
      <c r="BK49">
        <v>0.32999000000000001</v>
      </c>
      <c r="BL49">
        <v>0.32999096774193498</v>
      </c>
      <c r="BM49">
        <v>1.00285258064516E-2</v>
      </c>
      <c r="BN49">
        <v>26</v>
      </c>
      <c r="BO49">
        <v>17743.170967741898</v>
      </c>
      <c r="BP49">
        <v>1560439127</v>
      </c>
      <c r="BQ49" t="s">
        <v>238</v>
      </c>
      <c r="BR49">
        <v>2</v>
      </c>
      <c r="BS49">
        <v>-0.51400000000000001</v>
      </c>
      <c r="BT49">
        <v>2.4E-2</v>
      </c>
      <c r="BU49">
        <v>400</v>
      </c>
      <c r="BV49">
        <v>19</v>
      </c>
      <c r="BW49">
        <v>0.04</v>
      </c>
      <c r="BX49">
        <v>0.04</v>
      </c>
      <c r="BY49">
        <v>14.028754573728399</v>
      </c>
      <c r="BZ49">
        <v>3.91503279317214</v>
      </c>
      <c r="CA49">
        <v>0.39641920056656899</v>
      </c>
      <c r="CB49">
        <v>0</v>
      </c>
      <c r="CC49">
        <v>-23.433504878048801</v>
      </c>
      <c r="CD49">
        <v>-6.3107372822330996</v>
      </c>
      <c r="CE49">
        <v>0.63754494053024702</v>
      </c>
      <c r="CF49">
        <v>0</v>
      </c>
      <c r="CG49">
        <v>4.5114656097560997E-2</v>
      </c>
      <c r="CH49">
        <v>4.1746452961568597E-3</v>
      </c>
      <c r="CI49">
        <v>2.87125635907628E-3</v>
      </c>
      <c r="CJ49">
        <v>1</v>
      </c>
      <c r="CK49">
        <v>1</v>
      </c>
      <c r="CL49">
        <v>3</v>
      </c>
      <c r="CM49" t="s">
        <v>258</v>
      </c>
      <c r="CN49">
        <v>1.8608</v>
      </c>
      <c r="CO49">
        <v>1.8577399999999999</v>
      </c>
      <c r="CP49">
        <v>1.8605100000000001</v>
      </c>
      <c r="CQ49">
        <v>1.8533299999999999</v>
      </c>
      <c r="CR49">
        <v>1.8518699999999999</v>
      </c>
      <c r="CS49">
        <v>1.8527199999999999</v>
      </c>
      <c r="CT49">
        <v>1.85639</v>
      </c>
      <c r="CU49">
        <v>1.8626499999999999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-0.51400000000000001</v>
      </c>
      <c r="DJ49">
        <v>2.4E-2</v>
      </c>
      <c r="DK49">
        <v>3</v>
      </c>
      <c r="DL49">
        <v>637.93600000000004</v>
      </c>
      <c r="DM49">
        <v>280.52300000000002</v>
      </c>
      <c r="DN49">
        <v>23</v>
      </c>
      <c r="DO49">
        <v>25.901399999999999</v>
      </c>
      <c r="DP49">
        <v>30.0002</v>
      </c>
      <c r="DQ49">
        <v>26.0228</v>
      </c>
      <c r="DR49">
        <v>26.041599999999999</v>
      </c>
      <c r="DS49">
        <v>7.8742400000000004</v>
      </c>
      <c r="DT49">
        <v>23.029399999999999</v>
      </c>
      <c r="DU49">
        <v>47.1601</v>
      </c>
      <c r="DV49">
        <v>23</v>
      </c>
      <c r="DW49">
        <v>117.5</v>
      </c>
      <c r="DX49">
        <v>19</v>
      </c>
      <c r="DY49">
        <v>100.96299999999999</v>
      </c>
      <c r="DZ49">
        <v>104.92700000000001</v>
      </c>
    </row>
    <row r="50" spans="1:130" x14ac:dyDescent="0.25">
      <c r="A50">
        <v>34</v>
      </c>
      <c r="B50">
        <v>1560451521</v>
      </c>
      <c r="C50">
        <v>66</v>
      </c>
      <c r="D50" t="s">
        <v>309</v>
      </c>
      <c r="E50" t="s">
        <v>310</v>
      </c>
      <c r="G50">
        <v>1560451510.6612899</v>
      </c>
      <c r="H50">
        <f t="shared" si="0"/>
        <v>2.7637978199369603E-5</v>
      </c>
      <c r="I50">
        <f t="shared" si="1"/>
        <v>14.198494822364816</v>
      </c>
      <c r="J50">
        <f t="shared" si="2"/>
        <v>68.490580645161302</v>
      </c>
      <c r="K50">
        <f t="shared" si="3"/>
        <v>-9757.6083400817188</v>
      </c>
      <c r="L50">
        <f t="shared" si="4"/>
        <v>-970.71610013449992</v>
      </c>
      <c r="M50">
        <f t="shared" si="5"/>
        <v>6.8136480808228095</v>
      </c>
      <c r="N50">
        <f t="shared" si="6"/>
        <v>2.2909110592428915E-3</v>
      </c>
      <c r="O50">
        <f t="shared" si="7"/>
        <v>3</v>
      </c>
      <c r="P50">
        <f t="shared" si="8"/>
        <v>2.2900366808498531E-3</v>
      </c>
      <c r="Q50">
        <f t="shared" si="9"/>
        <v>1.4313514572903546E-3</v>
      </c>
      <c r="R50">
        <f t="shared" si="10"/>
        <v>215.02139551978178</v>
      </c>
      <c r="S50">
        <f t="shared" si="11"/>
        <v>25.092063626938284</v>
      </c>
      <c r="T50">
        <f t="shared" si="12"/>
        <v>24.359267741935451</v>
      </c>
      <c r="U50">
        <f t="shared" si="13"/>
        <v>3.0602226745466687</v>
      </c>
      <c r="V50">
        <f t="shared" si="14"/>
        <v>63.634720514370457</v>
      </c>
      <c r="W50">
        <f t="shared" si="15"/>
        <v>1.8894513178989336</v>
      </c>
      <c r="X50">
        <f t="shared" si="16"/>
        <v>2.9692144518372543</v>
      </c>
      <c r="Y50">
        <f t="shared" si="17"/>
        <v>1.1707713566477351</v>
      </c>
      <c r="Z50">
        <f t="shared" si="18"/>
        <v>-1.2188348385921994</v>
      </c>
      <c r="AA50">
        <f t="shared" si="19"/>
        <v>-81.352164541927863</v>
      </c>
      <c r="AB50">
        <f t="shared" si="20"/>
        <v>-5.6846196280154215</v>
      </c>
      <c r="AC50">
        <f t="shared" si="21"/>
        <v>126.76577651124632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67716.496865472029</v>
      </c>
      <c r="AL50">
        <f t="shared" si="25"/>
        <v>1200.0006451612901</v>
      </c>
      <c r="AM50">
        <f t="shared" si="26"/>
        <v>963.35901522499807</v>
      </c>
      <c r="AN50">
        <f t="shared" si="27"/>
        <v>0.80279874774193527</v>
      </c>
      <c r="AO50">
        <f t="shared" si="28"/>
        <v>0.223199650516129</v>
      </c>
      <c r="AP50">
        <v>10</v>
      </c>
      <c r="AQ50">
        <v>1</v>
      </c>
      <c r="AR50" t="s">
        <v>237</v>
      </c>
      <c r="AS50">
        <v>1560451510.6612899</v>
      </c>
      <c r="AT50">
        <v>68.490580645161302</v>
      </c>
      <c r="AU50">
        <v>92.153816129032293</v>
      </c>
      <c r="AV50">
        <v>18.9927064516129</v>
      </c>
      <c r="AW50">
        <v>18.947525806451601</v>
      </c>
      <c r="AX50">
        <v>600.10338709677399</v>
      </c>
      <c r="AY50">
        <v>99.382619354838695</v>
      </c>
      <c r="AZ50">
        <v>0.10037548387096799</v>
      </c>
      <c r="BA50">
        <v>23.856274193548401</v>
      </c>
      <c r="BB50">
        <v>24.390164516129001</v>
      </c>
      <c r="BC50">
        <v>24.3283709677419</v>
      </c>
      <c r="BD50">
        <v>0</v>
      </c>
      <c r="BE50">
        <v>0</v>
      </c>
      <c r="BF50">
        <v>12993.438709677401</v>
      </c>
      <c r="BG50">
        <v>1039.6219354838699</v>
      </c>
      <c r="BH50">
        <v>8.35299451612903</v>
      </c>
      <c r="BI50">
        <v>1200.0006451612901</v>
      </c>
      <c r="BJ50">
        <v>0.32999096774193498</v>
      </c>
      <c r="BK50">
        <v>0.32998974193548403</v>
      </c>
      <c r="BL50">
        <v>0.32999093548387098</v>
      </c>
      <c r="BM50">
        <v>1.0028535483871E-2</v>
      </c>
      <c r="BN50">
        <v>26</v>
      </c>
      <c r="BO50">
        <v>17743.170967741898</v>
      </c>
      <c r="BP50">
        <v>1560439127</v>
      </c>
      <c r="BQ50" t="s">
        <v>238</v>
      </c>
      <c r="BR50">
        <v>2</v>
      </c>
      <c r="BS50">
        <v>-0.51400000000000001</v>
      </c>
      <c r="BT50">
        <v>2.4E-2</v>
      </c>
      <c r="BU50">
        <v>400</v>
      </c>
      <c r="BV50">
        <v>19</v>
      </c>
      <c r="BW50">
        <v>0.04</v>
      </c>
      <c r="BX50">
        <v>0.04</v>
      </c>
      <c r="BY50">
        <v>14.160105040658401</v>
      </c>
      <c r="BZ50">
        <v>3.4646811654324599</v>
      </c>
      <c r="CA50">
        <v>0.349618159222292</v>
      </c>
      <c r="CB50">
        <v>0</v>
      </c>
      <c r="CC50">
        <v>-23.648826829268302</v>
      </c>
      <c r="CD50">
        <v>-5.6229930313524799</v>
      </c>
      <c r="CE50">
        <v>0.56554275809297505</v>
      </c>
      <c r="CF50">
        <v>0</v>
      </c>
      <c r="CG50">
        <v>4.52453317073171E-2</v>
      </c>
      <c r="CH50">
        <v>-1.5116042508709999E-2</v>
      </c>
      <c r="CI50">
        <v>2.61830533355572E-3</v>
      </c>
      <c r="CJ50">
        <v>1</v>
      </c>
      <c r="CK50">
        <v>1</v>
      </c>
      <c r="CL50">
        <v>3</v>
      </c>
      <c r="CM50" t="s">
        <v>258</v>
      </c>
      <c r="CN50">
        <v>1.8607899999999999</v>
      </c>
      <c r="CO50">
        <v>1.8577399999999999</v>
      </c>
      <c r="CP50">
        <v>1.8605100000000001</v>
      </c>
      <c r="CQ50">
        <v>1.8533299999999999</v>
      </c>
      <c r="CR50">
        <v>1.85188</v>
      </c>
      <c r="CS50">
        <v>1.8527199999999999</v>
      </c>
      <c r="CT50">
        <v>1.8563799999999999</v>
      </c>
      <c r="CU50">
        <v>1.86266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-0.51400000000000001</v>
      </c>
      <c r="DJ50">
        <v>2.4E-2</v>
      </c>
      <c r="DK50">
        <v>3</v>
      </c>
      <c r="DL50">
        <v>637.63199999999995</v>
      </c>
      <c r="DM50">
        <v>280.67700000000002</v>
      </c>
      <c r="DN50">
        <v>22.9998</v>
      </c>
      <c r="DO50">
        <v>25.901399999999999</v>
      </c>
      <c r="DP50">
        <v>30.0002</v>
      </c>
      <c r="DQ50">
        <v>26.0228</v>
      </c>
      <c r="DR50">
        <v>26.041599999999999</v>
      </c>
      <c r="DS50">
        <v>8.0351800000000004</v>
      </c>
      <c r="DT50">
        <v>23.029399999999999</v>
      </c>
      <c r="DU50">
        <v>47.1601</v>
      </c>
      <c r="DV50">
        <v>23</v>
      </c>
      <c r="DW50">
        <v>122.5</v>
      </c>
      <c r="DX50">
        <v>19</v>
      </c>
      <c r="DY50">
        <v>100.962</v>
      </c>
      <c r="DZ50">
        <v>104.92700000000001</v>
      </c>
    </row>
    <row r="51" spans="1:130" x14ac:dyDescent="0.25">
      <c r="A51">
        <v>35</v>
      </c>
      <c r="B51">
        <v>1560451523</v>
      </c>
      <c r="C51">
        <v>68</v>
      </c>
      <c r="D51" t="s">
        <v>311</v>
      </c>
      <c r="E51" t="s">
        <v>312</v>
      </c>
      <c r="G51">
        <v>1560451512.6612899</v>
      </c>
      <c r="H51">
        <f t="shared" si="0"/>
        <v>2.7266942600545634E-5</v>
      </c>
      <c r="I51">
        <f t="shared" si="1"/>
        <v>14.30524369056457</v>
      </c>
      <c r="J51">
        <f t="shared" si="2"/>
        <v>71.648835483870997</v>
      </c>
      <c r="K51">
        <f t="shared" si="3"/>
        <v>-9961.4307111497674</v>
      </c>
      <c r="L51">
        <f t="shared" si="4"/>
        <v>-990.97971806869612</v>
      </c>
      <c r="M51">
        <f t="shared" si="5"/>
        <v>7.1277454862266074</v>
      </c>
      <c r="N51">
        <f t="shared" si="6"/>
        <v>2.2605195736332953E-3</v>
      </c>
      <c r="O51">
        <f t="shared" si="7"/>
        <v>3</v>
      </c>
      <c r="P51">
        <f t="shared" si="8"/>
        <v>2.2596682362536341E-3</v>
      </c>
      <c r="Q51">
        <f t="shared" si="9"/>
        <v>1.4123691103347493E-3</v>
      </c>
      <c r="R51">
        <f t="shared" si="10"/>
        <v>215.02133933459743</v>
      </c>
      <c r="S51">
        <f t="shared" si="11"/>
        <v>25.091171585757372</v>
      </c>
      <c r="T51">
        <f t="shared" si="12"/>
        <v>24.357306451612899</v>
      </c>
      <c r="U51">
        <f t="shared" si="13"/>
        <v>3.059863129797336</v>
      </c>
      <c r="V51">
        <f t="shared" si="14"/>
        <v>63.633367423785799</v>
      </c>
      <c r="W51">
        <f t="shared" si="15"/>
        <v>1.8892989906604016</v>
      </c>
      <c r="X51">
        <f t="shared" si="16"/>
        <v>2.9690382061317599</v>
      </c>
      <c r="Y51">
        <f t="shared" si="17"/>
        <v>1.1705641391369344</v>
      </c>
      <c r="Z51">
        <f t="shared" si="18"/>
        <v>-1.2024721686840625</v>
      </c>
      <c r="AA51">
        <f t="shared" si="19"/>
        <v>-81.194602374191632</v>
      </c>
      <c r="AB51">
        <f t="shared" si="20"/>
        <v>-5.6735252364874995</v>
      </c>
      <c r="AC51">
        <f t="shared" si="21"/>
        <v>126.95073955523422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67708.927278310643</v>
      </c>
      <c r="AL51">
        <f t="shared" si="25"/>
        <v>1200.0003225806499</v>
      </c>
      <c r="AM51">
        <f t="shared" si="26"/>
        <v>963.35882670929573</v>
      </c>
      <c r="AN51">
        <f t="shared" si="27"/>
        <v>0.8027988064516125</v>
      </c>
      <c r="AO51">
        <f t="shared" si="28"/>
        <v>0.22319963587096764</v>
      </c>
      <c r="AP51">
        <v>10</v>
      </c>
      <c r="AQ51">
        <v>1</v>
      </c>
      <c r="AR51" t="s">
        <v>237</v>
      </c>
      <c r="AS51">
        <v>1560451512.6612899</v>
      </c>
      <c r="AT51">
        <v>71.648835483870997</v>
      </c>
      <c r="AU51">
        <v>95.490074193548395</v>
      </c>
      <c r="AV51">
        <v>18.9914290322581</v>
      </c>
      <c r="AW51">
        <v>18.946854838709701</v>
      </c>
      <c r="AX51">
        <v>600.10293548387097</v>
      </c>
      <c r="AY51">
        <v>99.381296774193501</v>
      </c>
      <c r="AZ51">
        <v>0.10036874193548399</v>
      </c>
      <c r="BA51">
        <v>23.855287096774202</v>
      </c>
      <c r="BB51">
        <v>24.386754838709699</v>
      </c>
      <c r="BC51">
        <v>24.3278580645161</v>
      </c>
      <c r="BD51">
        <v>0</v>
      </c>
      <c r="BE51">
        <v>0</v>
      </c>
      <c r="BF51">
        <v>12991.964516128999</v>
      </c>
      <c r="BG51">
        <v>1039.6300000000001</v>
      </c>
      <c r="BH51">
        <v>8.2938645161290303</v>
      </c>
      <c r="BI51">
        <v>1200.0003225806499</v>
      </c>
      <c r="BJ51">
        <v>0.32999132258064501</v>
      </c>
      <c r="BK51">
        <v>0.329989419354839</v>
      </c>
      <c r="BL51">
        <v>0.32999090322580599</v>
      </c>
      <c r="BM51">
        <v>1.0028554838709699E-2</v>
      </c>
      <c r="BN51">
        <v>26</v>
      </c>
      <c r="BO51">
        <v>17743.174193548399</v>
      </c>
      <c r="BP51">
        <v>1560439127</v>
      </c>
      <c r="BQ51" t="s">
        <v>238</v>
      </c>
      <c r="BR51">
        <v>2</v>
      </c>
      <c r="BS51">
        <v>-0.51400000000000001</v>
      </c>
      <c r="BT51">
        <v>2.4E-2</v>
      </c>
      <c r="BU51">
        <v>400</v>
      </c>
      <c r="BV51">
        <v>19</v>
      </c>
      <c r="BW51">
        <v>0.04</v>
      </c>
      <c r="BX51">
        <v>0.04</v>
      </c>
      <c r="BY51">
        <v>14.2745766080207</v>
      </c>
      <c r="BZ51">
        <v>3.1836255655694399</v>
      </c>
      <c r="CA51">
        <v>0.32100242395009798</v>
      </c>
      <c r="CB51">
        <v>0</v>
      </c>
      <c r="CC51">
        <v>-23.8293829268293</v>
      </c>
      <c r="CD51">
        <v>-5.2036452961683901</v>
      </c>
      <c r="CE51">
        <v>0.52508242043044295</v>
      </c>
      <c r="CF51">
        <v>0</v>
      </c>
      <c r="CG51">
        <v>4.4675217073170702E-2</v>
      </c>
      <c r="CH51">
        <v>-3.2707682926821899E-2</v>
      </c>
      <c r="CI51">
        <v>3.5350284068891699E-3</v>
      </c>
      <c r="CJ51">
        <v>1</v>
      </c>
      <c r="CK51">
        <v>1</v>
      </c>
      <c r="CL51">
        <v>3</v>
      </c>
      <c r="CM51" t="s">
        <v>258</v>
      </c>
      <c r="CN51">
        <v>1.8607800000000001</v>
      </c>
      <c r="CO51">
        <v>1.8577399999999999</v>
      </c>
      <c r="CP51">
        <v>1.8605100000000001</v>
      </c>
      <c r="CQ51">
        <v>1.8533299999999999</v>
      </c>
      <c r="CR51">
        <v>1.85188</v>
      </c>
      <c r="CS51">
        <v>1.8527199999999999</v>
      </c>
      <c r="CT51">
        <v>1.85639</v>
      </c>
      <c r="CU51">
        <v>1.86266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-0.51400000000000001</v>
      </c>
      <c r="DJ51">
        <v>2.4E-2</v>
      </c>
      <c r="DK51">
        <v>3</v>
      </c>
      <c r="DL51">
        <v>637.73299999999995</v>
      </c>
      <c r="DM51">
        <v>280.52300000000002</v>
      </c>
      <c r="DN51">
        <v>22.9998</v>
      </c>
      <c r="DO51">
        <v>25.901399999999999</v>
      </c>
      <c r="DP51">
        <v>30.0002</v>
      </c>
      <c r="DQ51">
        <v>26.0228</v>
      </c>
      <c r="DR51">
        <v>26.041599999999999</v>
      </c>
      <c r="DS51">
        <v>8.1418400000000002</v>
      </c>
      <c r="DT51">
        <v>23.029399999999999</v>
      </c>
      <c r="DU51">
        <v>47.1601</v>
      </c>
      <c r="DV51">
        <v>23</v>
      </c>
      <c r="DW51">
        <v>122.5</v>
      </c>
      <c r="DX51">
        <v>19</v>
      </c>
      <c r="DY51">
        <v>100.962</v>
      </c>
      <c r="DZ51">
        <v>104.926</v>
      </c>
    </row>
    <row r="52" spans="1:130" x14ac:dyDescent="0.25">
      <c r="A52">
        <v>36</v>
      </c>
      <c r="B52">
        <v>1560451525</v>
      </c>
      <c r="C52">
        <v>70</v>
      </c>
      <c r="D52" t="s">
        <v>313</v>
      </c>
      <c r="E52" t="s">
        <v>314</v>
      </c>
      <c r="G52">
        <v>1560451514.6612899</v>
      </c>
      <c r="H52">
        <f t="shared" si="0"/>
        <v>2.6567929129557853E-5</v>
      </c>
      <c r="I52">
        <f t="shared" si="1"/>
        <v>14.399928823231589</v>
      </c>
      <c r="J52">
        <f t="shared" si="2"/>
        <v>74.828216129032299</v>
      </c>
      <c r="K52">
        <f t="shared" si="3"/>
        <v>-10289.725618412638</v>
      </c>
      <c r="L52">
        <f t="shared" si="4"/>
        <v>-1023.6291268449074</v>
      </c>
      <c r="M52">
        <f t="shared" si="5"/>
        <v>7.4439634621996476</v>
      </c>
      <c r="N52">
        <f t="shared" si="6"/>
        <v>2.2026948504500462E-3</v>
      </c>
      <c r="O52">
        <f t="shared" si="7"/>
        <v>3</v>
      </c>
      <c r="P52">
        <f t="shared" si="8"/>
        <v>2.2018865031064347E-3</v>
      </c>
      <c r="Q52">
        <f t="shared" si="9"/>
        <v>1.3762516665762079E-3</v>
      </c>
      <c r="R52">
        <f t="shared" si="10"/>
        <v>215.02162088941759</v>
      </c>
      <c r="S52">
        <f t="shared" si="11"/>
        <v>25.090561712619195</v>
      </c>
      <c r="T52">
        <f t="shared" si="12"/>
        <v>24.356074193548402</v>
      </c>
      <c r="U52">
        <f t="shared" si="13"/>
        <v>3.0596372505056921</v>
      </c>
      <c r="V52">
        <f t="shared" si="14"/>
        <v>63.631732837167554</v>
      </c>
      <c r="W52">
        <f t="shared" si="15"/>
        <v>1.8891606714985534</v>
      </c>
      <c r="X52">
        <f t="shared" si="16"/>
        <v>2.9688971009682876</v>
      </c>
      <c r="Y52">
        <f t="shared" si="17"/>
        <v>1.1704765790071388</v>
      </c>
      <c r="Z52">
        <f t="shared" si="18"/>
        <v>-1.1716456746135013</v>
      </c>
      <c r="AA52">
        <f t="shared" si="19"/>
        <v>-81.123125496784454</v>
      </c>
      <c r="AB52">
        <f t="shared" si="20"/>
        <v>-5.6684728530292769</v>
      </c>
      <c r="AC52">
        <f t="shared" si="21"/>
        <v>127.05837686499036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67707.852617361365</v>
      </c>
      <c r="AL52">
        <f t="shared" si="25"/>
        <v>1200.0019354838701</v>
      </c>
      <c r="AM52">
        <f t="shared" si="26"/>
        <v>963.3600392878792</v>
      </c>
      <c r="AN52">
        <f t="shared" si="27"/>
        <v>0.80279873790322587</v>
      </c>
      <c r="AO52">
        <f t="shared" si="28"/>
        <v>0.22319964719354843</v>
      </c>
      <c r="AP52">
        <v>10</v>
      </c>
      <c r="AQ52">
        <v>1</v>
      </c>
      <c r="AR52" t="s">
        <v>237</v>
      </c>
      <c r="AS52">
        <v>1560451514.6612899</v>
      </c>
      <c r="AT52">
        <v>74.828216129032299</v>
      </c>
      <c r="AU52">
        <v>98.827687096774198</v>
      </c>
      <c r="AV52">
        <v>18.990222580645199</v>
      </c>
      <c r="AW52">
        <v>18.9467903225806</v>
      </c>
      <c r="AX52">
        <v>600.09309677419401</v>
      </c>
      <c r="AY52">
        <v>99.380429032257993</v>
      </c>
      <c r="AZ52">
        <v>0.100272864516129</v>
      </c>
      <c r="BA52">
        <v>23.8544967741935</v>
      </c>
      <c r="BB52">
        <v>24.384403225806501</v>
      </c>
      <c r="BC52">
        <v>24.327745161290299</v>
      </c>
      <c r="BD52">
        <v>0</v>
      </c>
      <c r="BE52">
        <v>0</v>
      </c>
      <c r="BF52">
        <v>12991.822580645199</v>
      </c>
      <c r="BG52">
        <v>1039.6396774193499</v>
      </c>
      <c r="BH52">
        <v>8.2748267741935493</v>
      </c>
      <c r="BI52">
        <v>1200.0019354838701</v>
      </c>
      <c r="BJ52">
        <v>0.32999099999999998</v>
      </c>
      <c r="BK52">
        <v>0.32998987096774202</v>
      </c>
      <c r="BL52">
        <v>0.329990741935484</v>
      </c>
      <c r="BM52">
        <v>1.00285903225806E-2</v>
      </c>
      <c r="BN52">
        <v>26</v>
      </c>
      <c r="BO52">
        <v>17743.193548387098</v>
      </c>
      <c r="BP52">
        <v>1560439127</v>
      </c>
      <c r="BQ52" t="s">
        <v>238</v>
      </c>
      <c r="BR52">
        <v>2</v>
      </c>
      <c r="BS52">
        <v>-0.51400000000000001</v>
      </c>
      <c r="BT52">
        <v>2.4E-2</v>
      </c>
      <c r="BU52">
        <v>400</v>
      </c>
      <c r="BV52">
        <v>19</v>
      </c>
      <c r="BW52">
        <v>0.04</v>
      </c>
      <c r="BX52">
        <v>0.04</v>
      </c>
      <c r="BY52">
        <v>14.3691847712862</v>
      </c>
      <c r="BZ52">
        <v>2.8667016961974401</v>
      </c>
      <c r="CA52">
        <v>0.29222992638623502</v>
      </c>
      <c r="CB52">
        <v>0</v>
      </c>
      <c r="CC52">
        <v>-23.986743902438999</v>
      </c>
      <c r="CD52">
        <v>-4.6670425087121696</v>
      </c>
      <c r="CE52">
        <v>0.47587090073898902</v>
      </c>
      <c r="CF52">
        <v>0</v>
      </c>
      <c r="CG52">
        <v>4.3535409756097598E-2</v>
      </c>
      <c r="CH52">
        <v>-3.9635366550505903E-2</v>
      </c>
      <c r="CI52">
        <v>4.1200939518535196E-3</v>
      </c>
      <c r="CJ52">
        <v>1</v>
      </c>
      <c r="CK52">
        <v>1</v>
      </c>
      <c r="CL52">
        <v>3</v>
      </c>
      <c r="CM52" t="s">
        <v>258</v>
      </c>
      <c r="CN52">
        <v>1.8607899999999999</v>
      </c>
      <c r="CO52">
        <v>1.85775</v>
      </c>
      <c r="CP52">
        <v>1.8605100000000001</v>
      </c>
      <c r="CQ52">
        <v>1.8533299999999999</v>
      </c>
      <c r="CR52">
        <v>1.8518699999999999</v>
      </c>
      <c r="CS52">
        <v>1.8527199999999999</v>
      </c>
      <c r="CT52">
        <v>1.8564000000000001</v>
      </c>
      <c r="CU52">
        <v>1.8626499999999999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-0.51400000000000001</v>
      </c>
      <c r="DJ52">
        <v>2.4E-2</v>
      </c>
      <c r="DK52">
        <v>3</v>
      </c>
      <c r="DL52">
        <v>637.79399999999998</v>
      </c>
      <c r="DM52">
        <v>280.435</v>
      </c>
      <c r="DN52">
        <v>22.9998</v>
      </c>
      <c r="DO52">
        <v>25.901399999999999</v>
      </c>
      <c r="DP52">
        <v>30.0002</v>
      </c>
      <c r="DQ52">
        <v>26.0228</v>
      </c>
      <c r="DR52">
        <v>26.041599999999999</v>
      </c>
      <c r="DS52">
        <v>8.2869799999999998</v>
      </c>
      <c r="DT52">
        <v>23.029399999999999</v>
      </c>
      <c r="DU52">
        <v>47.1601</v>
      </c>
      <c r="DV52">
        <v>23</v>
      </c>
      <c r="DW52">
        <v>127.5</v>
      </c>
      <c r="DX52">
        <v>19</v>
      </c>
      <c r="DY52">
        <v>100.962</v>
      </c>
      <c r="DZ52">
        <v>104.926</v>
      </c>
    </row>
    <row r="53" spans="1:130" x14ac:dyDescent="0.25">
      <c r="A53">
        <v>37</v>
      </c>
      <c r="B53">
        <v>1560451527</v>
      </c>
      <c r="C53">
        <v>72</v>
      </c>
      <c r="D53" t="s">
        <v>315</v>
      </c>
      <c r="E53" t="s">
        <v>316</v>
      </c>
      <c r="G53">
        <v>1560451516.6612899</v>
      </c>
      <c r="H53">
        <f t="shared" si="0"/>
        <v>2.5797459016963806E-5</v>
      </c>
      <c r="I53">
        <f t="shared" si="1"/>
        <v>14.495213350313001</v>
      </c>
      <c r="J53">
        <f t="shared" si="2"/>
        <v>78.029151612903206</v>
      </c>
      <c r="K53">
        <f t="shared" si="3"/>
        <v>-10666.237982644312</v>
      </c>
      <c r="L53">
        <f t="shared" si="4"/>
        <v>-1061.078969863587</v>
      </c>
      <c r="M53">
        <f t="shared" si="5"/>
        <v>7.7623518195890577</v>
      </c>
      <c r="N53">
        <f t="shared" si="6"/>
        <v>2.1388927179434112E-3</v>
      </c>
      <c r="O53">
        <f t="shared" si="7"/>
        <v>3</v>
      </c>
      <c r="P53">
        <f t="shared" si="8"/>
        <v>2.1381305126461593E-3</v>
      </c>
      <c r="Q53">
        <f t="shared" si="9"/>
        <v>1.3364000288899058E-3</v>
      </c>
      <c r="R53">
        <f t="shared" si="10"/>
        <v>215.02201917903088</v>
      </c>
      <c r="S53">
        <f t="shared" si="11"/>
        <v>25.090089986420988</v>
      </c>
      <c r="T53">
        <f t="shared" si="12"/>
        <v>24.35506774193545</v>
      </c>
      <c r="U53">
        <f t="shared" si="13"/>
        <v>3.0594527735219352</v>
      </c>
      <c r="V53">
        <f t="shared" si="14"/>
        <v>63.630067752046891</v>
      </c>
      <c r="W53">
        <f t="shared" si="15"/>
        <v>1.8890350138664502</v>
      </c>
      <c r="X53">
        <f t="shared" si="16"/>
        <v>2.9687773101666743</v>
      </c>
      <c r="Y53">
        <f t="shared" si="17"/>
        <v>1.170417759655485</v>
      </c>
      <c r="Z53">
        <f t="shared" si="18"/>
        <v>-1.1376679426481038</v>
      </c>
      <c r="AA53">
        <f t="shared" si="19"/>
        <v>-81.068865677416085</v>
      </c>
      <c r="AB53">
        <f t="shared" si="20"/>
        <v>-5.6646334734906771</v>
      </c>
      <c r="AC53">
        <f t="shared" si="21"/>
        <v>127.150852085476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67707.459711635587</v>
      </c>
      <c r="AL53">
        <f t="shared" si="25"/>
        <v>1200.00419354839</v>
      </c>
      <c r="AM53">
        <f t="shared" si="26"/>
        <v>963.36179283321269</v>
      </c>
      <c r="AN53">
        <f t="shared" si="27"/>
        <v>0.80279868854838732</v>
      </c>
      <c r="AO53">
        <f t="shared" si="28"/>
        <v>0.22319965435483879</v>
      </c>
      <c r="AP53">
        <v>10</v>
      </c>
      <c r="AQ53">
        <v>1</v>
      </c>
      <c r="AR53" t="s">
        <v>237</v>
      </c>
      <c r="AS53">
        <v>1560451516.6612899</v>
      </c>
      <c r="AT53">
        <v>78.029151612903206</v>
      </c>
      <c r="AU53">
        <v>102.188261290323</v>
      </c>
      <c r="AV53">
        <v>18.989064516129002</v>
      </c>
      <c r="AW53">
        <v>18.9468903225806</v>
      </c>
      <c r="AX53">
        <v>600.07287096774201</v>
      </c>
      <c r="AY53">
        <v>99.380048387096707</v>
      </c>
      <c r="AZ53">
        <v>0.100103058064516</v>
      </c>
      <c r="BA53">
        <v>23.853825806451599</v>
      </c>
      <c r="BB53">
        <v>24.382745161290298</v>
      </c>
      <c r="BC53">
        <v>24.327390322580602</v>
      </c>
      <c r="BD53">
        <v>0</v>
      </c>
      <c r="BE53">
        <v>0</v>
      </c>
      <c r="BF53">
        <v>12991.7612903226</v>
      </c>
      <c r="BG53">
        <v>1039.64290322581</v>
      </c>
      <c r="BH53">
        <v>8.2934170967741903</v>
      </c>
      <c r="BI53">
        <v>1200.00419354839</v>
      </c>
      <c r="BJ53">
        <v>0.32999067741935501</v>
      </c>
      <c r="BK53">
        <v>0.32998987096774202</v>
      </c>
      <c r="BL53">
        <v>0.32999093548387098</v>
      </c>
      <c r="BM53">
        <v>1.0028661290322601E-2</v>
      </c>
      <c r="BN53">
        <v>26</v>
      </c>
      <c r="BO53">
        <v>17743.212903225802</v>
      </c>
      <c r="BP53">
        <v>1560439127</v>
      </c>
      <c r="BQ53" t="s">
        <v>238</v>
      </c>
      <c r="BR53">
        <v>2</v>
      </c>
      <c r="BS53">
        <v>-0.51400000000000001</v>
      </c>
      <c r="BT53">
        <v>2.4E-2</v>
      </c>
      <c r="BU53">
        <v>400</v>
      </c>
      <c r="BV53">
        <v>19</v>
      </c>
      <c r="BW53">
        <v>0.04</v>
      </c>
      <c r="BX53">
        <v>0.04</v>
      </c>
      <c r="BY53">
        <v>14.4680952337441</v>
      </c>
      <c r="BZ53">
        <v>2.4668530403403701</v>
      </c>
      <c r="CA53">
        <v>0.24937737150911299</v>
      </c>
      <c r="CB53">
        <v>0</v>
      </c>
      <c r="CC53">
        <v>-24.1494707317073</v>
      </c>
      <c r="CD53">
        <v>-3.95695818815337</v>
      </c>
      <c r="CE53">
        <v>0.39884252668764703</v>
      </c>
      <c r="CF53">
        <v>0</v>
      </c>
      <c r="CG53">
        <v>4.2263580487804903E-2</v>
      </c>
      <c r="CH53">
        <v>-4.12013728222968E-2</v>
      </c>
      <c r="CI53">
        <v>4.2588300444971897E-3</v>
      </c>
      <c r="CJ53">
        <v>1</v>
      </c>
      <c r="CK53">
        <v>1</v>
      </c>
      <c r="CL53">
        <v>3</v>
      </c>
      <c r="CM53" t="s">
        <v>258</v>
      </c>
      <c r="CN53">
        <v>1.8608</v>
      </c>
      <c r="CO53">
        <v>1.85775</v>
      </c>
      <c r="CP53">
        <v>1.8605100000000001</v>
      </c>
      <c r="CQ53">
        <v>1.8533299999999999</v>
      </c>
      <c r="CR53">
        <v>1.8518699999999999</v>
      </c>
      <c r="CS53">
        <v>1.8527199999999999</v>
      </c>
      <c r="CT53">
        <v>1.8563799999999999</v>
      </c>
      <c r="CU53">
        <v>1.8626499999999999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-0.51400000000000001</v>
      </c>
      <c r="DJ53">
        <v>2.4E-2</v>
      </c>
      <c r="DK53">
        <v>3</v>
      </c>
      <c r="DL53">
        <v>637.69299999999998</v>
      </c>
      <c r="DM53">
        <v>280.52300000000002</v>
      </c>
      <c r="DN53">
        <v>22.999700000000001</v>
      </c>
      <c r="DO53">
        <v>25.901399999999999</v>
      </c>
      <c r="DP53">
        <v>30.0001</v>
      </c>
      <c r="DQ53">
        <v>26.0228</v>
      </c>
      <c r="DR53">
        <v>26.041599999999999</v>
      </c>
      <c r="DS53">
        <v>8.4491099999999992</v>
      </c>
      <c r="DT53">
        <v>23.029399999999999</v>
      </c>
      <c r="DU53">
        <v>47.1601</v>
      </c>
      <c r="DV53">
        <v>23</v>
      </c>
      <c r="DW53">
        <v>132.5</v>
      </c>
      <c r="DX53">
        <v>19</v>
      </c>
      <c r="DY53">
        <v>100.962</v>
      </c>
      <c r="DZ53">
        <v>104.92700000000001</v>
      </c>
    </row>
    <row r="54" spans="1:130" x14ac:dyDescent="0.25">
      <c r="A54">
        <v>38</v>
      </c>
      <c r="B54">
        <v>1560451529</v>
      </c>
      <c r="C54">
        <v>74</v>
      </c>
      <c r="D54" t="s">
        <v>317</v>
      </c>
      <c r="E54" t="s">
        <v>318</v>
      </c>
      <c r="G54">
        <v>1560451518.6612899</v>
      </c>
      <c r="H54">
        <f t="shared" si="0"/>
        <v>2.5111905260960354E-5</v>
      </c>
      <c r="I54">
        <f t="shared" si="1"/>
        <v>14.566342119505574</v>
      </c>
      <c r="J54">
        <f t="shared" si="2"/>
        <v>81.2523129032258</v>
      </c>
      <c r="K54">
        <f t="shared" si="3"/>
        <v>-11009.310551956414</v>
      </c>
      <c r="L54">
        <f t="shared" si="4"/>
        <v>-1095.2026450228511</v>
      </c>
      <c r="M54">
        <f t="shared" si="5"/>
        <v>8.0829537495446182</v>
      </c>
      <c r="N54">
        <f t="shared" si="6"/>
        <v>2.0822629574795068E-3</v>
      </c>
      <c r="O54">
        <f t="shared" si="7"/>
        <v>3</v>
      </c>
      <c r="P54">
        <f t="shared" si="8"/>
        <v>2.0815405716750252E-3</v>
      </c>
      <c r="Q54">
        <f t="shared" si="9"/>
        <v>1.3010277398662494E-3</v>
      </c>
      <c r="R54">
        <f t="shared" si="10"/>
        <v>215.02214691457516</v>
      </c>
      <c r="S54">
        <f t="shared" si="11"/>
        <v>25.089704639461935</v>
      </c>
      <c r="T54">
        <f t="shared" si="12"/>
        <v>24.353687096774152</v>
      </c>
      <c r="U54">
        <f t="shared" si="13"/>
        <v>3.0591997247596572</v>
      </c>
      <c r="V54">
        <f t="shared" si="14"/>
        <v>63.628160410372644</v>
      </c>
      <c r="W54">
        <f t="shared" si="15"/>
        <v>1.8889146296721082</v>
      </c>
      <c r="X54">
        <f t="shared" si="16"/>
        <v>2.9686771038003763</v>
      </c>
      <c r="Y54">
        <f t="shared" si="17"/>
        <v>1.170285095087549</v>
      </c>
      <c r="Z54">
        <f t="shared" si="18"/>
        <v>-1.1074350220083515</v>
      </c>
      <c r="AA54">
        <f t="shared" si="19"/>
        <v>-80.936346503224584</v>
      </c>
      <c r="AB54">
        <f t="shared" si="20"/>
        <v>-5.6553183237141589</v>
      </c>
      <c r="AC54">
        <f t="shared" si="21"/>
        <v>127.32304706562805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67698.393930706938</v>
      </c>
      <c r="AL54">
        <f t="shared" si="25"/>
        <v>1200.00451612903</v>
      </c>
      <c r="AM54">
        <f t="shared" si="26"/>
        <v>963.36227922073749</v>
      </c>
      <c r="AN54">
        <f t="shared" si="27"/>
        <v>0.80279887806451589</v>
      </c>
      <c r="AO54">
        <f t="shared" si="28"/>
        <v>0.22319967425806447</v>
      </c>
      <c r="AP54">
        <v>10</v>
      </c>
      <c r="AQ54">
        <v>1</v>
      </c>
      <c r="AR54" t="s">
        <v>237</v>
      </c>
      <c r="AS54">
        <v>1560451518.6612899</v>
      </c>
      <c r="AT54">
        <v>81.2523129032258</v>
      </c>
      <c r="AU54">
        <v>105.530803225806</v>
      </c>
      <c r="AV54">
        <v>18.987945161290298</v>
      </c>
      <c r="AW54">
        <v>18.9468903225806</v>
      </c>
      <c r="AX54">
        <v>600.05306451612898</v>
      </c>
      <c r="AY54">
        <v>99.379683870967696</v>
      </c>
      <c r="AZ54">
        <v>9.9991977419354894E-2</v>
      </c>
      <c r="BA54">
        <v>23.853264516128998</v>
      </c>
      <c r="BB54">
        <v>24.3805774193548</v>
      </c>
      <c r="BC54">
        <v>24.3267967741935</v>
      </c>
      <c r="BD54">
        <v>0</v>
      </c>
      <c r="BE54">
        <v>0</v>
      </c>
      <c r="BF54">
        <v>12989.848387096799</v>
      </c>
      <c r="BG54">
        <v>1039.6432258064499</v>
      </c>
      <c r="BH54">
        <v>8.3153670967741906</v>
      </c>
      <c r="BI54">
        <v>1200.00451612903</v>
      </c>
      <c r="BJ54">
        <v>0.32999090322580599</v>
      </c>
      <c r="BK54">
        <v>0.32998893548387098</v>
      </c>
      <c r="BL54">
        <v>0.32999161290322598</v>
      </c>
      <c r="BM54">
        <v>1.00287483870968E-2</v>
      </c>
      <c r="BN54">
        <v>26</v>
      </c>
      <c r="BO54">
        <v>17743.212903225802</v>
      </c>
      <c r="BP54">
        <v>1560439127</v>
      </c>
      <c r="BQ54" t="s">
        <v>238</v>
      </c>
      <c r="BR54">
        <v>2</v>
      </c>
      <c r="BS54">
        <v>-0.51400000000000001</v>
      </c>
      <c r="BT54">
        <v>2.4E-2</v>
      </c>
      <c r="BU54">
        <v>400</v>
      </c>
      <c r="BV54">
        <v>19</v>
      </c>
      <c r="BW54">
        <v>0.04</v>
      </c>
      <c r="BX54">
        <v>0.04</v>
      </c>
      <c r="BY54">
        <v>14.548609275213099</v>
      </c>
      <c r="BZ54">
        <v>2.10676183895453</v>
      </c>
      <c r="CA54">
        <v>0.21227462776304201</v>
      </c>
      <c r="CB54">
        <v>0</v>
      </c>
      <c r="CC54">
        <v>-24.272443902439001</v>
      </c>
      <c r="CD54">
        <v>-3.37514634146343</v>
      </c>
      <c r="CE54">
        <v>0.342728223444972</v>
      </c>
      <c r="CF54">
        <v>0</v>
      </c>
      <c r="CG54">
        <v>4.1123082926829299E-2</v>
      </c>
      <c r="CH54">
        <v>-4.2528056445992703E-2</v>
      </c>
      <c r="CI54">
        <v>4.3617263409254804E-3</v>
      </c>
      <c r="CJ54">
        <v>1</v>
      </c>
      <c r="CK54">
        <v>1</v>
      </c>
      <c r="CL54">
        <v>3</v>
      </c>
      <c r="CM54" t="s">
        <v>258</v>
      </c>
      <c r="CN54">
        <v>1.8608</v>
      </c>
      <c r="CO54">
        <v>1.85775</v>
      </c>
      <c r="CP54">
        <v>1.8605100000000001</v>
      </c>
      <c r="CQ54">
        <v>1.85334</v>
      </c>
      <c r="CR54">
        <v>1.8518699999999999</v>
      </c>
      <c r="CS54">
        <v>1.8527199999999999</v>
      </c>
      <c r="CT54">
        <v>1.8563799999999999</v>
      </c>
      <c r="CU54">
        <v>1.8626499999999999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-0.51400000000000001</v>
      </c>
      <c r="DJ54">
        <v>2.4E-2</v>
      </c>
      <c r="DK54">
        <v>3</v>
      </c>
      <c r="DL54">
        <v>637.94899999999996</v>
      </c>
      <c r="DM54">
        <v>280.47899999999998</v>
      </c>
      <c r="DN54">
        <v>22.999700000000001</v>
      </c>
      <c r="DO54">
        <v>25.901399999999999</v>
      </c>
      <c r="DP54">
        <v>30.0001</v>
      </c>
      <c r="DQ54">
        <v>26.022300000000001</v>
      </c>
      <c r="DR54">
        <v>26.041599999999999</v>
      </c>
      <c r="DS54">
        <v>8.5552600000000005</v>
      </c>
      <c r="DT54">
        <v>23.029399999999999</v>
      </c>
      <c r="DU54">
        <v>47.1601</v>
      </c>
      <c r="DV54">
        <v>23</v>
      </c>
      <c r="DW54">
        <v>132.5</v>
      </c>
      <c r="DX54">
        <v>19</v>
      </c>
      <c r="DY54">
        <v>100.962</v>
      </c>
      <c r="DZ54">
        <v>104.926</v>
      </c>
    </row>
    <row r="55" spans="1:130" x14ac:dyDescent="0.25">
      <c r="A55">
        <v>39</v>
      </c>
      <c r="B55">
        <v>1560451531</v>
      </c>
      <c r="C55">
        <v>76</v>
      </c>
      <c r="D55" t="s">
        <v>319</v>
      </c>
      <c r="E55" t="s">
        <v>320</v>
      </c>
      <c r="G55">
        <v>1560451520.6612899</v>
      </c>
      <c r="H55">
        <f t="shared" si="0"/>
        <v>2.4553300973071352E-5</v>
      </c>
      <c r="I55">
        <f t="shared" si="1"/>
        <v>14.624140122853383</v>
      </c>
      <c r="J55">
        <f t="shared" si="2"/>
        <v>84.492809677419302</v>
      </c>
      <c r="K55">
        <f t="shared" si="3"/>
        <v>-11302.426796346788</v>
      </c>
      <c r="L55">
        <f t="shared" si="4"/>
        <v>-1124.3557513182902</v>
      </c>
      <c r="M55">
        <f t="shared" si="5"/>
        <v>8.4052724443704694</v>
      </c>
      <c r="N55">
        <f t="shared" si="6"/>
        <v>2.0361089790591606E-3</v>
      </c>
      <c r="O55">
        <f t="shared" si="7"/>
        <v>3</v>
      </c>
      <c r="P55">
        <f t="shared" si="8"/>
        <v>2.035418256827683E-3</v>
      </c>
      <c r="Q55">
        <f t="shared" si="9"/>
        <v>1.2721984495661167E-3</v>
      </c>
      <c r="R55">
        <f t="shared" si="10"/>
        <v>215.02199146547071</v>
      </c>
      <c r="S55">
        <f t="shared" si="11"/>
        <v>25.089220832688945</v>
      </c>
      <c r="T55">
        <f t="shared" si="12"/>
        <v>24.352525806451599</v>
      </c>
      <c r="U55">
        <f t="shared" si="13"/>
        <v>3.0589868941734744</v>
      </c>
      <c r="V55">
        <f t="shared" si="14"/>
        <v>63.627037199453639</v>
      </c>
      <c r="W55">
        <f t="shared" si="15"/>
        <v>1.8888102004984013</v>
      </c>
      <c r="X55">
        <f t="shared" si="16"/>
        <v>2.968565382947959</v>
      </c>
      <c r="Y55">
        <f t="shared" si="17"/>
        <v>1.170176693675073</v>
      </c>
      <c r="Z55">
        <f t="shared" si="18"/>
        <v>-1.0828005729124466</v>
      </c>
      <c r="AA55">
        <f t="shared" si="19"/>
        <v>-80.849739483871801</v>
      </c>
      <c r="AB55">
        <f t="shared" si="20"/>
        <v>-5.6492157952995052</v>
      </c>
      <c r="AC55">
        <f t="shared" si="21"/>
        <v>127.44023561338695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67691.709174271324</v>
      </c>
      <c r="AL55">
        <f t="shared" si="25"/>
        <v>1200.0035483871</v>
      </c>
      <c r="AM55">
        <f t="shared" si="26"/>
        <v>963.36163218995409</v>
      </c>
      <c r="AN55">
        <f t="shared" si="27"/>
        <v>0.80279898629032276</v>
      </c>
      <c r="AO55">
        <f t="shared" si="28"/>
        <v>0.2231996628064517</v>
      </c>
      <c r="AP55">
        <v>10</v>
      </c>
      <c r="AQ55">
        <v>1</v>
      </c>
      <c r="AR55" t="s">
        <v>237</v>
      </c>
      <c r="AS55">
        <v>1560451520.6612899</v>
      </c>
      <c r="AT55">
        <v>84.492809677419302</v>
      </c>
      <c r="AU55">
        <v>108.867864516129</v>
      </c>
      <c r="AV55">
        <v>18.9869967741935</v>
      </c>
      <c r="AW55">
        <v>18.946854838709701</v>
      </c>
      <c r="AX55">
        <v>600.04848387096797</v>
      </c>
      <c r="AY55">
        <v>99.379183870967694</v>
      </c>
      <c r="AZ55">
        <v>9.9960880645161301E-2</v>
      </c>
      <c r="BA55">
        <v>23.8526387096774</v>
      </c>
      <c r="BB55">
        <v>24.379254838709699</v>
      </c>
      <c r="BC55">
        <v>24.325796774193499</v>
      </c>
      <c r="BD55">
        <v>0</v>
      </c>
      <c r="BE55">
        <v>0</v>
      </c>
      <c r="BF55">
        <v>12988.461290322601</v>
      </c>
      <c r="BG55">
        <v>1039.6477419354801</v>
      </c>
      <c r="BH55">
        <v>8.3272377419354804</v>
      </c>
      <c r="BI55">
        <v>1200.0035483871</v>
      </c>
      <c r="BJ55">
        <v>0.32999125806451601</v>
      </c>
      <c r="BK55">
        <v>0.329988096774194</v>
      </c>
      <c r="BL55">
        <v>0.32999200000000001</v>
      </c>
      <c r="BM55">
        <v>1.00288290322581E-2</v>
      </c>
      <c r="BN55">
        <v>26</v>
      </c>
      <c r="BO55">
        <v>17743.2</v>
      </c>
      <c r="BP55">
        <v>1560439127</v>
      </c>
      <c r="BQ55" t="s">
        <v>238</v>
      </c>
      <c r="BR55">
        <v>2</v>
      </c>
      <c r="BS55">
        <v>-0.51400000000000001</v>
      </c>
      <c r="BT55">
        <v>2.4E-2</v>
      </c>
      <c r="BU55">
        <v>400</v>
      </c>
      <c r="BV55">
        <v>19</v>
      </c>
      <c r="BW55">
        <v>0.04</v>
      </c>
      <c r="BX55">
        <v>0.04</v>
      </c>
      <c r="BY55">
        <v>14.605597831462999</v>
      </c>
      <c r="BZ55">
        <v>1.79253739459255</v>
      </c>
      <c r="CA55">
        <v>0.18583438964531801</v>
      </c>
      <c r="CB55">
        <v>0</v>
      </c>
      <c r="CC55">
        <v>-24.3670317073171</v>
      </c>
      <c r="CD55">
        <v>-2.9146745644604799</v>
      </c>
      <c r="CE55">
        <v>0.30366528945376098</v>
      </c>
      <c r="CF55">
        <v>0</v>
      </c>
      <c r="CG55">
        <v>4.0193648780487798E-2</v>
      </c>
      <c r="CH55">
        <v>-4.0774210452964199E-2</v>
      </c>
      <c r="CI55">
        <v>4.2524828904100496E-3</v>
      </c>
      <c r="CJ55">
        <v>1</v>
      </c>
      <c r="CK55">
        <v>1</v>
      </c>
      <c r="CL55">
        <v>3</v>
      </c>
      <c r="CM55" t="s">
        <v>258</v>
      </c>
      <c r="CN55">
        <v>1.8608</v>
      </c>
      <c r="CO55">
        <v>1.8577600000000001</v>
      </c>
      <c r="CP55">
        <v>1.8605</v>
      </c>
      <c r="CQ55">
        <v>1.85334</v>
      </c>
      <c r="CR55">
        <v>1.8518699999999999</v>
      </c>
      <c r="CS55">
        <v>1.8527199999999999</v>
      </c>
      <c r="CT55">
        <v>1.85639</v>
      </c>
      <c r="CU55">
        <v>1.86266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-0.51400000000000001</v>
      </c>
      <c r="DJ55">
        <v>2.4E-2</v>
      </c>
      <c r="DK55">
        <v>3</v>
      </c>
      <c r="DL55">
        <v>637.67999999999995</v>
      </c>
      <c r="DM55">
        <v>280.49</v>
      </c>
      <c r="DN55">
        <v>22.999700000000001</v>
      </c>
      <c r="DO55">
        <v>25.901399999999999</v>
      </c>
      <c r="DP55">
        <v>30</v>
      </c>
      <c r="DQ55">
        <v>26.021599999999999</v>
      </c>
      <c r="DR55">
        <v>26.041599999999999</v>
      </c>
      <c r="DS55">
        <v>8.6995900000000006</v>
      </c>
      <c r="DT55">
        <v>23.029399999999999</v>
      </c>
      <c r="DU55">
        <v>47.1601</v>
      </c>
      <c r="DV55">
        <v>23</v>
      </c>
      <c r="DW55">
        <v>137.5</v>
      </c>
      <c r="DX55">
        <v>19</v>
      </c>
      <c r="DY55">
        <v>100.962</v>
      </c>
      <c r="DZ55">
        <v>104.926</v>
      </c>
    </row>
    <row r="56" spans="1:130" x14ac:dyDescent="0.25">
      <c r="A56">
        <v>40</v>
      </c>
      <c r="B56">
        <v>1560451533</v>
      </c>
      <c r="C56">
        <v>78</v>
      </c>
      <c r="D56" t="s">
        <v>321</v>
      </c>
      <c r="E56" t="s">
        <v>322</v>
      </c>
      <c r="G56">
        <v>1560451522.6612899</v>
      </c>
      <c r="H56">
        <f t="shared" si="0"/>
        <v>2.3973252620849704E-5</v>
      </c>
      <c r="I56">
        <f t="shared" si="1"/>
        <v>14.68686537038624</v>
      </c>
      <c r="J56">
        <f t="shared" si="2"/>
        <v>87.746032258064503</v>
      </c>
      <c r="K56">
        <f t="shared" si="3"/>
        <v>-11623.679186892075</v>
      </c>
      <c r="L56">
        <f t="shared" si="4"/>
        <v>-1156.307875224476</v>
      </c>
      <c r="M56">
        <f t="shared" si="5"/>
        <v>8.7288565426098543</v>
      </c>
      <c r="N56">
        <f t="shared" si="6"/>
        <v>1.9881735701650686E-3</v>
      </c>
      <c r="O56">
        <f t="shared" si="7"/>
        <v>3</v>
      </c>
      <c r="P56">
        <f t="shared" si="8"/>
        <v>1.9875149827052485E-3</v>
      </c>
      <c r="Q56">
        <f t="shared" si="9"/>
        <v>1.2422560173744033E-3</v>
      </c>
      <c r="R56">
        <f t="shared" si="10"/>
        <v>215.02189525829797</v>
      </c>
      <c r="S56">
        <f t="shared" si="11"/>
        <v>25.08865903189632</v>
      </c>
      <c r="T56">
        <f t="shared" si="12"/>
        <v>24.351416129032248</v>
      </c>
      <c r="U56">
        <f t="shared" si="13"/>
        <v>3.0587835348181964</v>
      </c>
      <c r="V56">
        <f t="shared" si="14"/>
        <v>63.626645084230901</v>
      </c>
      <c r="W56">
        <f t="shared" si="15"/>
        <v>1.8887179521493191</v>
      </c>
      <c r="X56">
        <f t="shared" si="16"/>
        <v>2.9684386936463119</v>
      </c>
      <c r="Y56">
        <f t="shared" si="17"/>
        <v>1.1700655826688773</v>
      </c>
      <c r="Z56">
        <f t="shared" si="18"/>
        <v>-1.0572204405794718</v>
      </c>
      <c r="AA56">
        <f t="shared" si="19"/>
        <v>-80.785045083863906</v>
      </c>
      <c r="AB56">
        <f t="shared" si="20"/>
        <v>-5.6446435464383029</v>
      </c>
      <c r="AC56">
        <f t="shared" si="21"/>
        <v>127.53498618741631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67703.492896003852</v>
      </c>
      <c r="AL56">
        <f t="shared" si="25"/>
        <v>1200.0029032258101</v>
      </c>
      <c r="AM56">
        <f t="shared" si="26"/>
        <v>963.36113515840066</v>
      </c>
      <c r="AN56">
        <f t="shared" si="27"/>
        <v>0.80279900370967727</v>
      </c>
      <c r="AO56">
        <f t="shared" si="28"/>
        <v>0.22319967809677416</v>
      </c>
      <c r="AP56">
        <v>10</v>
      </c>
      <c r="AQ56">
        <v>1</v>
      </c>
      <c r="AR56" t="s">
        <v>237</v>
      </c>
      <c r="AS56">
        <v>1560451522.6612899</v>
      </c>
      <c r="AT56">
        <v>87.746032258064503</v>
      </c>
      <c r="AU56">
        <v>112.225603225806</v>
      </c>
      <c r="AV56">
        <v>18.986164516129001</v>
      </c>
      <c r="AW56">
        <v>18.946970967741901</v>
      </c>
      <c r="AX56">
        <v>600.050096774194</v>
      </c>
      <c r="AY56">
        <v>99.378661290322597</v>
      </c>
      <c r="AZ56">
        <v>9.9985412903225795E-2</v>
      </c>
      <c r="BA56">
        <v>23.851929032258099</v>
      </c>
      <c r="BB56">
        <v>24.378451612903199</v>
      </c>
      <c r="BC56">
        <v>24.324380645161298</v>
      </c>
      <c r="BD56">
        <v>0</v>
      </c>
      <c r="BE56">
        <v>0</v>
      </c>
      <c r="BF56">
        <v>12991.0225806452</v>
      </c>
      <c r="BG56">
        <v>1039.6600000000001</v>
      </c>
      <c r="BH56">
        <v>8.3534432258064495</v>
      </c>
      <c r="BI56">
        <v>1200.0029032258101</v>
      </c>
      <c r="BJ56">
        <v>0.32999112903225802</v>
      </c>
      <c r="BK56">
        <v>0.32998819354838699</v>
      </c>
      <c r="BL56">
        <v>0.32999200000000001</v>
      </c>
      <c r="BM56">
        <v>1.00289064516129E-2</v>
      </c>
      <c r="BN56">
        <v>26</v>
      </c>
      <c r="BO56">
        <v>17743.190322580602</v>
      </c>
      <c r="BP56">
        <v>1560439127</v>
      </c>
      <c r="BQ56" t="s">
        <v>238</v>
      </c>
      <c r="BR56">
        <v>2</v>
      </c>
      <c r="BS56">
        <v>-0.51400000000000001</v>
      </c>
      <c r="BT56">
        <v>2.4E-2</v>
      </c>
      <c r="BU56">
        <v>400</v>
      </c>
      <c r="BV56">
        <v>19</v>
      </c>
      <c r="BW56">
        <v>0.04</v>
      </c>
      <c r="BX56">
        <v>0.04</v>
      </c>
      <c r="BY56">
        <v>14.668607609089999</v>
      </c>
      <c r="BZ56">
        <v>1.5762267457399199</v>
      </c>
      <c r="CA56">
        <v>0.16295803658326899</v>
      </c>
      <c r="CB56">
        <v>0</v>
      </c>
      <c r="CC56">
        <v>-24.472285365853701</v>
      </c>
      <c r="CD56">
        <v>-2.5775351916376898</v>
      </c>
      <c r="CE56">
        <v>0.26724934968637998</v>
      </c>
      <c r="CF56">
        <v>0</v>
      </c>
      <c r="CG56">
        <v>3.9242714634146303E-2</v>
      </c>
      <c r="CH56">
        <v>-3.4472588153310203E-2</v>
      </c>
      <c r="CI56">
        <v>3.81596224297173E-3</v>
      </c>
      <c r="CJ56">
        <v>1</v>
      </c>
      <c r="CK56">
        <v>1</v>
      </c>
      <c r="CL56">
        <v>3</v>
      </c>
      <c r="CM56" t="s">
        <v>258</v>
      </c>
      <c r="CN56">
        <v>1.8607899999999999</v>
      </c>
      <c r="CO56">
        <v>1.8577600000000001</v>
      </c>
      <c r="CP56">
        <v>1.8605</v>
      </c>
      <c r="CQ56">
        <v>1.8533299999999999</v>
      </c>
      <c r="CR56">
        <v>1.8518600000000001</v>
      </c>
      <c r="CS56">
        <v>1.8527199999999999</v>
      </c>
      <c r="CT56">
        <v>1.85639</v>
      </c>
      <c r="CU56">
        <v>1.86266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-0.51400000000000001</v>
      </c>
      <c r="DJ56">
        <v>2.4E-2</v>
      </c>
      <c r="DK56">
        <v>3</v>
      </c>
      <c r="DL56">
        <v>637.67399999999998</v>
      </c>
      <c r="DM56">
        <v>280.41300000000001</v>
      </c>
      <c r="DN56">
        <v>22.999700000000001</v>
      </c>
      <c r="DO56">
        <v>25.901399999999999</v>
      </c>
      <c r="DP56">
        <v>30</v>
      </c>
      <c r="DQ56">
        <v>26.021100000000001</v>
      </c>
      <c r="DR56">
        <v>26.041599999999999</v>
      </c>
      <c r="DS56">
        <v>8.85886</v>
      </c>
      <c r="DT56">
        <v>23.029399999999999</v>
      </c>
      <c r="DU56">
        <v>47.1601</v>
      </c>
      <c r="DV56">
        <v>23</v>
      </c>
      <c r="DW56">
        <v>142.5</v>
      </c>
      <c r="DX56">
        <v>19</v>
      </c>
      <c r="DY56">
        <v>100.962</v>
      </c>
      <c r="DZ56">
        <v>104.926</v>
      </c>
    </row>
    <row r="57" spans="1:130" x14ac:dyDescent="0.25">
      <c r="A57">
        <v>41</v>
      </c>
      <c r="B57">
        <v>1560451535</v>
      </c>
      <c r="C57">
        <v>80</v>
      </c>
      <c r="D57" t="s">
        <v>323</v>
      </c>
      <c r="E57" t="s">
        <v>324</v>
      </c>
      <c r="G57">
        <v>1560451524.6612899</v>
      </c>
      <c r="H57">
        <f t="shared" si="0"/>
        <v>2.3353935636672405E-5</v>
      </c>
      <c r="I57">
        <f t="shared" si="1"/>
        <v>14.733531711816095</v>
      </c>
      <c r="J57">
        <f t="shared" si="2"/>
        <v>91.011958064516094</v>
      </c>
      <c r="K57">
        <f t="shared" si="3"/>
        <v>-11969.030525138736</v>
      </c>
      <c r="L57">
        <f t="shared" si="4"/>
        <v>-1190.6552037149875</v>
      </c>
      <c r="M57">
        <f t="shared" si="5"/>
        <v>9.0536874513109531</v>
      </c>
      <c r="N57">
        <f t="shared" si="6"/>
        <v>1.936824553371958E-3</v>
      </c>
      <c r="O57">
        <f t="shared" si="7"/>
        <v>3</v>
      </c>
      <c r="P57">
        <f t="shared" si="8"/>
        <v>1.9361995402369979E-3</v>
      </c>
      <c r="Q57">
        <f t="shared" si="9"/>
        <v>1.2101808506553664E-3</v>
      </c>
      <c r="R57">
        <f t="shared" si="10"/>
        <v>215.02176524939577</v>
      </c>
      <c r="S57">
        <f t="shared" si="11"/>
        <v>25.088255311722328</v>
      </c>
      <c r="T57">
        <f t="shared" si="12"/>
        <v>24.350903225806448</v>
      </c>
      <c r="U57">
        <f t="shared" si="13"/>
        <v>3.058689544226187</v>
      </c>
      <c r="V57">
        <f t="shared" si="14"/>
        <v>63.62645406732139</v>
      </c>
      <c r="W57">
        <f t="shared" si="15"/>
        <v>1.8886485305307945</v>
      </c>
      <c r="X57">
        <f t="shared" si="16"/>
        <v>2.9683384972742117</v>
      </c>
      <c r="Y57">
        <f t="shared" si="17"/>
        <v>1.1700410136953925</v>
      </c>
      <c r="Z57">
        <f t="shared" si="18"/>
        <v>-1.0299085615772532</v>
      </c>
      <c r="AA57">
        <f t="shared" si="19"/>
        <v>-80.792871019351452</v>
      </c>
      <c r="AB57">
        <f t="shared" si="20"/>
        <v>-5.6451597481180809</v>
      </c>
      <c r="AC57">
        <f t="shared" si="21"/>
        <v>127.55382592034897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67729.185316798277</v>
      </c>
      <c r="AL57">
        <f t="shared" si="25"/>
        <v>1200.0025806451599</v>
      </c>
      <c r="AM57">
        <f t="shared" si="26"/>
        <v>963.36062438398335</v>
      </c>
      <c r="AN57">
        <f t="shared" si="27"/>
        <v>0.80279879387096797</v>
      </c>
      <c r="AO57">
        <f t="shared" si="28"/>
        <v>0.22319966148387108</v>
      </c>
      <c r="AP57">
        <v>10</v>
      </c>
      <c r="AQ57">
        <v>1</v>
      </c>
      <c r="AR57" t="s">
        <v>237</v>
      </c>
      <c r="AS57">
        <v>1560451524.6612899</v>
      </c>
      <c r="AT57">
        <v>91.011958064516094</v>
      </c>
      <c r="AU57">
        <v>115.56907096774199</v>
      </c>
      <c r="AV57">
        <v>18.985590322580599</v>
      </c>
      <c r="AW57">
        <v>18.947409677419401</v>
      </c>
      <c r="AX57">
        <v>600.05658064516103</v>
      </c>
      <c r="AY57">
        <v>99.377993548387096</v>
      </c>
      <c r="AZ57">
        <v>0.10000520967741899</v>
      </c>
      <c r="BA57">
        <v>23.851367741935501</v>
      </c>
      <c r="BB57">
        <v>24.3779677419355</v>
      </c>
      <c r="BC57">
        <v>24.3238387096774</v>
      </c>
      <c r="BD57">
        <v>0</v>
      </c>
      <c r="BE57">
        <v>0</v>
      </c>
      <c r="BF57">
        <v>12996.587096774199</v>
      </c>
      <c r="BG57">
        <v>1039.6683870967699</v>
      </c>
      <c r="BH57">
        <v>8.3984625806451607</v>
      </c>
      <c r="BI57">
        <v>1200.0025806451599</v>
      </c>
      <c r="BJ57">
        <v>0.329990709677419</v>
      </c>
      <c r="BK57">
        <v>0.32998903225806497</v>
      </c>
      <c r="BL57">
        <v>0.329991419354839</v>
      </c>
      <c r="BM57">
        <v>1.0028987096774199E-2</v>
      </c>
      <c r="BN57">
        <v>26</v>
      </c>
      <c r="BO57">
        <v>17743.183870967699</v>
      </c>
      <c r="BP57">
        <v>1560439127</v>
      </c>
      <c r="BQ57" t="s">
        <v>238</v>
      </c>
      <c r="BR57">
        <v>2</v>
      </c>
      <c r="BS57">
        <v>-0.51400000000000001</v>
      </c>
      <c r="BT57">
        <v>2.4E-2</v>
      </c>
      <c r="BU57">
        <v>400</v>
      </c>
      <c r="BV57">
        <v>19</v>
      </c>
      <c r="BW57">
        <v>0.04</v>
      </c>
      <c r="BX57">
        <v>0.04</v>
      </c>
      <c r="BY57">
        <v>14.7216092242396</v>
      </c>
      <c r="BZ57">
        <v>1.4581518714496</v>
      </c>
      <c r="CA57">
        <v>0.15119736356147401</v>
      </c>
      <c r="CB57">
        <v>0</v>
      </c>
      <c r="CC57">
        <v>-24.5524390243902</v>
      </c>
      <c r="CD57">
        <v>-2.3673804878049101</v>
      </c>
      <c r="CE57">
        <v>0.24883171399910201</v>
      </c>
      <c r="CF57">
        <v>0</v>
      </c>
      <c r="CG57">
        <v>3.8234612195122003E-2</v>
      </c>
      <c r="CH57">
        <v>-2.72272369337925E-2</v>
      </c>
      <c r="CI57">
        <v>3.2087766768733499E-3</v>
      </c>
      <c r="CJ57">
        <v>1</v>
      </c>
      <c r="CK57">
        <v>1</v>
      </c>
      <c r="CL57">
        <v>3</v>
      </c>
      <c r="CM57" t="s">
        <v>258</v>
      </c>
      <c r="CN57">
        <v>1.86077</v>
      </c>
      <c r="CO57">
        <v>1.8577600000000001</v>
      </c>
      <c r="CP57">
        <v>1.8605100000000001</v>
      </c>
      <c r="CQ57">
        <v>1.8533299999999999</v>
      </c>
      <c r="CR57">
        <v>1.8518600000000001</v>
      </c>
      <c r="CS57">
        <v>1.8527199999999999</v>
      </c>
      <c r="CT57">
        <v>1.8563799999999999</v>
      </c>
      <c r="CU57">
        <v>1.8626400000000001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-0.51400000000000001</v>
      </c>
      <c r="DJ57">
        <v>2.4E-2</v>
      </c>
      <c r="DK57">
        <v>3</v>
      </c>
      <c r="DL57">
        <v>637.83000000000004</v>
      </c>
      <c r="DM57">
        <v>280.35700000000003</v>
      </c>
      <c r="DN57">
        <v>22.999700000000001</v>
      </c>
      <c r="DO57">
        <v>25.901399999999999</v>
      </c>
      <c r="DP57">
        <v>30.0002</v>
      </c>
      <c r="DQ57">
        <v>26.020600000000002</v>
      </c>
      <c r="DR57">
        <v>26.041599999999999</v>
      </c>
      <c r="DS57">
        <v>8.9643599999999992</v>
      </c>
      <c r="DT57">
        <v>23.029399999999999</v>
      </c>
      <c r="DU57">
        <v>47.1601</v>
      </c>
      <c r="DV57">
        <v>23</v>
      </c>
      <c r="DW57">
        <v>142.5</v>
      </c>
      <c r="DX57">
        <v>19</v>
      </c>
      <c r="DY57">
        <v>100.962</v>
      </c>
      <c r="DZ57">
        <v>104.92700000000001</v>
      </c>
    </row>
    <row r="58" spans="1:130" x14ac:dyDescent="0.25">
      <c r="A58">
        <v>42</v>
      </c>
      <c r="B58">
        <v>1560451537</v>
      </c>
      <c r="C58">
        <v>82</v>
      </c>
      <c r="D58" t="s">
        <v>325</v>
      </c>
      <c r="E58" t="s">
        <v>326</v>
      </c>
      <c r="G58">
        <v>1560451526.6612899</v>
      </c>
      <c r="H58">
        <f t="shared" si="0"/>
        <v>2.2750217920470891E-5</v>
      </c>
      <c r="I58">
        <f t="shared" si="1"/>
        <v>14.775062411049289</v>
      </c>
      <c r="J58">
        <f t="shared" si="2"/>
        <v>94.283683870967707</v>
      </c>
      <c r="K58">
        <f t="shared" si="3"/>
        <v>-12322.12265537908</v>
      </c>
      <c r="L58">
        <f t="shared" si="4"/>
        <v>-1225.7702493994941</v>
      </c>
      <c r="M58">
        <f t="shared" si="5"/>
        <v>9.3790767974841032</v>
      </c>
      <c r="N58">
        <f t="shared" si="6"/>
        <v>1.8865245671539227E-3</v>
      </c>
      <c r="O58">
        <f t="shared" si="7"/>
        <v>3</v>
      </c>
      <c r="P58">
        <f t="shared" si="8"/>
        <v>1.8859315911074895E-3</v>
      </c>
      <c r="Q58">
        <f t="shared" si="9"/>
        <v>1.1787605052948182E-3</v>
      </c>
      <c r="R58">
        <f t="shared" si="10"/>
        <v>215.02181372440472</v>
      </c>
      <c r="S58">
        <f t="shared" si="11"/>
        <v>25.088193527184547</v>
      </c>
      <c r="T58">
        <f t="shared" si="12"/>
        <v>24.351309677419401</v>
      </c>
      <c r="U58">
        <f t="shared" si="13"/>
        <v>3.0587640271292171</v>
      </c>
      <c r="V58">
        <f t="shared" si="14"/>
        <v>63.625612873109858</v>
      </c>
      <c r="W58">
        <f t="shared" si="15"/>
        <v>1.8885990139131121</v>
      </c>
      <c r="X58">
        <f t="shared" si="16"/>
        <v>2.9682999167011439</v>
      </c>
      <c r="Y58">
        <f t="shared" si="17"/>
        <v>1.170165013216105</v>
      </c>
      <c r="Z58">
        <f t="shared" si="18"/>
        <v>-1.0032846102927664</v>
      </c>
      <c r="AA58">
        <f t="shared" si="19"/>
        <v>-80.893564722592032</v>
      </c>
      <c r="AB58">
        <f t="shared" si="20"/>
        <v>-5.6522008600258369</v>
      </c>
      <c r="AC58">
        <f t="shared" si="21"/>
        <v>127.47276353149408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67735.683392318751</v>
      </c>
      <c r="AL58">
        <f t="shared" si="25"/>
        <v>1200.0035483871</v>
      </c>
      <c r="AM58">
        <f t="shared" si="26"/>
        <v>963.36105793019078</v>
      </c>
      <c r="AN58">
        <f t="shared" si="27"/>
        <v>0.80279850774193506</v>
      </c>
      <c r="AO58">
        <f t="shared" si="28"/>
        <v>0.2231996113548386</v>
      </c>
      <c r="AP58">
        <v>10</v>
      </c>
      <c r="AQ58">
        <v>1</v>
      </c>
      <c r="AR58" t="s">
        <v>237</v>
      </c>
      <c r="AS58">
        <v>1560451526.6612899</v>
      </c>
      <c r="AT58">
        <v>94.283683870967707</v>
      </c>
      <c r="AU58">
        <v>118.90996774193501</v>
      </c>
      <c r="AV58">
        <v>18.985245161290301</v>
      </c>
      <c r="AW58">
        <v>18.9480516129032</v>
      </c>
      <c r="AX58">
        <v>600.05835483870999</v>
      </c>
      <c r="AY58">
        <v>99.377209677419302</v>
      </c>
      <c r="AZ58">
        <v>9.9989477419354905E-2</v>
      </c>
      <c r="BA58">
        <v>23.851151612903202</v>
      </c>
      <c r="BB58">
        <v>24.378809677419401</v>
      </c>
      <c r="BC58">
        <v>24.323809677419401</v>
      </c>
      <c r="BD58">
        <v>0</v>
      </c>
      <c r="BE58">
        <v>0</v>
      </c>
      <c r="BF58">
        <v>12998.080645161301</v>
      </c>
      <c r="BG58">
        <v>1039.67161290323</v>
      </c>
      <c r="BH58">
        <v>8.4495293548387096</v>
      </c>
      <c r="BI58">
        <v>1200.0035483871</v>
      </c>
      <c r="BJ58">
        <v>0.32999051612903202</v>
      </c>
      <c r="BK58">
        <v>0.32999012903225799</v>
      </c>
      <c r="BL58">
        <v>0.32999032258064498</v>
      </c>
      <c r="BM58">
        <v>1.00290709677419E-2</v>
      </c>
      <c r="BN58">
        <v>26</v>
      </c>
      <c r="BO58">
        <v>17743.2</v>
      </c>
      <c r="BP58">
        <v>1560439127</v>
      </c>
      <c r="BQ58" t="s">
        <v>238</v>
      </c>
      <c r="BR58">
        <v>2</v>
      </c>
      <c r="BS58">
        <v>-0.51400000000000001</v>
      </c>
      <c r="BT58">
        <v>2.4E-2</v>
      </c>
      <c r="BU58">
        <v>400</v>
      </c>
      <c r="BV58">
        <v>19</v>
      </c>
      <c r="BW58">
        <v>0.04</v>
      </c>
      <c r="BX58">
        <v>0.04</v>
      </c>
      <c r="BY58">
        <v>14.7611919531062</v>
      </c>
      <c r="BZ58">
        <v>1.26370335119364</v>
      </c>
      <c r="CA58">
        <v>0.135548324874075</v>
      </c>
      <c r="CB58">
        <v>0</v>
      </c>
      <c r="CC58">
        <v>-24.6199878048781</v>
      </c>
      <c r="CD58">
        <v>-2.0508898954697798</v>
      </c>
      <c r="CE58">
        <v>0.22248682854422899</v>
      </c>
      <c r="CF58">
        <v>0</v>
      </c>
      <c r="CG58">
        <v>3.7230556097560999E-2</v>
      </c>
      <c r="CH58">
        <v>-2.1718620209062001E-2</v>
      </c>
      <c r="CI58">
        <v>2.6603544930712299E-3</v>
      </c>
      <c r="CJ58">
        <v>1</v>
      </c>
      <c r="CK58">
        <v>1</v>
      </c>
      <c r="CL58">
        <v>3</v>
      </c>
      <c r="CM58" t="s">
        <v>258</v>
      </c>
      <c r="CN58">
        <v>1.8607800000000001</v>
      </c>
      <c r="CO58">
        <v>1.85775</v>
      </c>
      <c r="CP58">
        <v>1.8605100000000001</v>
      </c>
      <c r="CQ58">
        <v>1.8533299999999999</v>
      </c>
      <c r="CR58">
        <v>1.8518699999999999</v>
      </c>
      <c r="CS58">
        <v>1.8527199999999999</v>
      </c>
      <c r="CT58">
        <v>1.8563799999999999</v>
      </c>
      <c r="CU58">
        <v>1.8626400000000001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-0.51400000000000001</v>
      </c>
      <c r="DJ58">
        <v>2.4E-2</v>
      </c>
      <c r="DK58">
        <v>3</v>
      </c>
      <c r="DL58">
        <v>637.42399999999998</v>
      </c>
      <c r="DM58">
        <v>280.46800000000002</v>
      </c>
      <c r="DN58">
        <v>22.999700000000001</v>
      </c>
      <c r="DO58">
        <v>25.902000000000001</v>
      </c>
      <c r="DP58">
        <v>30.0002</v>
      </c>
      <c r="DQ58">
        <v>26.020600000000002</v>
      </c>
      <c r="DR58">
        <v>26.041599999999999</v>
      </c>
      <c r="DS58">
        <v>9.1082000000000001</v>
      </c>
      <c r="DT58">
        <v>23.029399999999999</v>
      </c>
      <c r="DU58">
        <v>47.1601</v>
      </c>
      <c r="DV58">
        <v>23</v>
      </c>
      <c r="DW58">
        <v>147.5</v>
      </c>
      <c r="DX58">
        <v>19</v>
      </c>
      <c r="DY58">
        <v>100.962</v>
      </c>
      <c r="DZ58">
        <v>104.92700000000001</v>
      </c>
    </row>
    <row r="59" spans="1:130" x14ac:dyDescent="0.25">
      <c r="A59">
        <v>43</v>
      </c>
      <c r="B59">
        <v>1560451539</v>
      </c>
      <c r="C59">
        <v>84</v>
      </c>
      <c r="D59" t="s">
        <v>327</v>
      </c>
      <c r="E59" t="s">
        <v>328</v>
      </c>
      <c r="G59">
        <v>1560451528.6612899</v>
      </c>
      <c r="H59">
        <f t="shared" si="0"/>
        <v>2.216392831437658E-5</v>
      </c>
      <c r="I59">
        <f t="shared" si="1"/>
        <v>14.82478372349439</v>
      </c>
      <c r="J59">
        <f t="shared" si="2"/>
        <v>97.561341935483895</v>
      </c>
      <c r="K59">
        <f t="shared" si="3"/>
        <v>-12692.763057821869</v>
      </c>
      <c r="L59">
        <f t="shared" si="4"/>
        <v>-1262.6357011741563</v>
      </c>
      <c r="M59">
        <f t="shared" si="5"/>
        <v>9.7050920135383265</v>
      </c>
      <c r="N59">
        <f t="shared" si="6"/>
        <v>1.8375208740325016E-3</v>
      </c>
      <c r="O59">
        <f t="shared" si="7"/>
        <v>3</v>
      </c>
      <c r="P59">
        <f t="shared" si="8"/>
        <v>1.8369582991625952E-3</v>
      </c>
      <c r="Q59">
        <f t="shared" si="9"/>
        <v>1.1481494675619779E-3</v>
      </c>
      <c r="R59">
        <f t="shared" si="10"/>
        <v>215.02203638603527</v>
      </c>
      <c r="S59">
        <f t="shared" si="11"/>
        <v>25.088434509022395</v>
      </c>
      <c r="T59">
        <f t="shared" si="12"/>
        <v>24.3523322580645</v>
      </c>
      <c r="U59">
        <f t="shared" si="13"/>
        <v>3.0589514236675601</v>
      </c>
      <c r="V59">
        <f t="shared" si="14"/>
        <v>63.623792115542855</v>
      </c>
      <c r="W59">
        <f t="shared" si="15"/>
        <v>1.8885552265407193</v>
      </c>
      <c r="X59">
        <f t="shared" si="16"/>
        <v>2.9683160398723833</v>
      </c>
      <c r="Y59">
        <f t="shared" si="17"/>
        <v>1.1703961971268408</v>
      </c>
      <c r="Z59">
        <f t="shared" si="18"/>
        <v>-0.97742923866400711</v>
      </c>
      <c r="AA59">
        <f t="shared" si="19"/>
        <v>-81.044344412896223</v>
      </c>
      <c r="AB59">
        <f t="shared" si="20"/>
        <v>-5.66276798202514</v>
      </c>
      <c r="AC59">
        <f t="shared" si="21"/>
        <v>127.3374947524499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67736.75910130472</v>
      </c>
      <c r="AL59">
        <f t="shared" si="25"/>
        <v>1200.0051612903201</v>
      </c>
      <c r="AM59">
        <f t="shared" si="26"/>
        <v>963.36217470120755</v>
      </c>
      <c r="AN59">
        <f t="shared" si="27"/>
        <v>0.80279835935483868</v>
      </c>
      <c r="AO59">
        <f t="shared" si="28"/>
        <v>0.22319958374193549</v>
      </c>
      <c r="AP59">
        <v>10</v>
      </c>
      <c r="AQ59">
        <v>1</v>
      </c>
      <c r="AR59" t="s">
        <v>237</v>
      </c>
      <c r="AS59">
        <v>1560451528.6612899</v>
      </c>
      <c r="AT59">
        <v>97.561341935483895</v>
      </c>
      <c r="AU59">
        <v>122.270806451613</v>
      </c>
      <c r="AV59">
        <v>18.984877419354799</v>
      </c>
      <c r="AW59">
        <v>18.948641935483899</v>
      </c>
      <c r="AX59">
        <v>600.05129032258105</v>
      </c>
      <c r="AY59">
        <v>99.376870967741894</v>
      </c>
      <c r="AZ59">
        <v>9.99486516129032E-2</v>
      </c>
      <c r="BA59">
        <v>23.851241935483898</v>
      </c>
      <c r="BB59">
        <v>24.380164516129</v>
      </c>
      <c r="BC59">
        <v>24.3245</v>
      </c>
      <c r="BD59">
        <v>0</v>
      </c>
      <c r="BE59">
        <v>0</v>
      </c>
      <c r="BF59">
        <v>12998.364516129001</v>
      </c>
      <c r="BG59">
        <v>1039.67709677419</v>
      </c>
      <c r="BH59">
        <v>8.51313903225806</v>
      </c>
      <c r="BI59">
        <v>1200.0051612903201</v>
      </c>
      <c r="BJ59">
        <v>0.32999041935483903</v>
      </c>
      <c r="BK59">
        <v>0.32999067741935501</v>
      </c>
      <c r="BL59">
        <v>0.32998970967741897</v>
      </c>
      <c r="BM59">
        <v>1.00291806451613E-2</v>
      </c>
      <c r="BN59">
        <v>26</v>
      </c>
      <c r="BO59">
        <v>17743.225806451599</v>
      </c>
      <c r="BP59">
        <v>1560439127</v>
      </c>
      <c r="BQ59" t="s">
        <v>238</v>
      </c>
      <c r="BR59">
        <v>2</v>
      </c>
      <c r="BS59">
        <v>-0.51400000000000001</v>
      </c>
      <c r="BT59">
        <v>2.4E-2</v>
      </c>
      <c r="BU59">
        <v>400</v>
      </c>
      <c r="BV59">
        <v>19</v>
      </c>
      <c r="BW59">
        <v>0.04</v>
      </c>
      <c r="BX59">
        <v>0.04</v>
      </c>
      <c r="BY59">
        <v>14.810197464925301</v>
      </c>
      <c r="BZ59">
        <v>1.07062744405149</v>
      </c>
      <c r="CA59">
        <v>0.11345123401721401</v>
      </c>
      <c r="CB59">
        <v>0</v>
      </c>
      <c r="CC59">
        <v>-24.704485365853699</v>
      </c>
      <c r="CD59">
        <v>-1.7017526132405401</v>
      </c>
      <c r="CE59">
        <v>0.17948592520534101</v>
      </c>
      <c r="CF59">
        <v>0</v>
      </c>
      <c r="CG59">
        <v>3.6269209756097598E-2</v>
      </c>
      <c r="CH59">
        <v>-1.59493923344949E-2</v>
      </c>
      <c r="CI59">
        <v>1.95726288085757E-3</v>
      </c>
      <c r="CJ59">
        <v>1</v>
      </c>
      <c r="CK59">
        <v>1</v>
      </c>
      <c r="CL59">
        <v>3</v>
      </c>
      <c r="CM59" t="s">
        <v>258</v>
      </c>
      <c r="CN59">
        <v>1.8608</v>
      </c>
      <c r="CO59">
        <v>1.85775</v>
      </c>
      <c r="CP59">
        <v>1.8605100000000001</v>
      </c>
      <c r="CQ59">
        <v>1.8533299999999999</v>
      </c>
      <c r="CR59">
        <v>1.85188</v>
      </c>
      <c r="CS59">
        <v>1.8527199999999999</v>
      </c>
      <c r="CT59">
        <v>1.85639</v>
      </c>
      <c r="CU59">
        <v>1.8626400000000001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-0.51400000000000001</v>
      </c>
      <c r="DJ59">
        <v>2.4E-2</v>
      </c>
      <c r="DK59">
        <v>3</v>
      </c>
      <c r="DL59">
        <v>637.56500000000005</v>
      </c>
      <c r="DM59">
        <v>280.50099999999998</v>
      </c>
      <c r="DN59">
        <v>22.999700000000001</v>
      </c>
      <c r="DO59">
        <v>25.903099999999998</v>
      </c>
      <c r="DP59">
        <v>30</v>
      </c>
      <c r="DQ59">
        <v>26.020600000000002</v>
      </c>
      <c r="DR59">
        <v>26.041599999999999</v>
      </c>
      <c r="DS59">
        <v>9.2678499999999993</v>
      </c>
      <c r="DT59">
        <v>23.029399999999999</v>
      </c>
      <c r="DU59">
        <v>47.1601</v>
      </c>
      <c r="DV59">
        <v>23</v>
      </c>
      <c r="DW59">
        <v>152.5</v>
      </c>
      <c r="DX59">
        <v>19</v>
      </c>
      <c r="DY59">
        <v>100.962</v>
      </c>
      <c r="DZ59">
        <v>104.92700000000001</v>
      </c>
    </row>
    <row r="60" spans="1:130" x14ac:dyDescent="0.25">
      <c r="A60">
        <v>44</v>
      </c>
      <c r="B60">
        <v>1560451541</v>
      </c>
      <c r="C60">
        <v>86</v>
      </c>
      <c r="D60" t="s">
        <v>329</v>
      </c>
      <c r="E60" t="s">
        <v>330</v>
      </c>
      <c r="G60">
        <v>1560451530.6612899</v>
      </c>
      <c r="H60">
        <f t="shared" si="0"/>
        <v>2.1682370845525604E-5</v>
      </c>
      <c r="I60">
        <f t="shared" si="1"/>
        <v>14.855541912558904</v>
      </c>
      <c r="J60">
        <f t="shared" si="2"/>
        <v>100.853041935484</v>
      </c>
      <c r="K60">
        <f t="shared" si="3"/>
        <v>-13002.744519188236</v>
      </c>
      <c r="L60">
        <f t="shared" si="4"/>
        <v>-1293.4737703220285</v>
      </c>
      <c r="M60">
        <f t="shared" si="5"/>
        <v>10.03255614291499</v>
      </c>
      <c r="N60">
        <f t="shared" si="6"/>
        <v>1.7973011721312934E-3</v>
      </c>
      <c r="O60">
        <f t="shared" si="7"/>
        <v>3</v>
      </c>
      <c r="P60">
        <f t="shared" si="8"/>
        <v>1.7967629514381829E-3</v>
      </c>
      <c r="Q60">
        <f t="shared" si="9"/>
        <v>1.1230251880146782E-3</v>
      </c>
      <c r="R60">
        <f t="shared" si="10"/>
        <v>215.02203045233588</v>
      </c>
      <c r="S60">
        <f t="shared" si="11"/>
        <v>25.088860202985458</v>
      </c>
      <c r="T60">
        <f t="shared" si="12"/>
        <v>24.353217741935502</v>
      </c>
      <c r="U60">
        <f t="shared" si="13"/>
        <v>3.0591137041724958</v>
      </c>
      <c r="V60">
        <f t="shared" si="14"/>
        <v>63.621837923581317</v>
      </c>
      <c r="W60">
        <f t="shared" si="15"/>
        <v>1.8885316573978788</v>
      </c>
      <c r="X60">
        <f t="shared" si="16"/>
        <v>2.9683701682215911</v>
      </c>
      <c r="Y60">
        <f t="shared" si="17"/>
        <v>1.1705820467746171</v>
      </c>
      <c r="Z60">
        <f t="shared" si="18"/>
        <v>-0.95619255428767913</v>
      </c>
      <c r="AA60">
        <f t="shared" si="19"/>
        <v>-81.138516503232438</v>
      </c>
      <c r="AB60">
        <f t="shared" si="20"/>
        <v>-5.6693820521274167</v>
      </c>
      <c r="AC60">
        <f t="shared" si="21"/>
        <v>127.25793934268836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67734.270519794998</v>
      </c>
      <c r="AL60">
        <f t="shared" si="25"/>
        <v>1200.00548387097</v>
      </c>
      <c r="AM60">
        <f t="shared" si="26"/>
        <v>963.36226353861412</v>
      </c>
      <c r="AN60">
        <f t="shared" si="27"/>
        <v>0.80279821758064496</v>
      </c>
      <c r="AO60">
        <f t="shared" si="28"/>
        <v>0.22319955699999997</v>
      </c>
      <c r="AP60">
        <v>10</v>
      </c>
      <c r="AQ60">
        <v>1</v>
      </c>
      <c r="AR60" t="s">
        <v>237</v>
      </c>
      <c r="AS60">
        <v>1560451530.6612899</v>
      </c>
      <c r="AT60">
        <v>100.853041935484</v>
      </c>
      <c r="AU60">
        <v>125.613935483871</v>
      </c>
      <c r="AV60">
        <v>18.9846096774194</v>
      </c>
      <c r="AW60">
        <v>18.9491612903226</v>
      </c>
      <c r="AX60">
        <v>600.04816129032304</v>
      </c>
      <c r="AY60">
        <v>99.377038709677393</v>
      </c>
      <c r="AZ60">
        <v>9.9942354838709696E-2</v>
      </c>
      <c r="BA60">
        <v>23.8515451612903</v>
      </c>
      <c r="BB60">
        <v>24.380993548387099</v>
      </c>
      <c r="BC60">
        <v>24.325441935483902</v>
      </c>
      <c r="BD60">
        <v>0</v>
      </c>
      <c r="BE60">
        <v>0</v>
      </c>
      <c r="BF60">
        <v>12997.822580645199</v>
      </c>
      <c r="BG60">
        <v>1039.6838709677399</v>
      </c>
      <c r="BH60">
        <v>8.6096732258064499</v>
      </c>
      <c r="BI60">
        <v>1200.00548387097</v>
      </c>
      <c r="BJ60">
        <v>0.32999025806451598</v>
      </c>
      <c r="BK60">
        <v>0.32999096774193498</v>
      </c>
      <c r="BL60">
        <v>0.32998935483871</v>
      </c>
      <c r="BM60">
        <v>1.00293129032258E-2</v>
      </c>
      <c r="BN60">
        <v>26</v>
      </c>
      <c r="BO60">
        <v>17743.2419354839</v>
      </c>
      <c r="BP60">
        <v>1560439127</v>
      </c>
      <c r="BQ60" t="s">
        <v>238</v>
      </c>
      <c r="BR60">
        <v>2</v>
      </c>
      <c r="BS60">
        <v>-0.51400000000000001</v>
      </c>
      <c r="BT60">
        <v>2.4E-2</v>
      </c>
      <c r="BU60">
        <v>400</v>
      </c>
      <c r="BV60">
        <v>19</v>
      </c>
      <c r="BW60">
        <v>0.04</v>
      </c>
      <c r="BX60">
        <v>0.04</v>
      </c>
      <c r="BY60">
        <v>14.8483845087269</v>
      </c>
      <c r="BZ60">
        <v>0.93220006044802395</v>
      </c>
      <c r="CA60">
        <v>9.8436335130461294E-2</v>
      </c>
      <c r="CB60">
        <v>1</v>
      </c>
      <c r="CC60">
        <v>-24.758668292682898</v>
      </c>
      <c r="CD60">
        <v>-1.47655191637593</v>
      </c>
      <c r="CE60">
        <v>0.15894694380787999</v>
      </c>
      <c r="CF60">
        <v>0</v>
      </c>
      <c r="CG60">
        <v>3.54865463414634E-2</v>
      </c>
      <c r="CH60">
        <v>-1.1983540766547601E-2</v>
      </c>
      <c r="CI60">
        <v>1.41576018106581E-3</v>
      </c>
      <c r="CJ60">
        <v>1</v>
      </c>
      <c r="CK60">
        <v>2</v>
      </c>
      <c r="CL60">
        <v>3</v>
      </c>
      <c r="CM60" t="s">
        <v>331</v>
      </c>
      <c r="CN60">
        <v>1.8608100000000001</v>
      </c>
      <c r="CO60">
        <v>1.8577399999999999</v>
      </c>
      <c r="CP60">
        <v>1.86053</v>
      </c>
      <c r="CQ60">
        <v>1.8533299999999999</v>
      </c>
      <c r="CR60">
        <v>1.85188</v>
      </c>
      <c r="CS60">
        <v>1.8527199999999999</v>
      </c>
      <c r="CT60">
        <v>1.85639</v>
      </c>
      <c r="CU60">
        <v>1.8626499999999999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-0.51400000000000001</v>
      </c>
      <c r="DJ60">
        <v>2.4E-2</v>
      </c>
      <c r="DK60">
        <v>3</v>
      </c>
      <c r="DL60">
        <v>637.90899999999999</v>
      </c>
      <c r="DM60">
        <v>280.44600000000003</v>
      </c>
      <c r="DN60">
        <v>22.999700000000001</v>
      </c>
      <c r="DO60">
        <v>25.903600000000001</v>
      </c>
      <c r="DP60">
        <v>30</v>
      </c>
      <c r="DQ60">
        <v>26.020600000000002</v>
      </c>
      <c r="DR60">
        <v>26.041599999999999</v>
      </c>
      <c r="DS60">
        <v>9.3746399999999994</v>
      </c>
      <c r="DT60">
        <v>23.029399999999999</v>
      </c>
      <c r="DU60">
        <v>47.1601</v>
      </c>
      <c r="DV60">
        <v>23</v>
      </c>
      <c r="DW60">
        <v>152.5</v>
      </c>
      <c r="DX60">
        <v>19</v>
      </c>
      <c r="DY60">
        <v>100.962</v>
      </c>
      <c r="DZ60">
        <v>104.928</v>
      </c>
    </row>
    <row r="61" spans="1:130" x14ac:dyDescent="0.25">
      <c r="A61">
        <v>45</v>
      </c>
      <c r="B61">
        <v>1560451543</v>
      </c>
      <c r="C61">
        <v>88</v>
      </c>
      <c r="D61" t="s">
        <v>332</v>
      </c>
      <c r="E61" t="s">
        <v>333</v>
      </c>
      <c r="G61">
        <v>1560451532.6612899</v>
      </c>
      <c r="H61">
        <f t="shared" si="0"/>
        <v>2.1447388395702051E-5</v>
      </c>
      <c r="I61">
        <f t="shared" si="1"/>
        <v>14.875455748981272</v>
      </c>
      <c r="J61">
        <f t="shared" si="2"/>
        <v>104.152048387097</v>
      </c>
      <c r="K61">
        <f t="shared" si="3"/>
        <v>-13161.990245533096</v>
      </c>
      <c r="L61">
        <f t="shared" si="4"/>
        <v>-1309.3200328429075</v>
      </c>
      <c r="M61">
        <f t="shared" si="5"/>
        <v>10.360770739906185</v>
      </c>
      <c r="N61">
        <f t="shared" si="6"/>
        <v>1.7776580820001199E-3</v>
      </c>
      <c r="O61">
        <f t="shared" si="7"/>
        <v>3</v>
      </c>
      <c r="P61">
        <f t="shared" si="8"/>
        <v>1.7771315599533987E-3</v>
      </c>
      <c r="Q61">
        <f t="shared" si="9"/>
        <v>1.1107545176884794E-3</v>
      </c>
      <c r="R61">
        <f t="shared" si="10"/>
        <v>215.02209076097819</v>
      </c>
      <c r="S61">
        <f t="shared" si="11"/>
        <v>25.089407148737468</v>
      </c>
      <c r="T61">
        <f t="shared" si="12"/>
        <v>24.3538370967742</v>
      </c>
      <c r="U61">
        <f t="shared" si="13"/>
        <v>3.0592272163210206</v>
      </c>
      <c r="V61">
        <f t="shared" si="14"/>
        <v>63.620140530982475</v>
      </c>
      <c r="W61">
        <f t="shared" si="15"/>
        <v>1.8885365919104327</v>
      </c>
      <c r="X61">
        <f t="shared" si="16"/>
        <v>2.9684571208872623</v>
      </c>
      <c r="Y61">
        <f t="shared" si="17"/>
        <v>1.1706906244105879</v>
      </c>
      <c r="Z61">
        <f t="shared" si="18"/>
        <v>-0.94582982825046047</v>
      </c>
      <c r="AA61">
        <f t="shared" si="19"/>
        <v>-81.159907393551876</v>
      </c>
      <c r="AB61">
        <f t="shared" si="20"/>
        <v>-5.6709083762042791</v>
      </c>
      <c r="AC61">
        <f t="shared" si="21"/>
        <v>127.24544516297159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67725.475350940833</v>
      </c>
      <c r="AL61">
        <f t="shared" si="25"/>
        <v>1200.0061290322601</v>
      </c>
      <c r="AM61">
        <f t="shared" si="26"/>
        <v>963.36267366594564</v>
      </c>
      <c r="AN61">
        <f t="shared" si="27"/>
        <v>0.80279812774193526</v>
      </c>
      <c r="AO61">
        <f t="shared" si="28"/>
        <v>0.22319952458064507</v>
      </c>
      <c r="AP61">
        <v>10</v>
      </c>
      <c r="AQ61">
        <v>1</v>
      </c>
      <c r="AR61" t="s">
        <v>237</v>
      </c>
      <c r="AS61">
        <v>1560451532.6612899</v>
      </c>
      <c r="AT61">
        <v>104.152048387097</v>
      </c>
      <c r="AU61">
        <v>128.94641935483901</v>
      </c>
      <c r="AV61">
        <v>18.984587096774199</v>
      </c>
      <c r="AW61">
        <v>18.949522580645201</v>
      </c>
      <c r="AX61">
        <v>600.04303225806495</v>
      </c>
      <c r="AY61">
        <v>99.377441935483901</v>
      </c>
      <c r="AZ61">
        <v>9.9917370967741906E-2</v>
      </c>
      <c r="BA61">
        <v>23.852032258064501</v>
      </c>
      <c r="BB61">
        <v>24.3819612903226</v>
      </c>
      <c r="BC61">
        <v>24.325712903225799</v>
      </c>
      <c r="BD61">
        <v>0</v>
      </c>
      <c r="BE61">
        <v>0</v>
      </c>
      <c r="BF61">
        <v>12995.9064516129</v>
      </c>
      <c r="BG61">
        <v>1039.6864516129001</v>
      </c>
      <c r="BH61">
        <v>8.7292767741935506</v>
      </c>
      <c r="BI61">
        <v>1200.0061290322601</v>
      </c>
      <c r="BJ61">
        <v>0.32999035483870998</v>
      </c>
      <c r="BK61">
        <v>0.32999112903225802</v>
      </c>
      <c r="BL61">
        <v>0.32998890322580599</v>
      </c>
      <c r="BM61">
        <v>1.0029458064516101E-2</v>
      </c>
      <c r="BN61">
        <v>26</v>
      </c>
      <c r="BO61">
        <v>17743.248387096799</v>
      </c>
      <c r="BP61">
        <v>1560439127</v>
      </c>
      <c r="BQ61" t="s">
        <v>238</v>
      </c>
      <c r="BR61">
        <v>2</v>
      </c>
      <c r="BS61">
        <v>-0.51400000000000001</v>
      </c>
      <c r="BT61">
        <v>2.4E-2</v>
      </c>
      <c r="BU61">
        <v>400</v>
      </c>
      <c r="BV61">
        <v>19</v>
      </c>
      <c r="BW61">
        <v>0.04</v>
      </c>
      <c r="BX61">
        <v>0.04</v>
      </c>
      <c r="BY61">
        <v>14.867792318606201</v>
      </c>
      <c r="BZ61">
        <v>0.76817332116766202</v>
      </c>
      <c r="CA61">
        <v>8.8487534494502904E-2</v>
      </c>
      <c r="CB61">
        <v>1</v>
      </c>
      <c r="CC61">
        <v>-24.790697560975602</v>
      </c>
      <c r="CD61">
        <v>-1.24507526132394</v>
      </c>
      <c r="CE61">
        <v>0.14512506379117501</v>
      </c>
      <c r="CF61">
        <v>0</v>
      </c>
      <c r="CG61">
        <v>3.5083912195121997E-2</v>
      </c>
      <c r="CH61">
        <v>-1.1459134494770601E-2</v>
      </c>
      <c r="CI61">
        <v>1.3704004207770501E-3</v>
      </c>
      <c r="CJ61">
        <v>1</v>
      </c>
      <c r="CK61">
        <v>2</v>
      </c>
      <c r="CL61">
        <v>3</v>
      </c>
      <c r="CM61" t="s">
        <v>331</v>
      </c>
      <c r="CN61">
        <v>1.8608</v>
      </c>
      <c r="CO61">
        <v>1.8577399999999999</v>
      </c>
      <c r="CP61">
        <v>1.86052</v>
      </c>
      <c r="CQ61">
        <v>1.8533299999999999</v>
      </c>
      <c r="CR61">
        <v>1.85189</v>
      </c>
      <c r="CS61">
        <v>1.8527199999999999</v>
      </c>
      <c r="CT61">
        <v>1.8563799999999999</v>
      </c>
      <c r="CU61">
        <v>1.86266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-0.51400000000000001</v>
      </c>
      <c r="DJ61">
        <v>2.4E-2</v>
      </c>
      <c r="DK61">
        <v>3</v>
      </c>
      <c r="DL61">
        <v>637.44500000000005</v>
      </c>
      <c r="DM61">
        <v>280.56700000000001</v>
      </c>
      <c r="DN61">
        <v>22.999700000000001</v>
      </c>
      <c r="DO61">
        <v>25.903600000000001</v>
      </c>
      <c r="DP61">
        <v>30.0001</v>
      </c>
      <c r="DQ61">
        <v>26.020600000000002</v>
      </c>
      <c r="DR61">
        <v>26.041599999999999</v>
      </c>
      <c r="DS61">
        <v>9.51816</v>
      </c>
      <c r="DT61">
        <v>23.029399999999999</v>
      </c>
      <c r="DU61">
        <v>47.1601</v>
      </c>
      <c r="DV61">
        <v>23</v>
      </c>
      <c r="DW61">
        <v>157.5</v>
      </c>
      <c r="DX61">
        <v>19</v>
      </c>
      <c r="DY61">
        <v>100.962</v>
      </c>
      <c r="DZ61">
        <v>104.928</v>
      </c>
    </row>
    <row r="62" spans="1:130" x14ac:dyDescent="0.25">
      <c r="A62">
        <v>46</v>
      </c>
      <c r="B62">
        <v>1560451545</v>
      </c>
      <c r="C62">
        <v>90</v>
      </c>
      <c r="D62" t="s">
        <v>334</v>
      </c>
      <c r="E62" t="s">
        <v>335</v>
      </c>
      <c r="G62">
        <v>1560451534.6612899</v>
      </c>
      <c r="H62">
        <f t="shared" si="0"/>
        <v>2.1364588757640186E-5</v>
      </c>
      <c r="I62">
        <f t="shared" si="1"/>
        <v>14.904551717983981</v>
      </c>
      <c r="J62">
        <f t="shared" si="2"/>
        <v>107.45505161290301</v>
      </c>
      <c r="K62">
        <f t="shared" si="3"/>
        <v>-13238.181431306826</v>
      </c>
      <c r="L62">
        <f t="shared" si="4"/>
        <v>-1316.9016201147117</v>
      </c>
      <c r="M62">
        <f t="shared" si="5"/>
        <v>10.689363361034765</v>
      </c>
      <c r="N62">
        <f t="shared" si="6"/>
        <v>1.7705281790198718E-3</v>
      </c>
      <c r="O62">
        <f t="shared" si="7"/>
        <v>3</v>
      </c>
      <c r="P62">
        <f t="shared" si="8"/>
        <v>1.7700058714744588E-3</v>
      </c>
      <c r="Q62">
        <f t="shared" si="9"/>
        <v>1.1063005838862962E-3</v>
      </c>
      <c r="R62">
        <f t="shared" si="10"/>
        <v>215.02206529129762</v>
      </c>
      <c r="S62">
        <f t="shared" si="11"/>
        <v>25.089998609752936</v>
      </c>
      <c r="T62">
        <f t="shared" si="12"/>
        <v>24.354837096774201</v>
      </c>
      <c r="U62">
        <f t="shared" si="13"/>
        <v>3.0594104989159776</v>
      </c>
      <c r="V62">
        <f t="shared" si="14"/>
        <v>63.618196401978999</v>
      </c>
      <c r="W62">
        <f t="shared" si="15"/>
        <v>1.8885437257011277</v>
      </c>
      <c r="X62">
        <f t="shared" si="16"/>
        <v>2.9685590483706008</v>
      </c>
      <c r="Y62">
        <f t="shared" si="17"/>
        <v>1.1708667732148499</v>
      </c>
      <c r="Z62">
        <f t="shared" si="18"/>
        <v>-0.94217836421193224</v>
      </c>
      <c r="AA62">
        <f t="shared" si="19"/>
        <v>-81.229297354831957</v>
      </c>
      <c r="AB62">
        <f t="shared" si="20"/>
        <v>-5.6758019038206493</v>
      </c>
      <c r="AC62">
        <f t="shared" si="21"/>
        <v>127.17478766843307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67723.296279693939</v>
      </c>
      <c r="AL62">
        <f t="shared" si="25"/>
        <v>1200.0058064516099</v>
      </c>
      <c r="AM62">
        <f t="shared" si="26"/>
        <v>963.36248534430717</v>
      </c>
      <c r="AN62">
        <f t="shared" si="27"/>
        <v>0.80279818661290336</v>
      </c>
      <c r="AO62">
        <f t="shared" si="28"/>
        <v>0.22319954177419357</v>
      </c>
      <c r="AP62">
        <v>10</v>
      </c>
      <c r="AQ62">
        <v>1</v>
      </c>
      <c r="AR62" t="s">
        <v>237</v>
      </c>
      <c r="AS62">
        <v>1560451534.6612899</v>
      </c>
      <c r="AT62">
        <v>107.45505161290301</v>
      </c>
      <c r="AU62">
        <v>132.29793548387099</v>
      </c>
      <c r="AV62">
        <v>18.9846258064516</v>
      </c>
      <c r="AW62">
        <v>18.949696774193502</v>
      </c>
      <c r="AX62">
        <v>600.04496774193501</v>
      </c>
      <c r="AY62">
        <v>99.377622580645095</v>
      </c>
      <c r="AZ62">
        <v>9.9909658064516099E-2</v>
      </c>
      <c r="BA62">
        <v>23.852603225806501</v>
      </c>
      <c r="BB62">
        <v>24.383725806451601</v>
      </c>
      <c r="BC62">
        <v>24.325948387096801</v>
      </c>
      <c r="BD62">
        <v>0</v>
      </c>
      <c r="BE62">
        <v>0</v>
      </c>
      <c r="BF62">
        <v>12995.441935483899</v>
      </c>
      <c r="BG62">
        <v>1039.6832258064501</v>
      </c>
      <c r="BH62">
        <v>8.8728461290322596</v>
      </c>
      <c r="BI62">
        <v>1200.0058064516099</v>
      </c>
      <c r="BJ62">
        <v>0.32999041935483903</v>
      </c>
      <c r="BK62">
        <v>0.32999116129032302</v>
      </c>
      <c r="BL62">
        <v>0.32998909677419302</v>
      </c>
      <c r="BM62">
        <v>1.0029209677419401E-2</v>
      </c>
      <c r="BN62">
        <v>26</v>
      </c>
      <c r="BO62">
        <v>17743.245161290299</v>
      </c>
      <c r="BP62">
        <v>1560439127</v>
      </c>
      <c r="BQ62" t="s">
        <v>238</v>
      </c>
      <c r="BR62">
        <v>2</v>
      </c>
      <c r="BS62">
        <v>-0.51400000000000001</v>
      </c>
      <c r="BT62">
        <v>2.4E-2</v>
      </c>
      <c r="BU62">
        <v>400</v>
      </c>
      <c r="BV62">
        <v>19</v>
      </c>
      <c r="BW62">
        <v>0.04</v>
      </c>
      <c r="BX62">
        <v>0.04</v>
      </c>
      <c r="BY62">
        <v>14.895522371174501</v>
      </c>
      <c r="BZ62">
        <v>0.66845746480109802</v>
      </c>
      <c r="CA62">
        <v>7.8775593523422602E-2</v>
      </c>
      <c r="CB62">
        <v>1</v>
      </c>
      <c r="CC62">
        <v>-24.839500000000001</v>
      </c>
      <c r="CD62">
        <v>-1.1115261324041801</v>
      </c>
      <c r="CE62">
        <v>0.13121565195156101</v>
      </c>
      <c r="CF62">
        <v>0</v>
      </c>
      <c r="CG62">
        <v>3.49302585365854E-2</v>
      </c>
      <c r="CH62">
        <v>-9.1529205574859395E-3</v>
      </c>
      <c r="CI62">
        <v>1.3053313708759899E-3</v>
      </c>
      <c r="CJ62">
        <v>1</v>
      </c>
      <c r="CK62">
        <v>2</v>
      </c>
      <c r="CL62">
        <v>3</v>
      </c>
      <c r="CM62" t="s">
        <v>331</v>
      </c>
      <c r="CN62">
        <v>1.8608100000000001</v>
      </c>
      <c r="CO62">
        <v>1.85775</v>
      </c>
      <c r="CP62">
        <v>1.8605100000000001</v>
      </c>
      <c r="CQ62">
        <v>1.8533299999999999</v>
      </c>
      <c r="CR62">
        <v>1.85189</v>
      </c>
      <c r="CS62">
        <v>1.8527199999999999</v>
      </c>
      <c r="CT62">
        <v>1.85639</v>
      </c>
      <c r="CU62">
        <v>1.86266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-0.51400000000000001</v>
      </c>
      <c r="DJ62">
        <v>2.4E-2</v>
      </c>
      <c r="DK62">
        <v>3</v>
      </c>
      <c r="DL62">
        <v>637.34400000000005</v>
      </c>
      <c r="DM62">
        <v>280.55599999999998</v>
      </c>
      <c r="DN62">
        <v>22.999700000000001</v>
      </c>
      <c r="DO62">
        <v>25.903600000000001</v>
      </c>
      <c r="DP62">
        <v>30.0002</v>
      </c>
      <c r="DQ62">
        <v>26.020600000000002</v>
      </c>
      <c r="DR62">
        <v>26.041599999999999</v>
      </c>
      <c r="DS62">
        <v>9.6751699999999996</v>
      </c>
      <c r="DT62">
        <v>23.029399999999999</v>
      </c>
      <c r="DU62">
        <v>47.1601</v>
      </c>
      <c r="DV62">
        <v>23</v>
      </c>
      <c r="DW62">
        <v>162.5</v>
      </c>
      <c r="DX62">
        <v>19</v>
      </c>
      <c r="DY62">
        <v>100.961</v>
      </c>
      <c r="DZ62">
        <v>104.92700000000001</v>
      </c>
    </row>
    <row r="63" spans="1:130" x14ac:dyDescent="0.25">
      <c r="A63">
        <v>47</v>
      </c>
      <c r="B63">
        <v>1560451547</v>
      </c>
      <c r="C63">
        <v>92</v>
      </c>
      <c r="D63" t="s">
        <v>336</v>
      </c>
      <c r="E63" t="s">
        <v>337</v>
      </c>
      <c r="G63">
        <v>1560451536.6612899</v>
      </c>
      <c r="H63">
        <f t="shared" si="0"/>
        <v>2.1295846678303824E-5</v>
      </c>
      <c r="I63">
        <f t="shared" si="1"/>
        <v>14.926102704234033</v>
      </c>
      <c r="J63">
        <f t="shared" si="2"/>
        <v>110.764174193548</v>
      </c>
      <c r="K63">
        <f t="shared" si="3"/>
        <v>-13297.488550734221</v>
      </c>
      <c r="L63">
        <f t="shared" si="4"/>
        <v>-1322.7993915260906</v>
      </c>
      <c r="M63">
        <f t="shared" si="5"/>
        <v>11.018530429042947</v>
      </c>
      <c r="N63">
        <f t="shared" si="6"/>
        <v>1.7648134302673483E-3</v>
      </c>
      <c r="O63">
        <f t="shared" si="7"/>
        <v>3</v>
      </c>
      <c r="P63">
        <f t="shared" si="8"/>
        <v>1.7642944884993068E-3</v>
      </c>
      <c r="Q63">
        <f t="shared" si="9"/>
        <v>1.1027306672471563E-3</v>
      </c>
      <c r="R63">
        <f t="shared" si="10"/>
        <v>215.02217514301947</v>
      </c>
      <c r="S63">
        <f t="shared" si="11"/>
        <v>25.090480904758721</v>
      </c>
      <c r="T63">
        <f t="shared" si="12"/>
        <v>24.354870967741952</v>
      </c>
      <c r="U63">
        <f t="shared" si="13"/>
        <v>3.0594167070429088</v>
      </c>
      <c r="V63">
        <f t="shared" si="14"/>
        <v>63.616325290643047</v>
      </c>
      <c r="W63">
        <f t="shared" si="15"/>
        <v>1.8885409353285805</v>
      </c>
      <c r="X63">
        <f t="shared" si="16"/>
        <v>2.9686419746824875</v>
      </c>
      <c r="Y63">
        <f t="shared" si="17"/>
        <v>1.1708757717143283</v>
      </c>
      <c r="Z63">
        <f t="shared" si="18"/>
        <v>-0.93914683851319869</v>
      </c>
      <c r="AA63">
        <f t="shared" si="19"/>
        <v>-81.159646529032258</v>
      </c>
      <c r="AB63">
        <f t="shared" si="20"/>
        <v>-5.6709493964652991</v>
      </c>
      <c r="AC63">
        <f t="shared" si="21"/>
        <v>127.25243237900871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67725.865677587048</v>
      </c>
      <c r="AL63">
        <f t="shared" si="25"/>
        <v>1200.0058064516099</v>
      </c>
      <c r="AM63">
        <f t="shared" si="26"/>
        <v>963.36273424873809</v>
      </c>
      <c r="AN63">
        <f t="shared" si="27"/>
        <v>0.80279839403225883</v>
      </c>
      <c r="AO63">
        <f t="shared" si="28"/>
        <v>0.22319959813548407</v>
      </c>
      <c r="AP63">
        <v>10</v>
      </c>
      <c r="AQ63">
        <v>1</v>
      </c>
      <c r="AR63" t="s">
        <v>237</v>
      </c>
      <c r="AS63">
        <v>1560451536.6612899</v>
      </c>
      <c r="AT63">
        <v>110.764174193548</v>
      </c>
      <c r="AU63">
        <v>135.64270967741899</v>
      </c>
      <c r="AV63">
        <v>18.9846258064516</v>
      </c>
      <c r="AW63">
        <v>18.949809677419399</v>
      </c>
      <c r="AX63">
        <v>600.053870967742</v>
      </c>
      <c r="AY63">
        <v>99.377409677419394</v>
      </c>
      <c r="AZ63">
        <v>9.9975580645161294E-2</v>
      </c>
      <c r="BA63">
        <v>23.853067741935501</v>
      </c>
      <c r="BB63">
        <v>24.3841741935484</v>
      </c>
      <c r="BC63">
        <v>24.325567741935501</v>
      </c>
      <c r="BD63">
        <v>0</v>
      </c>
      <c r="BE63">
        <v>0</v>
      </c>
      <c r="BF63">
        <v>12996.0451612903</v>
      </c>
      <c r="BG63">
        <v>1039.6777419354801</v>
      </c>
      <c r="BH63">
        <v>9.1239219354838692</v>
      </c>
      <c r="BI63">
        <v>1200.0058064516099</v>
      </c>
      <c r="BJ63">
        <v>0.32999116129032302</v>
      </c>
      <c r="BK63">
        <v>0.32999167741935498</v>
      </c>
      <c r="BL63">
        <v>0.32999041935483903</v>
      </c>
      <c r="BM63">
        <v>1.00266393548387E-2</v>
      </c>
      <c r="BN63">
        <v>26</v>
      </c>
      <c r="BO63">
        <v>17743.245161290299</v>
      </c>
      <c r="BP63">
        <v>1560439127</v>
      </c>
      <c r="BQ63" t="s">
        <v>238</v>
      </c>
      <c r="BR63">
        <v>2</v>
      </c>
      <c r="BS63">
        <v>-0.51400000000000001</v>
      </c>
      <c r="BT63">
        <v>2.4E-2</v>
      </c>
      <c r="BU63">
        <v>400</v>
      </c>
      <c r="BV63">
        <v>19</v>
      </c>
      <c r="BW63">
        <v>0.04</v>
      </c>
      <c r="BX63">
        <v>0.04</v>
      </c>
      <c r="BY63">
        <v>14.9203848559627</v>
      </c>
      <c r="BZ63">
        <v>0.699674116215804</v>
      </c>
      <c r="CA63">
        <v>8.1385880781469605E-2</v>
      </c>
      <c r="CB63">
        <v>1</v>
      </c>
      <c r="CC63">
        <v>-24.876443902439</v>
      </c>
      <c r="CD63">
        <v>-1.15260836236924</v>
      </c>
      <c r="CE63">
        <v>0.13541063302411099</v>
      </c>
      <c r="CF63">
        <v>0</v>
      </c>
      <c r="CG63">
        <v>3.48175853658537E-2</v>
      </c>
      <c r="CH63">
        <v>-7.4494202090580504E-3</v>
      </c>
      <c r="CI63">
        <v>1.2644540332589699E-3</v>
      </c>
      <c r="CJ63">
        <v>1</v>
      </c>
      <c r="CK63">
        <v>2</v>
      </c>
      <c r="CL63">
        <v>3</v>
      </c>
      <c r="CM63" t="s">
        <v>331</v>
      </c>
      <c r="CN63">
        <v>1.8608100000000001</v>
      </c>
      <c r="CO63">
        <v>1.85775</v>
      </c>
      <c r="CP63">
        <v>1.8605100000000001</v>
      </c>
      <c r="CQ63">
        <v>1.8533299999999999</v>
      </c>
      <c r="CR63">
        <v>1.8518699999999999</v>
      </c>
      <c r="CS63">
        <v>1.8527199999999999</v>
      </c>
      <c r="CT63">
        <v>1.85639</v>
      </c>
      <c r="CU63">
        <v>1.8626499999999999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-0.51400000000000001</v>
      </c>
      <c r="DJ63">
        <v>2.4E-2</v>
      </c>
      <c r="DK63">
        <v>3</v>
      </c>
      <c r="DL63">
        <v>638.05200000000002</v>
      </c>
      <c r="DM63">
        <v>280.39100000000002</v>
      </c>
      <c r="DN63">
        <v>22.999700000000001</v>
      </c>
      <c r="DO63">
        <v>25.903600000000001</v>
      </c>
      <c r="DP63">
        <v>30.0001</v>
      </c>
      <c r="DQ63">
        <v>26.020600000000002</v>
      </c>
      <c r="DR63">
        <v>26.041599999999999</v>
      </c>
      <c r="DS63">
        <v>9.7805900000000001</v>
      </c>
      <c r="DT63">
        <v>23.029399999999999</v>
      </c>
      <c r="DU63">
        <v>47.1601</v>
      </c>
      <c r="DV63">
        <v>23</v>
      </c>
      <c r="DW63">
        <v>162.5</v>
      </c>
      <c r="DX63">
        <v>19</v>
      </c>
      <c r="DY63">
        <v>100.961</v>
      </c>
      <c r="DZ63">
        <v>104.92700000000001</v>
      </c>
    </row>
    <row r="64" spans="1:130" x14ac:dyDescent="0.25">
      <c r="A64">
        <v>48</v>
      </c>
      <c r="B64">
        <v>1560451549</v>
      </c>
      <c r="C64">
        <v>94</v>
      </c>
      <c r="D64" t="s">
        <v>338</v>
      </c>
      <c r="E64" t="s">
        <v>339</v>
      </c>
      <c r="G64">
        <v>1560451538.6612899</v>
      </c>
      <c r="H64">
        <f t="shared" si="0"/>
        <v>2.1153801780875307E-5</v>
      </c>
      <c r="I64">
        <f t="shared" si="1"/>
        <v>14.944675647374249</v>
      </c>
      <c r="J64">
        <f t="shared" si="2"/>
        <v>114.076248387097</v>
      </c>
      <c r="K64">
        <f t="shared" si="3"/>
        <v>-13400.770785105076</v>
      </c>
      <c r="L64">
        <f t="shared" si="4"/>
        <v>-1333.0688478448694</v>
      </c>
      <c r="M64">
        <f t="shared" si="5"/>
        <v>11.347966131386981</v>
      </c>
      <c r="N64">
        <f t="shared" si="6"/>
        <v>1.7530761230403155E-3</v>
      </c>
      <c r="O64">
        <f t="shared" si="7"/>
        <v>3</v>
      </c>
      <c r="P64">
        <f t="shared" si="8"/>
        <v>1.7525640600056995E-3</v>
      </c>
      <c r="Q64">
        <f t="shared" si="9"/>
        <v>1.095398531660076E-3</v>
      </c>
      <c r="R64">
        <f t="shared" si="10"/>
        <v>215.0225631161174</v>
      </c>
      <c r="S64">
        <f t="shared" si="11"/>
        <v>25.090854565127259</v>
      </c>
      <c r="T64">
        <f t="shared" si="12"/>
        <v>24.354735483870947</v>
      </c>
      <c r="U64">
        <f t="shared" si="13"/>
        <v>3.0593918746012587</v>
      </c>
      <c r="V64">
        <f t="shared" si="14"/>
        <v>63.615191581286453</v>
      </c>
      <c r="W64">
        <f t="shared" si="15"/>
        <v>1.8885453802758334</v>
      </c>
      <c r="X64">
        <f t="shared" si="16"/>
        <v>2.9687018671675003</v>
      </c>
      <c r="Y64">
        <f t="shared" si="17"/>
        <v>1.1708464943254253</v>
      </c>
      <c r="Z64">
        <f t="shared" si="18"/>
        <v>-0.93288265853660102</v>
      </c>
      <c r="AA64">
        <f t="shared" si="19"/>
        <v>-81.083474090311526</v>
      </c>
      <c r="AB64">
        <f t="shared" si="20"/>
        <v>-5.6656326365143981</v>
      </c>
      <c r="AC64">
        <f t="shared" si="21"/>
        <v>127.34057373075485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67731.743589585545</v>
      </c>
      <c r="AL64">
        <f t="shared" si="25"/>
        <v>1200.0070967741899</v>
      </c>
      <c r="AM64">
        <f t="shared" si="26"/>
        <v>963.36414270047942</v>
      </c>
      <c r="AN64">
        <f t="shared" si="27"/>
        <v>0.80279870451612789</v>
      </c>
      <c r="AO64">
        <f t="shared" si="28"/>
        <v>0.22319967454193518</v>
      </c>
      <c r="AP64">
        <v>10</v>
      </c>
      <c r="AQ64">
        <v>1</v>
      </c>
      <c r="AR64" t="s">
        <v>237</v>
      </c>
      <c r="AS64">
        <v>1560451538.6612899</v>
      </c>
      <c r="AT64">
        <v>114.076248387097</v>
      </c>
      <c r="AU64">
        <v>138.985806451613</v>
      </c>
      <c r="AV64">
        <v>18.984738709677401</v>
      </c>
      <c r="AW64">
        <v>18.9501548387097</v>
      </c>
      <c r="AX64">
        <v>600.05435483870997</v>
      </c>
      <c r="AY64">
        <v>99.377029032258093</v>
      </c>
      <c r="AZ64">
        <v>9.9998761290322605E-2</v>
      </c>
      <c r="BA64">
        <v>23.853403225806499</v>
      </c>
      <c r="BB64">
        <v>24.383912903225799</v>
      </c>
      <c r="BC64">
        <v>24.325558064516098</v>
      </c>
      <c r="BD64">
        <v>0</v>
      </c>
      <c r="BE64">
        <v>0</v>
      </c>
      <c r="BF64">
        <v>12997.374193548399</v>
      </c>
      <c r="BG64">
        <v>1039.67612903226</v>
      </c>
      <c r="BH64">
        <v>9.4775793548387099</v>
      </c>
      <c r="BI64">
        <v>1200.0070967741899</v>
      </c>
      <c r="BJ64">
        <v>0.32999264516129001</v>
      </c>
      <c r="BK64">
        <v>0.32999296774193498</v>
      </c>
      <c r="BL64">
        <v>0.329992096774193</v>
      </c>
      <c r="BM64">
        <v>1.00222412903226E-2</v>
      </c>
      <c r="BN64">
        <v>26</v>
      </c>
      <c r="BO64">
        <v>17743.2580645161</v>
      </c>
      <c r="BP64">
        <v>1560439127</v>
      </c>
      <c r="BQ64" t="s">
        <v>238</v>
      </c>
      <c r="BR64">
        <v>2</v>
      </c>
      <c r="BS64">
        <v>-0.51400000000000001</v>
      </c>
      <c r="BT64">
        <v>2.4E-2</v>
      </c>
      <c r="BU64">
        <v>400</v>
      </c>
      <c r="BV64">
        <v>19</v>
      </c>
      <c r="BW64">
        <v>0.04</v>
      </c>
      <c r="BX64">
        <v>0.04</v>
      </c>
      <c r="BY64">
        <v>14.9370496213739</v>
      </c>
      <c r="BZ64">
        <v>0.62652466622998704</v>
      </c>
      <c r="CA64">
        <v>7.6974086226066996E-2</v>
      </c>
      <c r="CB64">
        <v>1</v>
      </c>
      <c r="CC64">
        <v>-24.905860975609801</v>
      </c>
      <c r="CD64">
        <v>-1.01959024390243</v>
      </c>
      <c r="CE64">
        <v>0.12669215595109301</v>
      </c>
      <c r="CF64">
        <v>0</v>
      </c>
      <c r="CG64">
        <v>3.4602056097561E-2</v>
      </c>
      <c r="CH64">
        <v>-8.7289358885017897E-3</v>
      </c>
      <c r="CI64">
        <v>1.33385976372784E-3</v>
      </c>
      <c r="CJ64">
        <v>1</v>
      </c>
      <c r="CK64">
        <v>2</v>
      </c>
      <c r="CL64">
        <v>3</v>
      </c>
      <c r="CM64" t="s">
        <v>331</v>
      </c>
      <c r="CN64">
        <v>1.8608</v>
      </c>
      <c r="CO64">
        <v>1.85775</v>
      </c>
      <c r="CP64">
        <v>1.8605100000000001</v>
      </c>
      <c r="CQ64">
        <v>1.8533299999999999</v>
      </c>
      <c r="CR64">
        <v>1.8518699999999999</v>
      </c>
      <c r="CS64">
        <v>1.8527199999999999</v>
      </c>
      <c r="CT64">
        <v>1.8563799999999999</v>
      </c>
      <c r="CU64">
        <v>1.8626499999999999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-0.51400000000000001</v>
      </c>
      <c r="DJ64">
        <v>2.4E-2</v>
      </c>
      <c r="DK64">
        <v>3</v>
      </c>
      <c r="DL64">
        <v>638.11199999999997</v>
      </c>
      <c r="DM64">
        <v>280.435</v>
      </c>
      <c r="DN64">
        <v>22.999700000000001</v>
      </c>
      <c r="DO64">
        <v>25.903600000000001</v>
      </c>
      <c r="DP64">
        <v>30.0001</v>
      </c>
      <c r="DQ64">
        <v>26.020600000000002</v>
      </c>
      <c r="DR64">
        <v>26.041599999999999</v>
      </c>
      <c r="DS64">
        <v>9.9251199999999997</v>
      </c>
      <c r="DT64">
        <v>23.029399999999999</v>
      </c>
      <c r="DU64">
        <v>47.1601</v>
      </c>
      <c r="DV64">
        <v>23</v>
      </c>
      <c r="DW64">
        <v>167.5</v>
      </c>
      <c r="DX64">
        <v>19</v>
      </c>
      <c r="DY64">
        <v>100.961</v>
      </c>
      <c r="DZ64">
        <v>104.92700000000001</v>
      </c>
    </row>
    <row r="65" spans="1:130" x14ac:dyDescent="0.25">
      <c r="A65">
        <v>49</v>
      </c>
      <c r="B65">
        <v>1560451551</v>
      </c>
      <c r="C65">
        <v>96</v>
      </c>
      <c r="D65" t="s">
        <v>340</v>
      </c>
      <c r="E65" t="s">
        <v>341</v>
      </c>
      <c r="G65">
        <v>1560451540.6612899</v>
      </c>
      <c r="H65">
        <f t="shared" si="0"/>
        <v>2.0867735104069235E-5</v>
      </c>
      <c r="I65">
        <f t="shared" si="1"/>
        <v>14.967845820234576</v>
      </c>
      <c r="J65">
        <f t="shared" si="2"/>
        <v>117.39187096774199</v>
      </c>
      <c r="K65">
        <f t="shared" si="3"/>
        <v>-13604.789396190055</v>
      </c>
      <c r="L65">
        <f t="shared" si="4"/>
        <v>-1353.3590445088562</v>
      </c>
      <c r="M65">
        <f t="shared" si="5"/>
        <v>11.677751540240807</v>
      </c>
      <c r="N65">
        <f t="shared" si="6"/>
        <v>1.729261999997689E-3</v>
      </c>
      <c r="O65">
        <f t="shared" si="7"/>
        <v>3</v>
      </c>
      <c r="P65">
        <f t="shared" si="8"/>
        <v>1.7287637524203499E-3</v>
      </c>
      <c r="Q65">
        <f t="shared" si="9"/>
        <v>1.08052209864925E-3</v>
      </c>
      <c r="R65">
        <f t="shared" si="10"/>
        <v>215.02252614972139</v>
      </c>
      <c r="S65">
        <f t="shared" si="11"/>
        <v>25.091130330252085</v>
      </c>
      <c r="T65">
        <f t="shared" si="12"/>
        <v>24.35511612903225</v>
      </c>
      <c r="U65">
        <f t="shared" si="13"/>
        <v>3.0594616423851955</v>
      </c>
      <c r="V65">
        <f t="shared" si="14"/>
        <v>63.614645379577375</v>
      </c>
      <c r="W65">
        <f t="shared" si="15"/>
        <v>1.8885522455475166</v>
      </c>
      <c r="X65">
        <f t="shared" si="16"/>
        <v>2.9687381487059441</v>
      </c>
      <c r="Y65">
        <f t="shared" si="17"/>
        <v>1.1709093968376789</v>
      </c>
      <c r="Z65">
        <f t="shared" si="18"/>
        <v>-0.92026711808945327</v>
      </c>
      <c r="AA65">
        <f t="shared" si="19"/>
        <v>-81.112169187095915</v>
      </c>
      <c r="AB65">
        <f t="shared" si="20"/>
        <v>-5.667654389804218</v>
      </c>
      <c r="AC65">
        <f t="shared" si="21"/>
        <v>127.3224354547318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67741.826963685846</v>
      </c>
      <c r="AL65">
        <f t="shared" si="25"/>
        <v>1200.0064516129</v>
      </c>
      <c r="AM65">
        <f t="shared" si="26"/>
        <v>963.3638555735256</v>
      </c>
      <c r="AN65">
        <f t="shared" si="27"/>
        <v>0.80279889685483874</v>
      </c>
      <c r="AO65">
        <f t="shared" si="28"/>
        <v>0.22319970269354839</v>
      </c>
      <c r="AP65">
        <v>10</v>
      </c>
      <c r="AQ65">
        <v>1</v>
      </c>
      <c r="AR65" t="s">
        <v>237</v>
      </c>
      <c r="AS65">
        <v>1560451540.6612899</v>
      </c>
      <c r="AT65">
        <v>117.39187096774199</v>
      </c>
      <c r="AU65">
        <v>142.34006451612899</v>
      </c>
      <c r="AV65">
        <v>18.984877419354799</v>
      </c>
      <c r="AW65">
        <v>18.9507612903226</v>
      </c>
      <c r="AX65">
        <v>600.05529032258096</v>
      </c>
      <c r="AY65">
        <v>99.376667741935506</v>
      </c>
      <c r="AZ65">
        <v>9.9994858064516107E-2</v>
      </c>
      <c r="BA65">
        <v>23.853606451612901</v>
      </c>
      <c r="BB65">
        <v>24.3842258064516</v>
      </c>
      <c r="BC65">
        <v>24.326006451612901</v>
      </c>
      <c r="BD65">
        <v>0</v>
      </c>
      <c r="BE65">
        <v>0</v>
      </c>
      <c r="BF65">
        <v>12999.5935483871</v>
      </c>
      <c r="BG65">
        <v>1039.66709677419</v>
      </c>
      <c r="BH65">
        <v>9.8207129032258091</v>
      </c>
      <c r="BI65">
        <v>1200.0064516129</v>
      </c>
      <c r="BJ65">
        <v>0.32999429032258099</v>
      </c>
      <c r="BK65">
        <v>0.32999432258064498</v>
      </c>
      <c r="BL65">
        <v>0.32999325806451602</v>
      </c>
      <c r="BM65">
        <v>1.00180435483871E-2</v>
      </c>
      <c r="BN65">
        <v>26</v>
      </c>
      <c r="BO65">
        <v>17743.248387096799</v>
      </c>
      <c r="BP65">
        <v>1560439127</v>
      </c>
      <c r="BQ65" t="s">
        <v>238</v>
      </c>
      <c r="BR65">
        <v>2</v>
      </c>
      <c r="BS65">
        <v>-0.51400000000000001</v>
      </c>
      <c r="BT65">
        <v>2.4E-2</v>
      </c>
      <c r="BU65">
        <v>400</v>
      </c>
      <c r="BV65">
        <v>19</v>
      </c>
      <c r="BW65">
        <v>0.04</v>
      </c>
      <c r="BX65">
        <v>0.04</v>
      </c>
      <c r="BY65">
        <v>14.9620041678478</v>
      </c>
      <c r="BZ65">
        <v>0.45783332141309602</v>
      </c>
      <c r="CA65">
        <v>5.85759791646316E-2</v>
      </c>
      <c r="CB65">
        <v>1</v>
      </c>
      <c r="CC65">
        <v>-24.946678048780502</v>
      </c>
      <c r="CD65">
        <v>-0.71180278745678405</v>
      </c>
      <c r="CE65">
        <v>9.2924531435645094E-2</v>
      </c>
      <c r="CF65">
        <v>1</v>
      </c>
      <c r="CG65">
        <v>3.41608487804878E-2</v>
      </c>
      <c r="CH65">
        <v>-1.03183421602765E-2</v>
      </c>
      <c r="CI65">
        <v>1.48118783333528E-3</v>
      </c>
      <c r="CJ65">
        <v>1</v>
      </c>
      <c r="CK65">
        <v>3</v>
      </c>
      <c r="CL65">
        <v>3</v>
      </c>
      <c r="CM65" t="s">
        <v>239</v>
      </c>
      <c r="CN65">
        <v>1.8608100000000001</v>
      </c>
      <c r="CO65">
        <v>1.85775</v>
      </c>
      <c r="CP65">
        <v>1.8605100000000001</v>
      </c>
      <c r="CQ65">
        <v>1.8533299999999999</v>
      </c>
      <c r="CR65">
        <v>1.8518699999999999</v>
      </c>
      <c r="CS65">
        <v>1.8527199999999999</v>
      </c>
      <c r="CT65">
        <v>1.8563799999999999</v>
      </c>
      <c r="CU65">
        <v>1.8626400000000001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-0.51400000000000001</v>
      </c>
      <c r="DJ65">
        <v>2.4E-2</v>
      </c>
      <c r="DK65">
        <v>3</v>
      </c>
      <c r="DL65">
        <v>637.68700000000001</v>
      </c>
      <c r="DM65">
        <v>280.44600000000003</v>
      </c>
      <c r="DN65">
        <v>22.999700000000001</v>
      </c>
      <c r="DO65">
        <v>25.903600000000001</v>
      </c>
      <c r="DP65">
        <v>30</v>
      </c>
      <c r="DQ65">
        <v>26.020600000000002</v>
      </c>
      <c r="DR65">
        <v>26.041599999999999</v>
      </c>
      <c r="DS65">
        <v>10.0844</v>
      </c>
      <c r="DT65">
        <v>23.029399999999999</v>
      </c>
      <c r="DU65">
        <v>47.1601</v>
      </c>
      <c r="DV65">
        <v>23</v>
      </c>
      <c r="DW65">
        <v>172.5</v>
      </c>
      <c r="DX65">
        <v>19</v>
      </c>
      <c r="DY65">
        <v>100.961</v>
      </c>
      <c r="DZ65">
        <v>104.92700000000001</v>
      </c>
    </row>
    <row r="66" spans="1:130" x14ac:dyDescent="0.25">
      <c r="A66">
        <v>50</v>
      </c>
      <c r="B66">
        <v>1560451553</v>
      </c>
      <c r="C66">
        <v>98</v>
      </c>
      <c r="D66" t="s">
        <v>342</v>
      </c>
      <c r="E66" t="s">
        <v>343</v>
      </c>
      <c r="G66">
        <v>1560451542.6612899</v>
      </c>
      <c r="H66">
        <f t="shared" si="0"/>
        <v>2.0534207650788E-5</v>
      </c>
      <c r="I66">
        <f t="shared" si="1"/>
        <v>14.97620315253163</v>
      </c>
      <c r="J66">
        <f t="shared" si="2"/>
        <v>120.71135483870999</v>
      </c>
      <c r="K66">
        <f t="shared" si="3"/>
        <v>-13832.268379835861</v>
      </c>
      <c r="L66">
        <f t="shared" si="4"/>
        <v>-1375.9837627811544</v>
      </c>
      <c r="M66">
        <f t="shared" si="5"/>
        <v>12.007926659629362</v>
      </c>
      <c r="N66">
        <f t="shared" si="6"/>
        <v>1.7016038709094085E-3</v>
      </c>
      <c r="O66">
        <f t="shared" si="7"/>
        <v>3</v>
      </c>
      <c r="P66">
        <f t="shared" si="8"/>
        <v>1.7011214317738761E-3</v>
      </c>
      <c r="Q66">
        <f t="shared" si="9"/>
        <v>1.0632442284769206E-3</v>
      </c>
      <c r="R66">
        <f t="shared" si="10"/>
        <v>215.02234578175987</v>
      </c>
      <c r="S66">
        <f t="shared" si="11"/>
        <v>25.091256205385665</v>
      </c>
      <c r="T66">
        <f t="shared" si="12"/>
        <v>24.355185483870947</v>
      </c>
      <c r="U66">
        <f t="shared" si="13"/>
        <v>3.0594743544617198</v>
      </c>
      <c r="V66">
        <f t="shared" si="14"/>
        <v>63.614769526693195</v>
      </c>
      <c r="W66">
        <f t="shared" si="15"/>
        <v>1.8885606938067507</v>
      </c>
      <c r="X66">
        <f t="shared" si="16"/>
        <v>2.9687456354208712</v>
      </c>
      <c r="Y66">
        <f t="shared" si="17"/>
        <v>1.170913660654969</v>
      </c>
      <c r="Z66">
        <f t="shared" si="18"/>
        <v>-0.90555855739975077</v>
      </c>
      <c r="AA66">
        <f t="shared" si="19"/>
        <v>-81.116603883863419</v>
      </c>
      <c r="AB66">
        <f t="shared" si="20"/>
        <v>-5.667967446173594</v>
      </c>
      <c r="AC66">
        <f t="shared" si="21"/>
        <v>127.33221589432308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67742.468414565825</v>
      </c>
      <c r="AL66">
        <f t="shared" si="25"/>
        <v>1200.0051612903201</v>
      </c>
      <c r="AM66">
        <f t="shared" si="26"/>
        <v>963.36305302756477</v>
      </c>
      <c r="AN66">
        <f t="shared" si="27"/>
        <v>0.80279909129032156</v>
      </c>
      <c r="AO66">
        <f t="shared" si="28"/>
        <v>0.2231997014064514</v>
      </c>
      <c r="AP66">
        <v>10</v>
      </c>
      <c r="AQ66">
        <v>1</v>
      </c>
      <c r="AR66" t="s">
        <v>237</v>
      </c>
      <c r="AS66">
        <v>1560451542.6612899</v>
      </c>
      <c r="AT66">
        <v>120.71135483870999</v>
      </c>
      <c r="AU66">
        <v>145.673612903226</v>
      </c>
      <c r="AV66">
        <v>18.985019354838698</v>
      </c>
      <c r="AW66">
        <v>18.9514483870968</v>
      </c>
      <c r="AX66">
        <v>600.05316129032303</v>
      </c>
      <c r="AY66">
        <v>99.3763838709677</v>
      </c>
      <c r="AZ66">
        <v>9.9980019354838703E-2</v>
      </c>
      <c r="BA66">
        <v>23.853648387096801</v>
      </c>
      <c r="BB66">
        <v>24.384399999999999</v>
      </c>
      <c r="BC66">
        <v>24.325970967741899</v>
      </c>
      <c r="BD66">
        <v>0</v>
      </c>
      <c r="BE66">
        <v>0</v>
      </c>
      <c r="BF66">
        <v>12999.774193548399</v>
      </c>
      <c r="BG66">
        <v>1039.6451612903199</v>
      </c>
      <c r="BH66">
        <v>10.060814193548399</v>
      </c>
      <c r="BI66">
        <v>1200.0051612903201</v>
      </c>
      <c r="BJ66">
        <v>0.32999596774193501</v>
      </c>
      <c r="BK66">
        <v>0.32999506451612898</v>
      </c>
      <c r="BL66">
        <v>0.32999396774193501</v>
      </c>
      <c r="BM66">
        <v>1.00149083870968E-2</v>
      </c>
      <c r="BN66">
        <v>26</v>
      </c>
      <c r="BO66">
        <v>17743.229032258099</v>
      </c>
      <c r="BP66">
        <v>1560439127</v>
      </c>
      <c r="BQ66" t="s">
        <v>238</v>
      </c>
      <c r="BR66">
        <v>2</v>
      </c>
      <c r="BS66">
        <v>-0.51400000000000001</v>
      </c>
      <c r="BT66">
        <v>2.4E-2</v>
      </c>
      <c r="BU66">
        <v>400</v>
      </c>
      <c r="BV66">
        <v>19</v>
      </c>
      <c r="BW66">
        <v>0.04</v>
      </c>
      <c r="BX66">
        <v>0.04</v>
      </c>
      <c r="BY66">
        <v>14.975768847566901</v>
      </c>
      <c r="BZ66">
        <v>0.35573022469652699</v>
      </c>
      <c r="CA66">
        <v>5.0571105900441601E-2</v>
      </c>
      <c r="CB66">
        <v>1</v>
      </c>
      <c r="CC66">
        <v>-24.962717073170701</v>
      </c>
      <c r="CD66">
        <v>-0.54860278745659996</v>
      </c>
      <c r="CE66">
        <v>8.4729434233800999E-2</v>
      </c>
      <c r="CF66">
        <v>1</v>
      </c>
      <c r="CG66">
        <v>3.3614836585365897E-2</v>
      </c>
      <c r="CH66">
        <v>-1.0297956794425699E-2</v>
      </c>
      <c r="CI66">
        <v>1.47809942926985E-3</v>
      </c>
      <c r="CJ66">
        <v>1</v>
      </c>
      <c r="CK66">
        <v>3</v>
      </c>
      <c r="CL66">
        <v>3</v>
      </c>
      <c r="CM66" t="s">
        <v>239</v>
      </c>
      <c r="CN66">
        <v>1.8608</v>
      </c>
      <c r="CO66">
        <v>1.8577600000000001</v>
      </c>
      <c r="CP66">
        <v>1.8605100000000001</v>
      </c>
      <c r="CQ66">
        <v>1.8533299999999999</v>
      </c>
      <c r="CR66">
        <v>1.8518699999999999</v>
      </c>
      <c r="CS66">
        <v>1.8527199999999999</v>
      </c>
      <c r="CT66">
        <v>1.8563799999999999</v>
      </c>
      <c r="CU66">
        <v>1.8626400000000001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-0.51400000000000001</v>
      </c>
      <c r="DJ66">
        <v>2.4E-2</v>
      </c>
      <c r="DK66">
        <v>3</v>
      </c>
      <c r="DL66">
        <v>637.84900000000005</v>
      </c>
      <c r="DM66">
        <v>280.30200000000002</v>
      </c>
      <c r="DN66">
        <v>22.9998</v>
      </c>
      <c r="DO66">
        <v>25.903600000000001</v>
      </c>
      <c r="DP66">
        <v>30.0002</v>
      </c>
      <c r="DQ66">
        <v>26.020600000000002</v>
      </c>
      <c r="DR66">
        <v>26.041599999999999</v>
      </c>
      <c r="DS66">
        <v>10.1892</v>
      </c>
      <c r="DT66">
        <v>23.029399999999999</v>
      </c>
      <c r="DU66">
        <v>47.1601</v>
      </c>
      <c r="DV66">
        <v>23</v>
      </c>
      <c r="DW66">
        <v>172.5</v>
      </c>
      <c r="DX66">
        <v>19</v>
      </c>
      <c r="DY66">
        <v>100.962</v>
      </c>
      <c r="DZ66">
        <v>104.92700000000001</v>
      </c>
    </row>
    <row r="67" spans="1:130" x14ac:dyDescent="0.25">
      <c r="A67">
        <v>51</v>
      </c>
      <c r="B67">
        <v>1560451555</v>
      </c>
      <c r="C67">
        <v>100</v>
      </c>
      <c r="D67" t="s">
        <v>344</v>
      </c>
      <c r="E67" t="s">
        <v>345</v>
      </c>
      <c r="G67">
        <v>1560451544.6612899</v>
      </c>
      <c r="H67">
        <f t="shared" si="0"/>
        <v>2.0202753411624592E-5</v>
      </c>
      <c r="I67">
        <f t="shared" si="1"/>
        <v>14.983396901383552</v>
      </c>
      <c r="J67">
        <f t="shared" si="2"/>
        <v>124.02970967741901</v>
      </c>
      <c r="K67">
        <f t="shared" si="3"/>
        <v>-14064.910868054229</v>
      </c>
      <c r="L67">
        <f t="shared" si="4"/>
        <v>-1399.1238579545779</v>
      </c>
      <c r="M67">
        <f t="shared" si="5"/>
        <v>12.338003954152585</v>
      </c>
      <c r="N67">
        <f t="shared" si="6"/>
        <v>1.674106195726758E-3</v>
      </c>
      <c r="O67">
        <f t="shared" si="7"/>
        <v>3</v>
      </c>
      <c r="P67">
        <f t="shared" si="8"/>
        <v>1.6736392207619434E-3</v>
      </c>
      <c r="Q67">
        <f t="shared" si="9"/>
        <v>1.0460664577372325E-3</v>
      </c>
      <c r="R67">
        <f t="shared" si="10"/>
        <v>215.02258408479955</v>
      </c>
      <c r="S67">
        <f t="shared" si="11"/>
        <v>25.091338847509604</v>
      </c>
      <c r="T67">
        <f t="shared" si="12"/>
        <v>24.355296774193548</v>
      </c>
      <c r="U67">
        <f t="shared" si="13"/>
        <v>3.0594947530065939</v>
      </c>
      <c r="V67">
        <f t="shared" si="14"/>
        <v>63.614989222697702</v>
      </c>
      <c r="W67">
        <f t="shared" si="15"/>
        <v>1.8885668496624637</v>
      </c>
      <c r="X67">
        <f t="shared" si="16"/>
        <v>2.968745059519128</v>
      </c>
      <c r="Y67">
        <f t="shared" si="17"/>
        <v>1.1709279033441302</v>
      </c>
      <c r="Z67">
        <f t="shared" si="18"/>
        <v>-0.89094142545264454</v>
      </c>
      <c r="AA67">
        <f t="shared" si="19"/>
        <v>-81.135125264519871</v>
      </c>
      <c r="AB67">
        <f t="shared" si="20"/>
        <v>-5.6692647099604541</v>
      </c>
      <c r="AC67">
        <f t="shared" si="21"/>
        <v>127.32725268486658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67736.792111077113</v>
      </c>
      <c r="AL67">
        <f t="shared" si="25"/>
        <v>1200.0058064516099</v>
      </c>
      <c r="AM67">
        <f t="shared" si="26"/>
        <v>963.36381899592152</v>
      </c>
      <c r="AN67">
        <f t="shared" si="27"/>
        <v>0.80279929798387106</v>
      </c>
      <c r="AO67">
        <f t="shared" si="28"/>
        <v>0.22319977130645163</v>
      </c>
      <c r="AP67">
        <v>10</v>
      </c>
      <c r="AQ67">
        <v>1</v>
      </c>
      <c r="AR67" t="s">
        <v>237</v>
      </c>
      <c r="AS67">
        <v>1560451544.6612899</v>
      </c>
      <c r="AT67">
        <v>124.02970967741901</v>
      </c>
      <c r="AU67">
        <v>149.00396774193501</v>
      </c>
      <c r="AV67">
        <v>18.985112903225801</v>
      </c>
      <c r="AW67">
        <v>18.952083870967702</v>
      </c>
      <c r="AX67">
        <v>600.05396774193605</v>
      </c>
      <c r="AY67">
        <v>99.376219354838696</v>
      </c>
      <c r="AZ67">
        <v>9.9978616129032194E-2</v>
      </c>
      <c r="BA67">
        <v>23.853645161290299</v>
      </c>
      <c r="BB67">
        <v>24.3849129032258</v>
      </c>
      <c r="BC67">
        <v>24.325680645161299</v>
      </c>
      <c r="BD67">
        <v>0</v>
      </c>
      <c r="BE67">
        <v>0</v>
      </c>
      <c r="BF67">
        <v>12998.583870967699</v>
      </c>
      <c r="BG67">
        <v>1039.6309677419399</v>
      </c>
      <c r="BH67">
        <v>10.2480619354839</v>
      </c>
      <c r="BI67">
        <v>1200.0058064516099</v>
      </c>
      <c r="BJ67">
        <v>0.32999693548387099</v>
      </c>
      <c r="BK67">
        <v>0.32999625806451599</v>
      </c>
      <c r="BL67">
        <v>0.329995483870968</v>
      </c>
      <c r="BM67">
        <v>1.00112274193548E-2</v>
      </c>
      <c r="BN67">
        <v>26</v>
      </c>
      <c r="BO67">
        <v>17743.232258064501</v>
      </c>
      <c r="BP67">
        <v>1560439127</v>
      </c>
      <c r="BQ67" t="s">
        <v>238</v>
      </c>
      <c r="BR67">
        <v>2</v>
      </c>
      <c r="BS67">
        <v>-0.51400000000000001</v>
      </c>
      <c r="BT67">
        <v>2.4E-2</v>
      </c>
      <c r="BU67">
        <v>400</v>
      </c>
      <c r="BV67">
        <v>19</v>
      </c>
      <c r="BW67">
        <v>0.04</v>
      </c>
      <c r="BX67">
        <v>0.04</v>
      </c>
      <c r="BY67">
        <v>14.978523176463501</v>
      </c>
      <c r="BZ67">
        <v>0.27057430229906798</v>
      </c>
      <c r="CA67">
        <v>4.9504532088651E-2</v>
      </c>
      <c r="CB67">
        <v>1</v>
      </c>
      <c r="CC67">
        <v>-24.9716243902439</v>
      </c>
      <c r="CD67">
        <v>-0.449234843205773</v>
      </c>
      <c r="CE67">
        <v>8.3504379264416506E-2</v>
      </c>
      <c r="CF67">
        <v>1</v>
      </c>
      <c r="CG67">
        <v>3.3073848780487802E-2</v>
      </c>
      <c r="CH67">
        <v>-1.0533282229968599E-2</v>
      </c>
      <c r="CI67">
        <v>1.5068198481217399E-3</v>
      </c>
      <c r="CJ67">
        <v>1</v>
      </c>
      <c r="CK67">
        <v>3</v>
      </c>
      <c r="CL67">
        <v>3</v>
      </c>
      <c r="CM67" t="s">
        <v>239</v>
      </c>
      <c r="CN67">
        <v>1.8607800000000001</v>
      </c>
      <c r="CO67">
        <v>1.8577600000000001</v>
      </c>
      <c r="CP67">
        <v>1.8605100000000001</v>
      </c>
      <c r="CQ67">
        <v>1.8533299999999999</v>
      </c>
      <c r="CR67">
        <v>1.8518699999999999</v>
      </c>
      <c r="CS67">
        <v>1.8527199999999999</v>
      </c>
      <c r="CT67">
        <v>1.8563799999999999</v>
      </c>
      <c r="CU67">
        <v>1.8626400000000001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-0.51400000000000001</v>
      </c>
      <c r="DJ67">
        <v>2.4E-2</v>
      </c>
      <c r="DK67">
        <v>3</v>
      </c>
      <c r="DL67">
        <v>637.95000000000005</v>
      </c>
      <c r="DM67">
        <v>280.33600000000001</v>
      </c>
      <c r="DN67">
        <v>22.9998</v>
      </c>
      <c r="DO67">
        <v>25.903600000000001</v>
      </c>
      <c r="DP67">
        <v>30.0002</v>
      </c>
      <c r="DQ67">
        <v>26.020600000000002</v>
      </c>
      <c r="DR67">
        <v>26.041599999999999</v>
      </c>
      <c r="DS67">
        <v>10.331200000000001</v>
      </c>
      <c r="DT67">
        <v>23.029399999999999</v>
      </c>
      <c r="DU67">
        <v>47.1601</v>
      </c>
      <c r="DV67">
        <v>23</v>
      </c>
      <c r="DW67">
        <v>177.5</v>
      </c>
      <c r="DX67">
        <v>19</v>
      </c>
      <c r="DY67">
        <v>100.962</v>
      </c>
      <c r="DZ67">
        <v>104.92700000000001</v>
      </c>
    </row>
    <row r="68" spans="1:130" x14ac:dyDescent="0.25">
      <c r="A68">
        <v>52</v>
      </c>
      <c r="B68">
        <v>1560451557</v>
      </c>
      <c r="C68">
        <v>102</v>
      </c>
      <c r="D68" t="s">
        <v>346</v>
      </c>
      <c r="E68" t="s">
        <v>347</v>
      </c>
      <c r="G68">
        <v>1560451546.6612899</v>
      </c>
      <c r="H68">
        <f t="shared" si="0"/>
        <v>1.9892967692806832E-5</v>
      </c>
      <c r="I68">
        <f t="shared" si="1"/>
        <v>15.002024172730897</v>
      </c>
      <c r="J68">
        <f t="shared" si="2"/>
        <v>127.350193548387</v>
      </c>
      <c r="K68">
        <f t="shared" si="3"/>
        <v>-14300.407593878459</v>
      </c>
      <c r="L68">
        <f t="shared" si="4"/>
        <v>-1422.5493747135783</v>
      </c>
      <c r="M68">
        <f t="shared" si="5"/>
        <v>12.668305921536156</v>
      </c>
      <c r="N68">
        <f t="shared" si="6"/>
        <v>1.648438883746444E-3</v>
      </c>
      <c r="O68">
        <f t="shared" si="7"/>
        <v>3</v>
      </c>
      <c r="P68">
        <f t="shared" si="8"/>
        <v>1.6479861163474338E-3</v>
      </c>
      <c r="Q68">
        <f t="shared" si="9"/>
        <v>1.0300319914709904E-3</v>
      </c>
      <c r="R68">
        <f t="shared" si="10"/>
        <v>215.02268371863858</v>
      </c>
      <c r="S68">
        <f t="shared" si="11"/>
        <v>25.091363593961152</v>
      </c>
      <c r="T68">
        <f t="shared" si="12"/>
        <v>24.35525322580645</v>
      </c>
      <c r="U68">
        <f t="shared" si="13"/>
        <v>3.0594867709531375</v>
      </c>
      <c r="V68">
        <f t="shared" si="14"/>
        <v>63.615195567722651</v>
      </c>
      <c r="W68">
        <f t="shared" si="15"/>
        <v>1.888566747392459</v>
      </c>
      <c r="X68">
        <f t="shared" si="16"/>
        <v>2.9687352692045925</v>
      </c>
      <c r="Y68">
        <f t="shared" si="17"/>
        <v>1.1709200235606785</v>
      </c>
      <c r="Z68">
        <f t="shared" si="18"/>
        <v>-0.87727987525278128</v>
      </c>
      <c r="AA68">
        <f t="shared" si="19"/>
        <v>-81.136951316135963</v>
      </c>
      <c r="AB68">
        <f t="shared" si="20"/>
        <v>-5.6693894881698723</v>
      </c>
      <c r="AC68">
        <f t="shared" si="21"/>
        <v>127.33906303907995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67737.349127081558</v>
      </c>
      <c r="AL68">
        <f t="shared" si="25"/>
        <v>1200.0051612903201</v>
      </c>
      <c r="AM68">
        <f t="shared" si="26"/>
        <v>963.36369561097547</v>
      </c>
      <c r="AN68">
        <f t="shared" si="27"/>
        <v>0.80279962677419403</v>
      </c>
      <c r="AO68">
        <f t="shared" si="28"/>
        <v>0.22319990331612913</v>
      </c>
      <c r="AP68">
        <v>10</v>
      </c>
      <c r="AQ68">
        <v>1</v>
      </c>
      <c r="AR68" t="s">
        <v>237</v>
      </c>
      <c r="AS68">
        <v>1560451546.6612899</v>
      </c>
      <c r="AT68">
        <v>127.350193548387</v>
      </c>
      <c r="AU68">
        <v>152.355548387097</v>
      </c>
      <c r="AV68">
        <v>18.9851225806452</v>
      </c>
      <c r="AW68">
        <v>18.9526</v>
      </c>
      <c r="AX68">
        <v>600.05377419354795</v>
      </c>
      <c r="AY68">
        <v>99.376177419354804</v>
      </c>
      <c r="AZ68">
        <v>9.9964458064516107E-2</v>
      </c>
      <c r="BA68">
        <v>23.853590322580601</v>
      </c>
      <c r="BB68">
        <v>24.384848387096799</v>
      </c>
      <c r="BC68">
        <v>24.325658064516102</v>
      </c>
      <c r="BD68">
        <v>0</v>
      </c>
      <c r="BE68">
        <v>0</v>
      </c>
      <c r="BF68">
        <v>12998.706451612899</v>
      </c>
      <c r="BG68">
        <v>1039.62064516129</v>
      </c>
      <c r="BH68">
        <v>10.5280364516129</v>
      </c>
      <c r="BI68">
        <v>1200.0051612903201</v>
      </c>
      <c r="BJ68">
        <v>0.32999803225806501</v>
      </c>
      <c r="BK68">
        <v>0.32999800000000001</v>
      </c>
      <c r="BL68">
        <v>0.32999800000000001</v>
      </c>
      <c r="BM68">
        <v>1.00058929032258E-2</v>
      </c>
      <c r="BN68">
        <v>26</v>
      </c>
      <c r="BO68">
        <v>17743.2096774194</v>
      </c>
      <c r="BP68">
        <v>1560439127</v>
      </c>
      <c r="BQ68" t="s">
        <v>238</v>
      </c>
      <c r="BR68">
        <v>2</v>
      </c>
      <c r="BS68">
        <v>-0.51400000000000001</v>
      </c>
      <c r="BT68">
        <v>2.4E-2</v>
      </c>
      <c r="BU68">
        <v>400</v>
      </c>
      <c r="BV68">
        <v>19</v>
      </c>
      <c r="BW68">
        <v>0.04</v>
      </c>
      <c r="BX68">
        <v>0.04</v>
      </c>
      <c r="BY68">
        <v>14.9965283952018</v>
      </c>
      <c r="BZ68">
        <v>0.248495801801324</v>
      </c>
      <c r="CA68">
        <v>4.6923552807792999E-2</v>
      </c>
      <c r="CB68">
        <v>1</v>
      </c>
      <c r="CC68">
        <v>-25.0038341463415</v>
      </c>
      <c r="CD68">
        <v>-0.40362020905928297</v>
      </c>
      <c r="CE68">
        <v>7.8037975776513197E-2</v>
      </c>
      <c r="CF68">
        <v>1</v>
      </c>
      <c r="CG68">
        <v>3.2588404878048802E-2</v>
      </c>
      <c r="CH68">
        <v>-1.35155247386758E-2</v>
      </c>
      <c r="CI68">
        <v>1.7632691886616499E-3</v>
      </c>
      <c r="CJ68">
        <v>1</v>
      </c>
      <c r="CK68">
        <v>3</v>
      </c>
      <c r="CL68">
        <v>3</v>
      </c>
      <c r="CM68" t="s">
        <v>239</v>
      </c>
      <c r="CN68">
        <v>1.86077</v>
      </c>
      <c r="CO68">
        <v>1.8577600000000001</v>
      </c>
      <c r="CP68">
        <v>1.8605</v>
      </c>
      <c r="CQ68">
        <v>1.8533299999999999</v>
      </c>
      <c r="CR68">
        <v>1.8518699999999999</v>
      </c>
      <c r="CS68">
        <v>1.8527199999999999</v>
      </c>
      <c r="CT68">
        <v>1.8563799999999999</v>
      </c>
      <c r="CU68">
        <v>1.8626400000000001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-0.51400000000000001</v>
      </c>
      <c r="DJ68">
        <v>2.4E-2</v>
      </c>
      <c r="DK68">
        <v>3</v>
      </c>
      <c r="DL68">
        <v>637.60599999999999</v>
      </c>
      <c r="DM68">
        <v>280.45699999999999</v>
      </c>
      <c r="DN68">
        <v>22.9998</v>
      </c>
      <c r="DO68">
        <v>25.903600000000001</v>
      </c>
      <c r="DP68">
        <v>30.0001</v>
      </c>
      <c r="DQ68">
        <v>26.020600000000002</v>
      </c>
      <c r="DR68">
        <v>26.041599999999999</v>
      </c>
      <c r="DS68">
        <v>10.4892</v>
      </c>
      <c r="DT68">
        <v>23.029399999999999</v>
      </c>
      <c r="DU68">
        <v>47.1601</v>
      </c>
      <c r="DV68">
        <v>23</v>
      </c>
      <c r="DW68">
        <v>182.5</v>
      </c>
      <c r="DX68">
        <v>19</v>
      </c>
      <c r="DY68">
        <v>100.961</v>
      </c>
      <c r="DZ68">
        <v>104.92700000000001</v>
      </c>
    </row>
    <row r="69" spans="1:130" x14ac:dyDescent="0.25">
      <c r="A69">
        <v>53</v>
      </c>
      <c r="B69">
        <v>1560451559</v>
      </c>
      <c r="C69">
        <v>104</v>
      </c>
      <c r="D69" t="s">
        <v>348</v>
      </c>
      <c r="E69" t="s">
        <v>349</v>
      </c>
      <c r="G69">
        <v>1560451548.6612899</v>
      </c>
      <c r="H69">
        <f t="shared" si="0"/>
        <v>1.962850921426467E-5</v>
      </c>
      <c r="I69">
        <f t="shared" si="1"/>
        <v>15.009997278323839</v>
      </c>
      <c r="J69">
        <f t="shared" si="2"/>
        <v>130.676548387097</v>
      </c>
      <c r="K69">
        <f t="shared" si="3"/>
        <v>-14497.842201069532</v>
      </c>
      <c r="L69">
        <f t="shared" si="4"/>
        <v>-1442.1879112053448</v>
      </c>
      <c r="M69">
        <f t="shared" si="5"/>
        <v>12.999185378635762</v>
      </c>
      <c r="N69">
        <f t="shared" si="6"/>
        <v>1.6266796342862808E-3</v>
      </c>
      <c r="O69">
        <f t="shared" si="7"/>
        <v>3</v>
      </c>
      <c r="P69">
        <f t="shared" si="8"/>
        <v>1.6262387393799747E-3</v>
      </c>
      <c r="Q69">
        <f t="shared" si="9"/>
        <v>1.0164388145708786E-3</v>
      </c>
      <c r="R69">
        <f t="shared" si="10"/>
        <v>215.02244140043251</v>
      </c>
      <c r="S69">
        <f t="shared" si="11"/>
        <v>25.091439273515334</v>
      </c>
      <c r="T69">
        <f t="shared" si="12"/>
        <v>24.354646774193551</v>
      </c>
      <c r="U69">
        <f t="shared" si="13"/>
        <v>3.0593756153599254</v>
      </c>
      <c r="V69">
        <f t="shared" si="14"/>
        <v>63.61534114164423</v>
      </c>
      <c r="W69">
        <f t="shared" si="15"/>
        <v>1.8885721681793921</v>
      </c>
      <c r="X69">
        <f t="shared" si="16"/>
        <v>2.9687369969051134</v>
      </c>
      <c r="Y69">
        <f t="shared" si="17"/>
        <v>1.1708034471805333</v>
      </c>
      <c r="Z69">
        <f t="shared" si="18"/>
        <v>-0.86561725634907194</v>
      </c>
      <c r="AA69">
        <f t="shared" si="19"/>
        <v>-81.037301070968127</v>
      </c>
      <c r="AB69">
        <f t="shared" si="20"/>
        <v>-5.6624094243196463</v>
      </c>
      <c r="AC69">
        <f t="shared" si="21"/>
        <v>127.45711364879567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67740.960725259734</v>
      </c>
      <c r="AL69">
        <f t="shared" si="25"/>
        <v>1200.0029032258101</v>
      </c>
      <c r="AM69">
        <f t="shared" si="26"/>
        <v>963.36214161244811</v>
      </c>
      <c r="AN69">
        <f t="shared" si="27"/>
        <v>0.80279984241935443</v>
      </c>
      <c r="AO69">
        <f t="shared" si="28"/>
        <v>0.22320001182580632</v>
      </c>
      <c r="AP69">
        <v>10</v>
      </c>
      <c r="AQ69">
        <v>1</v>
      </c>
      <c r="AR69" t="s">
        <v>237</v>
      </c>
      <c r="AS69">
        <v>1560451548.6612899</v>
      </c>
      <c r="AT69">
        <v>130.676548387097</v>
      </c>
      <c r="AU69">
        <v>155.69532258064501</v>
      </c>
      <c r="AV69">
        <v>18.985196774193501</v>
      </c>
      <c r="AW69">
        <v>18.9531064516129</v>
      </c>
      <c r="AX69">
        <v>600.05187096774205</v>
      </c>
      <c r="AY69">
        <v>99.376080645161295</v>
      </c>
      <c r="AZ69">
        <v>9.9958009677419302E-2</v>
      </c>
      <c r="BA69">
        <v>23.8536</v>
      </c>
      <c r="BB69">
        <v>24.3834709677419</v>
      </c>
      <c r="BC69">
        <v>24.325822580645202</v>
      </c>
      <c r="BD69">
        <v>0</v>
      </c>
      <c r="BE69">
        <v>0</v>
      </c>
      <c r="BF69">
        <v>12999.4935483871</v>
      </c>
      <c r="BG69">
        <v>1039.61483870968</v>
      </c>
      <c r="BH69">
        <v>10.749771612903199</v>
      </c>
      <c r="BI69">
        <v>1200.0029032258101</v>
      </c>
      <c r="BJ69">
        <v>0.32999832258064499</v>
      </c>
      <c r="BK69">
        <v>0.32999899999999999</v>
      </c>
      <c r="BL69">
        <v>0.32999983870967697</v>
      </c>
      <c r="BM69">
        <v>1.00027890322581E-2</v>
      </c>
      <c r="BN69">
        <v>26</v>
      </c>
      <c r="BO69">
        <v>17743.161290322601</v>
      </c>
      <c r="BP69">
        <v>1560439127</v>
      </c>
      <c r="BQ69" t="s">
        <v>238</v>
      </c>
      <c r="BR69">
        <v>2</v>
      </c>
      <c r="BS69">
        <v>-0.51400000000000001</v>
      </c>
      <c r="BT69">
        <v>2.4E-2</v>
      </c>
      <c r="BU69">
        <v>400</v>
      </c>
      <c r="BV69">
        <v>19</v>
      </c>
      <c r="BW69">
        <v>0.04</v>
      </c>
      <c r="BX69">
        <v>0.04</v>
      </c>
      <c r="BY69">
        <v>15.009205430478501</v>
      </c>
      <c r="BZ69">
        <v>0.313974723421238</v>
      </c>
      <c r="CA69">
        <v>5.1176417163773198E-2</v>
      </c>
      <c r="CB69">
        <v>1</v>
      </c>
      <c r="CC69">
        <v>-25.018729268292699</v>
      </c>
      <c r="CD69">
        <v>-0.52094634146301599</v>
      </c>
      <c r="CE69">
        <v>8.5112136201207597E-2</v>
      </c>
      <c r="CF69">
        <v>1</v>
      </c>
      <c r="CG69">
        <v>3.2134826829268298E-2</v>
      </c>
      <c r="CH69">
        <v>-1.67912132404167E-2</v>
      </c>
      <c r="CI69">
        <v>2.0043056301463301E-3</v>
      </c>
      <c r="CJ69">
        <v>1</v>
      </c>
      <c r="CK69">
        <v>3</v>
      </c>
      <c r="CL69">
        <v>3</v>
      </c>
      <c r="CM69" t="s">
        <v>239</v>
      </c>
      <c r="CN69">
        <v>1.86077</v>
      </c>
      <c r="CO69">
        <v>1.85775</v>
      </c>
      <c r="CP69">
        <v>1.8605</v>
      </c>
      <c r="CQ69">
        <v>1.8533299999999999</v>
      </c>
      <c r="CR69">
        <v>1.8518699999999999</v>
      </c>
      <c r="CS69">
        <v>1.8527199999999999</v>
      </c>
      <c r="CT69">
        <v>1.85639</v>
      </c>
      <c r="CU69">
        <v>1.8626499999999999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-0.51400000000000001</v>
      </c>
      <c r="DJ69">
        <v>2.4E-2</v>
      </c>
      <c r="DK69">
        <v>3</v>
      </c>
      <c r="DL69">
        <v>637.322</v>
      </c>
      <c r="DM69">
        <v>280.41300000000001</v>
      </c>
      <c r="DN69">
        <v>22.9999</v>
      </c>
      <c r="DO69">
        <v>25.903600000000001</v>
      </c>
      <c r="DP69">
        <v>30</v>
      </c>
      <c r="DQ69">
        <v>26.020600000000002</v>
      </c>
      <c r="DR69">
        <v>26.041599999999999</v>
      </c>
      <c r="DS69">
        <v>10.594099999999999</v>
      </c>
      <c r="DT69">
        <v>23.029399999999999</v>
      </c>
      <c r="DU69">
        <v>47.1601</v>
      </c>
      <c r="DV69">
        <v>23</v>
      </c>
      <c r="DW69">
        <v>182.5</v>
      </c>
      <c r="DX69">
        <v>19</v>
      </c>
      <c r="DY69">
        <v>100.962</v>
      </c>
      <c r="DZ69">
        <v>104.92700000000001</v>
      </c>
    </row>
    <row r="70" spans="1:130" x14ac:dyDescent="0.25">
      <c r="A70">
        <v>54</v>
      </c>
      <c r="B70">
        <v>1560451561</v>
      </c>
      <c r="C70">
        <v>106</v>
      </c>
      <c r="D70" t="s">
        <v>350</v>
      </c>
      <c r="E70" t="s">
        <v>351</v>
      </c>
      <c r="G70">
        <v>1560451550.6612899</v>
      </c>
      <c r="H70">
        <f t="shared" si="0"/>
        <v>1.9510191233278156E-5</v>
      </c>
      <c r="I70">
        <f t="shared" si="1"/>
        <v>15.016075902985316</v>
      </c>
      <c r="J70">
        <f t="shared" si="2"/>
        <v>133.99990322580601</v>
      </c>
      <c r="K70">
        <f t="shared" si="3"/>
        <v>-14588.3881021941</v>
      </c>
      <c r="L70">
        <f t="shared" si="4"/>
        <v>-1451.193474984354</v>
      </c>
      <c r="M70">
        <f t="shared" si="5"/>
        <v>13.329765005400272</v>
      </c>
      <c r="N70">
        <f t="shared" si="6"/>
        <v>1.6169664268690699E-3</v>
      </c>
      <c r="O70">
        <f t="shared" si="7"/>
        <v>3</v>
      </c>
      <c r="P70">
        <f t="shared" si="8"/>
        <v>1.6165307808689588E-3</v>
      </c>
      <c r="Q70">
        <f t="shared" si="9"/>
        <v>1.0103708690837548E-3</v>
      </c>
      <c r="R70">
        <f t="shared" si="10"/>
        <v>215.02219987907992</v>
      </c>
      <c r="S70">
        <f t="shared" si="11"/>
        <v>25.091642088400473</v>
      </c>
      <c r="T70">
        <f t="shared" si="12"/>
        <v>24.35435483870965</v>
      </c>
      <c r="U70">
        <f t="shared" si="13"/>
        <v>3.0593221082081263</v>
      </c>
      <c r="V70">
        <f t="shared" si="14"/>
        <v>63.615221429863276</v>
      </c>
      <c r="W70">
        <f t="shared" si="15"/>
        <v>1.8885883977962292</v>
      </c>
      <c r="X70">
        <f t="shared" si="16"/>
        <v>2.9687680956646925</v>
      </c>
      <c r="Y70">
        <f t="shared" si="17"/>
        <v>1.1707337104118971</v>
      </c>
      <c r="Z70">
        <f t="shared" si="18"/>
        <v>-0.86039943338756664</v>
      </c>
      <c r="AA70">
        <f t="shared" si="19"/>
        <v>-80.961911225799938</v>
      </c>
      <c r="AB70">
        <f t="shared" si="20"/>
        <v>-5.6571382555058216</v>
      </c>
      <c r="AC70">
        <f t="shared" si="21"/>
        <v>127.5427509643866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67743.595611598765</v>
      </c>
      <c r="AL70">
        <f t="shared" si="25"/>
        <v>1200.00129032258</v>
      </c>
      <c r="AM70">
        <f t="shared" si="26"/>
        <v>963.36097877413192</v>
      </c>
      <c r="AN70">
        <f t="shared" si="27"/>
        <v>0.80279995241935509</v>
      </c>
      <c r="AO70">
        <f t="shared" si="28"/>
        <v>0.22320003053548393</v>
      </c>
      <c r="AP70">
        <v>10</v>
      </c>
      <c r="AQ70">
        <v>1</v>
      </c>
      <c r="AR70" t="s">
        <v>237</v>
      </c>
      <c r="AS70">
        <v>1560451550.6612899</v>
      </c>
      <c r="AT70">
        <v>133.99990322580601</v>
      </c>
      <c r="AU70">
        <v>159.02880645161301</v>
      </c>
      <c r="AV70">
        <v>18.9853806451613</v>
      </c>
      <c r="AW70">
        <v>18.953483870967698</v>
      </c>
      <c r="AX70">
        <v>600.053870967742</v>
      </c>
      <c r="AY70">
        <v>99.376000000000005</v>
      </c>
      <c r="AZ70">
        <v>9.99300903225806E-2</v>
      </c>
      <c r="BA70">
        <v>23.8537741935484</v>
      </c>
      <c r="BB70">
        <v>24.382532258064501</v>
      </c>
      <c r="BC70">
        <v>24.326177419354799</v>
      </c>
      <c r="BD70">
        <v>0</v>
      </c>
      <c r="BE70">
        <v>0</v>
      </c>
      <c r="BF70">
        <v>13000.0774193548</v>
      </c>
      <c r="BG70">
        <v>1039.6203225806501</v>
      </c>
      <c r="BH70">
        <v>10.7627622580645</v>
      </c>
      <c r="BI70">
        <v>1200.00129032258</v>
      </c>
      <c r="BJ70">
        <v>0.32999854838709702</v>
      </c>
      <c r="BK70">
        <v>0.329998870967742</v>
      </c>
      <c r="BL70">
        <v>0.330000129032258</v>
      </c>
      <c r="BM70">
        <v>1.00024664516129E-2</v>
      </c>
      <c r="BN70">
        <v>26</v>
      </c>
      <c r="BO70">
        <v>17743.135483870999</v>
      </c>
      <c r="BP70">
        <v>1560439127</v>
      </c>
      <c r="BQ70" t="s">
        <v>238</v>
      </c>
      <c r="BR70">
        <v>2</v>
      </c>
      <c r="BS70">
        <v>-0.51400000000000001</v>
      </c>
      <c r="BT70">
        <v>2.4E-2</v>
      </c>
      <c r="BU70">
        <v>400</v>
      </c>
      <c r="BV70">
        <v>19</v>
      </c>
      <c r="BW70">
        <v>0.04</v>
      </c>
      <c r="BX70">
        <v>0.04</v>
      </c>
      <c r="BY70">
        <v>15.0121014180498</v>
      </c>
      <c r="BZ70">
        <v>0.316214690332834</v>
      </c>
      <c r="CA70">
        <v>5.13130040056477E-2</v>
      </c>
      <c r="CB70">
        <v>1</v>
      </c>
      <c r="CC70">
        <v>-25.026614634146298</v>
      </c>
      <c r="CD70">
        <v>-0.52650940766582499</v>
      </c>
      <c r="CE70">
        <v>8.5542576935515605E-2</v>
      </c>
      <c r="CF70">
        <v>1</v>
      </c>
      <c r="CG70">
        <v>3.1899990243902401E-2</v>
      </c>
      <c r="CH70">
        <v>-1.6997190940766599E-2</v>
      </c>
      <c r="CI70">
        <v>2.0172710249734701E-3</v>
      </c>
      <c r="CJ70">
        <v>1</v>
      </c>
      <c r="CK70">
        <v>3</v>
      </c>
      <c r="CL70">
        <v>3</v>
      </c>
      <c r="CM70" t="s">
        <v>239</v>
      </c>
      <c r="CN70">
        <v>1.86077</v>
      </c>
      <c r="CO70">
        <v>1.8577399999999999</v>
      </c>
      <c r="CP70">
        <v>1.8605</v>
      </c>
      <c r="CQ70">
        <v>1.8533299999999999</v>
      </c>
      <c r="CR70">
        <v>1.85188</v>
      </c>
      <c r="CS70">
        <v>1.8527199999999999</v>
      </c>
      <c r="CT70">
        <v>1.8563799999999999</v>
      </c>
      <c r="CU70">
        <v>1.8626400000000001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-0.51400000000000001</v>
      </c>
      <c r="DJ70">
        <v>2.4E-2</v>
      </c>
      <c r="DK70">
        <v>3</v>
      </c>
      <c r="DL70">
        <v>637.24199999999996</v>
      </c>
      <c r="DM70">
        <v>280.49</v>
      </c>
      <c r="DN70">
        <v>23</v>
      </c>
      <c r="DO70">
        <v>25.903600000000001</v>
      </c>
      <c r="DP70">
        <v>30</v>
      </c>
      <c r="DQ70">
        <v>26.020600000000002</v>
      </c>
      <c r="DR70">
        <v>26.041599999999999</v>
      </c>
      <c r="DS70">
        <v>10.738099999999999</v>
      </c>
      <c r="DT70">
        <v>23.029399999999999</v>
      </c>
      <c r="DU70">
        <v>47.1601</v>
      </c>
      <c r="DV70">
        <v>23</v>
      </c>
      <c r="DW70">
        <v>187.5</v>
      </c>
      <c r="DX70">
        <v>19</v>
      </c>
      <c r="DY70">
        <v>100.962</v>
      </c>
      <c r="DZ70">
        <v>104.92700000000001</v>
      </c>
    </row>
    <row r="71" spans="1:130" x14ac:dyDescent="0.25">
      <c r="A71">
        <v>55</v>
      </c>
      <c r="B71">
        <v>1560451563</v>
      </c>
      <c r="C71">
        <v>108</v>
      </c>
      <c r="D71" t="s">
        <v>352</v>
      </c>
      <c r="E71" t="s">
        <v>353</v>
      </c>
      <c r="G71">
        <v>1560451552.6612899</v>
      </c>
      <c r="H71">
        <f t="shared" si="0"/>
        <v>1.9415622128837317E-5</v>
      </c>
      <c r="I71">
        <f t="shared" si="1"/>
        <v>15.032389471943883</v>
      </c>
      <c r="J71">
        <f t="shared" si="2"/>
        <v>137.322451612903</v>
      </c>
      <c r="K71">
        <f t="shared" si="3"/>
        <v>-14673.546013410669</v>
      </c>
      <c r="L71">
        <f t="shared" si="4"/>
        <v>-1459.6637720939634</v>
      </c>
      <c r="M71">
        <f t="shared" si="5"/>
        <v>13.660270498438983</v>
      </c>
      <c r="N71">
        <f t="shared" si="6"/>
        <v>1.6090555676586988E-3</v>
      </c>
      <c r="O71">
        <f t="shared" si="7"/>
        <v>3</v>
      </c>
      <c r="P71">
        <f t="shared" si="8"/>
        <v>1.6086241733782914E-3</v>
      </c>
      <c r="Q71">
        <f t="shared" si="9"/>
        <v>1.0054288575435067E-3</v>
      </c>
      <c r="R71">
        <f t="shared" si="10"/>
        <v>215.02230959963606</v>
      </c>
      <c r="S71">
        <f t="shared" si="11"/>
        <v>25.091892450707956</v>
      </c>
      <c r="T71">
        <f t="shared" si="12"/>
        <v>24.354729032258049</v>
      </c>
      <c r="U71">
        <f t="shared" si="13"/>
        <v>3.0593906921084328</v>
      </c>
      <c r="V71">
        <f t="shared" si="14"/>
        <v>63.614968405877249</v>
      </c>
      <c r="W71">
        <f t="shared" si="15"/>
        <v>1.8886065316043705</v>
      </c>
      <c r="X71">
        <f t="shared" si="16"/>
        <v>2.9688084092955176</v>
      </c>
      <c r="Y71">
        <f t="shared" si="17"/>
        <v>1.1707841605040623</v>
      </c>
      <c r="Z71">
        <f t="shared" si="18"/>
        <v>-0.85622893588172566</v>
      </c>
      <c r="AA71">
        <f t="shared" si="19"/>
        <v>-80.985910761288025</v>
      </c>
      <c r="AB71">
        <f t="shared" si="20"/>
        <v>-5.6588323450386664</v>
      </c>
      <c r="AC71">
        <f t="shared" si="21"/>
        <v>127.52133755742766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67749.5234241578</v>
      </c>
      <c r="AL71">
        <f t="shared" si="25"/>
        <v>1200.0016129032299</v>
      </c>
      <c r="AM71">
        <f t="shared" si="26"/>
        <v>963.36138096786135</v>
      </c>
      <c r="AN71">
        <f t="shared" si="27"/>
        <v>0.80280007177419388</v>
      </c>
      <c r="AO71">
        <f t="shared" si="28"/>
        <v>0.22320005124516135</v>
      </c>
      <c r="AP71">
        <v>10</v>
      </c>
      <c r="AQ71">
        <v>1</v>
      </c>
      <c r="AR71" t="s">
        <v>237</v>
      </c>
      <c r="AS71">
        <v>1560451552.6612899</v>
      </c>
      <c r="AT71">
        <v>137.322451612903</v>
      </c>
      <c r="AU71">
        <v>162.37845161290301</v>
      </c>
      <c r="AV71">
        <v>18.985574193548398</v>
      </c>
      <c r="AW71">
        <v>18.953832258064502</v>
      </c>
      <c r="AX71">
        <v>600.05809677419404</v>
      </c>
      <c r="AY71">
        <v>99.375922580645195</v>
      </c>
      <c r="AZ71">
        <v>9.9948538709677404E-2</v>
      </c>
      <c r="BA71">
        <v>23.853999999999999</v>
      </c>
      <c r="BB71">
        <v>24.382151612903201</v>
      </c>
      <c r="BC71">
        <v>24.327306451612898</v>
      </c>
      <c r="BD71">
        <v>0</v>
      </c>
      <c r="BE71">
        <v>0</v>
      </c>
      <c r="BF71">
        <v>13001.367741935501</v>
      </c>
      <c r="BG71">
        <v>1039.62258064516</v>
      </c>
      <c r="BH71">
        <v>10.769705483871</v>
      </c>
      <c r="BI71">
        <v>1200.0016129032299</v>
      </c>
      <c r="BJ71">
        <v>0.32999929032258102</v>
      </c>
      <c r="BK71">
        <v>0.329999483870968</v>
      </c>
      <c r="BL71">
        <v>0.33000058064516102</v>
      </c>
      <c r="BM71">
        <v>1.0000698709677401E-2</v>
      </c>
      <c r="BN71">
        <v>26</v>
      </c>
      <c r="BO71">
        <v>17743.129032258101</v>
      </c>
      <c r="BP71">
        <v>1560439127</v>
      </c>
      <c r="BQ71" t="s">
        <v>238</v>
      </c>
      <c r="BR71">
        <v>2</v>
      </c>
      <c r="BS71">
        <v>-0.51400000000000001</v>
      </c>
      <c r="BT71">
        <v>2.4E-2</v>
      </c>
      <c r="BU71">
        <v>400</v>
      </c>
      <c r="BV71">
        <v>19</v>
      </c>
      <c r="BW71">
        <v>0.04</v>
      </c>
      <c r="BX71">
        <v>0.04</v>
      </c>
      <c r="BY71">
        <v>15.027693230424401</v>
      </c>
      <c r="BZ71">
        <v>0.24741718082789499</v>
      </c>
      <c r="CA71">
        <v>4.3791412927562702E-2</v>
      </c>
      <c r="CB71">
        <v>1</v>
      </c>
      <c r="CC71">
        <v>-25.054834146341499</v>
      </c>
      <c r="CD71">
        <v>-0.375545644599595</v>
      </c>
      <c r="CE71">
        <v>6.9161217137775899E-2</v>
      </c>
      <c r="CF71">
        <v>1</v>
      </c>
      <c r="CG71">
        <v>3.1752192682926797E-2</v>
      </c>
      <c r="CH71">
        <v>-1.54718947735197E-2</v>
      </c>
      <c r="CI71">
        <v>1.97765717914889E-3</v>
      </c>
      <c r="CJ71">
        <v>1</v>
      </c>
      <c r="CK71">
        <v>3</v>
      </c>
      <c r="CL71">
        <v>3</v>
      </c>
      <c r="CM71" t="s">
        <v>239</v>
      </c>
      <c r="CN71">
        <v>1.8607800000000001</v>
      </c>
      <c r="CO71">
        <v>1.8577399999999999</v>
      </c>
      <c r="CP71">
        <v>1.8605</v>
      </c>
      <c r="CQ71">
        <v>1.8533299999999999</v>
      </c>
      <c r="CR71">
        <v>1.85188</v>
      </c>
      <c r="CS71">
        <v>1.8527199999999999</v>
      </c>
      <c r="CT71">
        <v>1.8563799999999999</v>
      </c>
      <c r="CU71">
        <v>1.8626400000000001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-0.51400000000000001</v>
      </c>
      <c r="DJ71">
        <v>2.4E-2</v>
      </c>
      <c r="DK71">
        <v>3</v>
      </c>
      <c r="DL71">
        <v>637.74800000000005</v>
      </c>
      <c r="DM71">
        <v>280.52300000000002</v>
      </c>
      <c r="DN71">
        <v>23.0001</v>
      </c>
      <c r="DO71">
        <v>25.903600000000001</v>
      </c>
      <c r="DP71">
        <v>30.0002</v>
      </c>
      <c r="DQ71">
        <v>26.020600000000002</v>
      </c>
      <c r="DR71">
        <v>26.041599999999999</v>
      </c>
      <c r="DS71">
        <v>10.8957</v>
      </c>
      <c r="DT71">
        <v>23.029399999999999</v>
      </c>
      <c r="DU71">
        <v>47.1601</v>
      </c>
      <c r="DV71">
        <v>23</v>
      </c>
      <c r="DW71">
        <v>192.5</v>
      </c>
      <c r="DX71">
        <v>19</v>
      </c>
      <c r="DY71">
        <v>100.962</v>
      </c>
      <c r="DZ71">
        <v>104.92700000000001</v>
      </c>
    </row>
    <row r="72" spans="1:130" x14ac:dyDescent="0.25">
      <c r="A72">
        <v>56</v>
      </c>
      <c r="B72">
        <v>1560451565</v>
      </c>
      <c r="C72">
        <v>110</v>
      </c>
      <c r="D72" t="s">
        <v>354</v>
      </c>
      <c r="E72" t="s">
        <v>355</v>
      </c>
      <c r="G72">
        <v>1560451554.6612899</v>
      </c>
      <c r="H72">
        <f t="shared" si="0"/>
        <v>1.9183131175052302E-5</v>
      </c>
      <c r="I72">
        <f t="shared" si="1"/>
        <v>15.038562067079109</v>
      </c>
      <c r="J72">
        <f t="shared" si="2"/>
        <v>140.64938709677401</v>
      </c>
      <c r="K72">
        <f t="shared" si="3"/>
        <v>-14854.852071229236</v>
      </c>
      <c r="L72">
        <f t="shared" si="4"/>
        <v>-1477.6993471637102</v>
      </c>
      <c r="M72">
        <f t="shared" si="5"/>
        <v>13.991220275725061</v>
      </c>
      <c r="N72">
        <f t="shared" si="6"/>
        <v>1.5898965399305976E-3</v>
      </c>
      <c r="O72">
        <f t="shared" si="7"/>
        <v>3</v>
      </c>
      <c r="P72">
        <f t="shared" si="8"/>
        <v>1.5894753563690314E-3</v>
      </c>
      <c r="Q72">
        <f t="shared" si="9"/>
        <v>9.9345992985746677E-4</v>
      </c>
      <c r="R72">
        <f t="shared" si="10"/>
        <v>215.02227426723368</v>
      </c>
      <c r="S72">
        <f t="shared" si="11"/>
        <v>25.092167461416164</v>
      </c>
      <c r="T72">
        <f t="shared" si="12"/>
        <v>24.354399999999998</v>
      </c>
      <c r="U72">
        <f t="shared" si="13"/>
        <v>3.0593303855040914</v>
      </c>
      <c r="V72">
        <f t="shared" si="14"/>
        <v>63.614919685966797</v>
      </c>
      <c r="W72">
        <f t="shared" si="15"/>
        <v>1.8886296318804989</v>
      </c>
      <c r="X72">
        <f t="shared" si="16"/>
        <v>2.9688469956476626</v>
      </c>
      <c r="Y72">
        <f t="shared" si="17"/>
        <v>1.1707007536235925</v>
      </c>
      <c r="Z72">
        <f t="shared" si="18"/>
        <v>-0.84597608481980657</v>
      </c>
      <c r="AA72">
        <f t="shared" si="19"/>
        <v>-80.897738554831861</v>
      </c>
      <c r="AB72">
        <f t="shared" si="20"/>
        <v>-5.6526681445856095</v>
      </c>
      <c r="AC72">
        <f t="shared" si="21"/>
        <v>127.62589148299641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67757.329333248592</v>
      </c>
      <c r="AL72">
        <f t="shared" si="25"/>
        <v>1200.00096774194</v>
      </c>
      <c r="AM72">
        <f t="shared" si="26"/>
        <v>963.36092903238443</v>
      </c>
      <c r="AN72">
        <f t="shared" si="27"/>
        <v>0.80280012677419355</v>
      </c>
      <c r="AO72">
        <f t="shared" si="28"/>
        <v>0.22320011927741931</v>
      </c>
      <c r="AP72">
        <v>10</v>
      </c>
      <c r="AQ72">
        <v>1</v>
      </c>
      <c r="AR72" t="s">
        <v>237</v>
      </c>
      <c r="AS72">
        <v>1560451554.6612899</v>
      </c>
      <c r="AT72">
        <v>140.64938709677401</v>
      </c>
      <c r="AU72">
        <v>165.71529032258101</v>
      </c>
      <c r="AV72">
        <v>18.985806451612898</v>
      </c>
      <c r="AW72">
        <v>18.954445161290302</v>
      </c>
      <c r="AX72">
        <v>600.06854838709705</v>
      </c>
      <c r="AY72">
        <v>99.375832258064506</v>
      </c>
      <c r="AZ72">
        <v>0.100038661290323</v>
      </c>
      <c r="BA72">
        <v>23.854216129032299</v>
      </c>
      <c r="BB72">
        <v>24.380874193548401</v>
      </c>
      <c r="BC72">
        <v>24.327925806451599</v>
      </c>
      <c r="BD72">
        <v>0</v>
      </c>
      <c r="BE72">
        <v>0</v>
      </c>
      <c r="BF72">
        <v>13003.061290322599</v>
      </c>
      <c r="BG72">
        <v>1039.6241935483899</v>
      </c>
      <c r="BH72">
        <v>10.8030780645161</v>
      </c>
      <c r="BI72">
        <v>1200.00096774194</v>
      </c>
      <c r="BJ72">
        <v>0.32999929032258102</v>
      </c>
      <c r="BK72">
        <v>0.33000058064516102</v>
      </c>
      <c r="BL72">
        <v>0.330001516129032</v>
      </c>
      <c r="BM72">
        <v>9.9986632258064496E-3</v>
      </c>
      <c r="BN72">
        <v>26</v>
      </c>
      <c r="BO72">
        <v>17743.119354838698</v>
      </c>
      <c r="BP72">
        <v>1560439127</v>
      </c>
      <c r="BQ72" t="s">
        <v>238</v>
      </c>
      <c r="BR72">
        <v>2</v>
      </c>
      <c r="BS72">
        <v>-0.51400000000000001</v>
      </c>
      <c r="BT72">
        <v>2.4E-2</v>
      </c>
      <c r="BU72">
        <v>400</v>
      </c>
      <c r="BV72">
        <v>19</v>
      </c>
      <c r="BW72">
        <v>0.04</v>
      </c>
      <c r="BX72">
        <v>0.04</v>
      </c>
      <c r="BY72">
        <v>15.038185611375299</v>
      </c>
      <c r="BZ72">
        <v>0.21461657329125799</v>
      </c>
      <c r="CA72">
        <v>4.0706024557462299E-2</v>
      </c>
      <c r="CB72">
        <v>1</v>
      </c>
      <c r="CC72">
        <v>-25.066229268292702</v>
      </c>
      <c r="CD72">
        <v>-0.34565853658517198</v>
      </c>
      <c r="CE72">
        <v>6.8203745136789395E-2</v>
      </c>
      <c r="CF72">
        <v>1</v>
      </c>
      <c r="CG72">
        <v>3.1392119512195102E-2</v>
      </c>
      <c r="CH72">
        <v>-1.19672529616723E-2</v>
      </c>
      <c r="CI72">
        <v>1.7752184893655E-3</v>
      </c>
      <c r="CJ72">
        <v>1</v>
      </c>
      <c r="CK72">
        <v>3</v>
      </c>
      <c r="CL72">
        <v>3</v>
      </c>
      <c r="CM72" t="s">
        <v>239</v>
      </c>
      <c r="CN72">
        <v>1.8608</v>
      </c>
      <c r="CO72">
        <v>1.8577300000000001</v>
      </c>
      <c r="CP72">
        <v>1.8605</v>
      </c>
      <c r="CQ72">
        <v>1.8533299999999999</v>
      </c>
      <c r="CR72">
        <v>1.8518699999999999</v>
      </c>
      <c r="CS72">
        <v>1.8527199999999999</v>
      </c>
      <c r="CT72">
        <v>1.8563799999999999</v>
      </c>
      <c r="CU72">
        <v>1.8626400000000001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-0.51400000000000001</v>
      </c>
      <c r="DJ72">
        <v>2.4E-2</v>
      </c>
      <c r="DK72">
        <v>3</v>
      </c>
      <c r="DL72">
        <v>638.274</v>
      </c>
      <c r="DM72">
        <v>280.47899999999998</v>
      </c>
      <c r="DN72">
        <v>23.0001</v>
      </c>
      <c r="DO72">
        <v>25.903600000000001</v>
      </c>
      <c r="DP72">
        <v>30.0002</v>
      </c>
      <c r="DQ72">
        <v>26.020600000000002</v>
      </c>
      <c r="DR72">
        <v>26.041599999999999</v>
      </c>
      <c r="DS72">
        <v>10.9991</v>
      </c>
      <c r="DT72">
        <v>23.029399999999999</v>
      </c>
      <c r="DU72">
        <v>47.1601</v>
      </c>
      <c r="DV72">
        <v>23</v>
      </c>
      <c r="DW72">
        <v>192.5</v>
      </c>
      <c r="DX72">
        <v>19</v>
      </c>
      <c r="DY72">
        <v>100.962</v>
      </c>
      <c r="DZ72">
        <v>104.926</v>
      </c>
    </row>
    <row r="73" spans="1:130" x14ac:dyDescent="0.25">
      <c r="A73">
        <v>57</v>
      </c>
      <c r="B73">
        <v>1560451567</v>
      </c>
      <c r="C73">
        <v>112</v>
      </c>
      <c r="D73" t="s">
        <v>356</v>
      </c>
      <c r="E73" t="s">
        <v>357</v>
      </c>
      <c r="G73">
        <v>1560451556.6612899</v>
      </c>
      <c r="H73">
        <f t="shared" si="0"/>
        <v>1.8948570550433137E-5</v>
      </c>
      <c r="I73">
        <f t="shared" si="1"/>
        <v>15.041198948136854</v>
      </c>
      <c r="J73">
        <f t="shared" si="2"/>
        <v>143.976838709677</v>
      </c>
      <c r="K73">
        <f t="shared" si="3"/>
        <v>-15038.537669297722</v>
      </c>
      <c r="L73">
        <f t="shared" si="4"/>
        <v>-1495.9716639759361</v>
      </c>
      <c r="M73">
        <f t="shared" si="5"/>
        <v>14.322221728927492</v>
      </c>
      <c r="N73">
        <f t="shared" si="6"/>
        <v>1.5705881412253549E-3</v>
      </c>
      <c r="O73">
        <f t="shared" si="7"/>
        <v>3</v>
      </c>
      <c r="P73">
        <f t="shared" si="8"/>
        <v>1.5701771242968472E-3</v>
      </c>
      <c r="Q73">
        <f t="shared" si="9"/>
        <v>9.813976217128166E-4</v>
      </c>
      <c r="R73">
        <f t="shared" si="10"/>
        <v>215.02190177973799</v>
      </c>
      <c r="S73">
        <f t="shared" si="11"/>
        <v>25.092502291250931</v>
      </c>
      <c r="T73">
        <f t="shared" si="12"/>
        <v>24.354066129032248</v>
      </c>
      <c r="U73">
        <f t="shared" si="13"/>
        <v>3.0592691931001448</v>
      </c>
      <c r="V73">
        <f t="shared" si="14"/>
        <v>63.615232438375777</v>
      </c>
      <c r="W73">
        <f t="shared" si="15"/>
        <v>1.8886704252596107</v>
      </c>
      <c r="X73">
        <f t="shared" si="16"/>
        <v>2.9688965250408699</v>
      </c>
      <c r="Y73">
        <f t="shared" si="17"/>
        <v>1.1705987678405341</v>
      </c>
      <c r="Z73">
        <f t="shared" si="18"/>
        <v>-0.83563196127410133</v>
      </c>
      <c r="AA73">
        <f t="shared" si="19"/>
        <v>-80.79887090322346</v>
      </c>
      <c r="AB73">
        <f t="shared" si="20"/>
        <v>-5.6457582235278094</v>
      </c>
      <c r="AC73">
        <f t="shared" si="21"/>
        <v>127.74164069171262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67758.01745732133</v>
      </c>
      <c r="AL73">
        <f t="shared" si="25"/>
        <v>1199.99903225806</v>
      </c>
      <c r="AM73">
        <f t="shared" si="26"/>
        <v>963.35927090318319</v>
      </c>
      <c r="AN73">
        <f t="shared" si="27"/>
        <v>0.80280003983870929</v>
      </c>
      <c r="AO73">
        <f t="shared" si="28"/>
        <v>0.22320011679354826</v>
      </c>
      <c r="AP73">
        <v>10</v>
      </c>
      <c r="AQ73">
        <v>1</v>
      </c>
      <c r="AR73" t="s">
        <v>237</v>
      </c>
      <c r="AS73">
        <v>1560451556.6612899</v>
      </c>
      <c r="AT73">
        <v>143.976838709677</v>
      </c>
      <c r="AU73">
        <v>169.046870967742</v>
      </c>
      <c r="AV73">
        <v>18.9862161290323</v>
      </c>
      <c r="AW73">
        <v>18.955238709677399</v>
      </c>
      <c r="AX73">
        <v>600.07609677419396</v>
      </c>
      <c r="AY73">
        <v>99.375806451612902</v>
      </c>
      <c r="AZ73">
        <v>0.100066593548387</v>
      </c>
      <c r="BA73">
        <v>23.854493548387101</v>
      </c>
      <c r="BB73">
        <v>24.3803870967742</v>
      </c>
      <c r="BC73">
        <v>24.327745161290299</v>
      </c>
      <c r="BD73">
        <v>0</v>
      </c>
      <c r="BE73">
        <v>0</v>
      </c>
      <c r="BF73">
        <v>13003.225806451601</v>
      </c>
      <c r="BG73">
        <v>1039.63612903226</v>
      </c>
      <c r="BH73">
        <v>10.6774290322581</v>
      </c>
      <c r="BI73">
        <v>1199.99903225806</v>
      </c>
      <c r="BJ73">
        <v>0.32999858064516102</v>
      </c>
      <c r="BK73">
        <v>0.33000025806451599</v>
      </c>
      <c r="BL73">
        <v>0.33000112903225798</v>
      </c>
      <c r="BM73">
        <v>1.0000092258064501E-2</v>
      </c>
      <c r="BN73">
        <v>26</v>
      </c>
      <c r="BO73">
        <v>17743.0935483871</v>
      </c>
      <c r="BP73">
        <v>1560439127</v>
      </c>
      <c r="BQ73" t="s">
        <v>238</v>
      </c>
      <c r="BR73">
        <v>2</v>
      </c>
      <c r="BS73">
        <v>-0.51400000000000001</v>
      </c>
      <c r="BT73">
        <v>2.4E-2</v>
      </c>
      <c r="BU73">
        <v>400</v>
      </c>
      <c r="BV73">
        <v>19</v>
      </c>
      <c r="BW73">
        <v>0.04</v>
      </c>
      <c r="BX73">
        <v>0.04</v>
      </c>
      <c r="BY73">
        <v>15.038242705598901</v>
      </c>
      <c r="BZ73">
        <v>0.225849950208767</v>
      </c>
      <c r="CA73">
        <v>4.08002082847626E-2</v>
      </c>
      <c r="CB73">
        <v>1</v>
      </c>
      <c r="CC73">
        <v>-25.067804878048801</v>
      </c>
      <c r="CD73">
        <v>-0.41685365853672302</v>
      </c>
      <c r="CE73">
        <v>7.0302683400264507E-2</v>
      </c>
      <c r="CF73">
        <v>1</v>
      </c>
      <c r="CG73">
        <v>3.09946024390244E-2</v>
      </c>
      <c r="CH73">
        <v>-5.6397658536609802E-3</v>
      </c>
      <c r="CI73">
        <v>1.3014454642187299E-3</v>
      </c>
      <c r="CJ73">
        <v>1</v>
      </c>
      <c r="CK73">
        <v>3</v>
      </c>
      <c r="CL73">
        <v>3</v>
      </c>
      <c r="CM73" t="s">
        <v>239</v>
      </c>
      <c r="CN73">
        <v>1.8608</v>
      </c>
      <c r="CO73">
        <v>1.8577399999999999</v>
      </c>
      <c r="CP73">
        <v>1.8605</v>
      </c>
      <c r="CQ73">
        <v>1.8533299999999999</v>
      </c>
      <c r="CR73">
        <v>1.85188</v>
      </c>
      <c r="CS73">
        <v>1.8527199999999999</v>
      </c>
      <c r="CT73">
        <v>1.8563799999999999</v>
      </c>
      <c r="CU73">
        <v>1.8626400000000001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-0.51400000000000001</v>
      </c>
      <c r="DJ73">
        <v>2.4E-2</v>
      </c>
      <c r="DK73">
        <v>3</v>
      </c>
      <c r="DL73">
        <v>637.99099999999999</v>
      </c>
      <c r="DM73">
        <v>280.589</v>
      </c>
      <c r="DN73">
        <v>23.0001</v>
      </c>
      <c r="DO73">
        <v>25.903700000000001</v>
      </c>
      <c r="DP73">
        <v>30.0001</v>
      </c>
      <c r="DQ73">
        <v>26.020600000000002</v>
      </c>
      <c r="DR73">
        <v>26.041599999999999</v>
      </c>
      <c r="DS73">
        <v>11.1409</v>
      </c>
      <c r="DT73">
        <v>23.029399999999999</v>
      </c>
      <c r="DU73">
        <v>47.1601</v>
      </c>
      <c r="DV73">
        <v>23</v>
      </c>
      <c r="DW73">
        <v>197.5</v>
      </c>
      <c r="DX73">
        <v>19</v>
      </c>
      <c r="DY73">
        <v>100.962</v>
      </c>
      <c r="DZ73">
        <v>104.926</v>
      </c>
    </row>
    <row r="74" spans="1:130" x14ac:dyDescent="0.25">
      <c r="A74">
        <v>58</v>
      </c>
      <c r="B74">
        <v>1560451569</v>
      </c>
      <c r="C74">
        <v>114</v>
      </c>
      <c r="D74" t="s">
        <v>358</v>
      </c>
      <c r="E74" t="s">
        <v>359</v>
      </c>
      <c r="G74">
        <v>1560451558.6612899</v>
      </c>
      <c r="H74">
        <f t="shared" si="0"/>
        <v>1.8767018397489205E-5</v>
      </c>
      <c r="I74">
        <f t="shared" si="1"/>
        <v>15.055039325453762</v>
      </c>
      <c r="J74">
        <f t="shared" si="2"/>
        <v>147.304129032258</v>
      </c>
      <c r="K74">
        <f t="shared" si="3"/>
        <v>-15196.958424766888</v>
      </c>
      <c r="L74">
        <f t="shared" si="4"/>
        <v>-1511.7301763157434</v>
      </c>
      <c r="M74">
        <f t="shared" si="5"/>
        <v>14.653201695350974</v>
      </c>
      <c r="N74">
        <f t="shared" si="6"/>
        <v>1.5554615266648833E-3</v>
      </c>
      <c r="O74">
        <f t="shared" si="7"/>
        <v>3</v>
      </c>
      <c r="P74">
        <f t="shared" si="8"/>
        <v>1.5550583877492394E-3</v>
      </c>
      <c r="Q74">
        <f t="shared" si="9"/>
        <v>9.719477038171013E-4</v>
      </c>
      <c r="R74">
        <f t="shared" si="10"/>
        <v>215.02138711672299</v>
      </c>
      <c r="S74">
        <f t="shared" si="11"/>
        <v>25.092938821759997</v>
      </c>
      <c r="T74">
        <f t="shared" si="12"/>
        <v>24.354611290322602</v>
      </c>
      <c r="U74">
        <f t="shared" si="13"/>
        <v>3.0593691116845445</v>
      </c>
      <c r="V74">
        <f t="shared" si="14"/>
        <v>63.61525014803513</v>
      </c>
      <c r="W74">
        <f t="shared" si="15"/>
        <v>1.8887156495758892</v>
      </c>
      <c r="X74">
        <f t="shared" si="16"/>
        <v>2.9689667889079669</v>
      </c>
      <c r="Y74">
        <f t="shared" si="17"/>
        <v>1.1706534621086553</v>
      </c>
      <c r="Z74">
        <f t="shared" si="18"/>
        <v>-0.82762551132927398</v>
      </c>
      <c r="AA74">
        <f t="shared" si="19"/>
        <v>-80.823392167744473</v>
      </c>
      <c r="AB74">
        <f t="shared" si="20"/>
        <v>-5.6474983952839395</v>
      </c>
      <c r="AC74">
        <f t="shared" si="21"/>
        <v>127.7228710423653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67748.293327080493</v>
      </c>
      <c r="AL74">
        <f t="shared" si="25"/>
        <v>1199.9970967741899</v>
      </c>
      <c r="AM74">
        <f t="shared" si="26"/>
        <v>963.35741041997858</v>
      </c>
      <c r="AN74">
        <f t="shared" si="27"/>
        <v>0.80279978427419385</v>
      </c>
      <c r="AO74">
        <f t="shared" si="28"/>
        <v>0.22320001360967759</v>
      </c>
      <c r="AP74">
        <v>10</v>
      </c>
      <c r="AQ74">
        <v>1</v>
      </c>
      <c r="AR74" t="s">
        <v>237</v>
      </c>
      <c r="AS74">
        <v>1560451558.6612899</v>
      </c>
      <c r="AT74">
        <v>147.304129032258</v>
      </c>
      <c r="AU74">
        <v>172.39732258064501</v>
      </c>
      <c r="AV74">
        <v>18.986677419354798</v>
      </c>
      <c r="AW74">
        <v>18.955996774193501</v>
      </c>
      <c r="AX74">
        <v>600.07522580645195</v>
      </c>
      <c r="AY74">
        <v>99.375764516128996</v>
      </c>
      <c r="AZ74">
        <v>0.100073612903226</v>
      </c>
      <c r="BA74">
        <v>23.854887096774199</v>
      </c>
      <c r="BB74">
        <v>24.381154838709701</v>
      </c>
      <c r="BC74">
        <v>24.328067741935499</v>
      </c>
      <c r="BD74">
        <v>0</v>
      </c>
      <c r="BE74">
        <v>0</v>
      </c>
      <c r="BF74">
        <v>13001.1709677419</v>
      </c>
      <c r="BG74">
        <v>1039.65290322581</v>
      </c>
      <c r="BH74">
        <v>10.3607277419355</v>
      </c>
      <c r="BI74">
        <v>1199.9970967741899</v>
      </c>
      <c r="BJ74">
        <v>0.32999777419354798</v>
      </c>
      <c r="BK74">
        <v>0.32999896774193599</v>
      </c>
      <c r="BL74">
        <v>0.32999916129032297</v>
      </c>
      <c r="BM74">
        <v>1.00041416129032E-2</v>
      </c>
      <c r="BN74">
        <v>26</v>
      </c>
      <c r="BO74">
        <v>17743.077419354799</v>
      </c>
      <c r="BP74">
        <v>1560439127</v>
      </c>
      <c r="BQ74" t="s">
        <v>238</v>
      </c>
      <c r="BR74">
        <v>2</v>
      </c>
      <c r="BS74">
        <v>-0.51400000000000001</v>
      </c>
      <c r="BT74">
        <v>2.4E-2</v>
      </c>
      <c r="BU74">
        <v>400</v>
      </c>
      <c r="BV74">
        <v>19</v>
      </c>
      <c r="BW74">
        <v>0.04</v>
      </c>
      <c r="BX74">
        <v>0.04</v>
      </c>
      <c r="BY74">
        <v>15.050508033317399</v>
      </c>
      <c r="BZ74">
        <v>0.28883493767414098</v>
      </c>
      <c r="CA74">
        <v>4.5522815802928503E-2</v>
      </c>
      <c r="CB74">
        <v>1</v>
      </c>
      <c r="CC74">
        <v>-25.091204878048799</v>
      </c>
      <c r="CD74">
        <v>-0.51943066202096699</v>
      </c>
      <c r="CE74">
        <v>7.9491045518775602E-2</v>
      </c>
      <c r="CF74">
        <v>1</v>
      </c>
      <c r="CG74">
        <v>3.0691424390243902E-2</v>
      </c>
      <c r="CH74">
        <v>-9.1526759581741905E-4</v>
      </c>
      <c r="CI74">
        <v>9.1867607226191498E-4</v>
      </c>
      <c r="CJ74">
        <v>1</v>
      </c>
      <c r="CK74">
        <v>3</v>
      </c>
      <c r="CL74">
        <v>3</v>
      </c>
      <c r="CM74" t="s">
        <v>239</v>
      </c>
      <c r="CN74">
        <v>1.8608</v>
      </c>
      <c r="CO74">
        <v>1.85775</v>
      </c>
      <c r="CP74">
        <v>1.8605</v>
      </c>
      <c r="CQ74">
        <v>1.8533299999999999</v>
      </c>
      <c r="CR74">
        <v>1.85188</v>
      </c>
      <c r="CS74">
        <v>1.8527199999999999</v>
      </c>
      <c r="CT74">
        <v>1.8563799999999999</v>
      </c>
      <c r="CU74">
        <v>1.8626400000000001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-0.51400000000000001</v>
      </c>
      <c r="DJ74">
        <v>2.4E-2</v>
      </c>
      <c r="DK74">
        <v>3</v>
      </c>
      <c r="DL74">
        <v>637.80799999999999</v>
      </c>
      <c r="DM74">
        <v>280.64400000000001</v>
      </c>
      <c r="DN74">
        <v>23</v>
      </c>
      <c r="DO74">
        <v>25.904800000000002</v>
      </c>
      <c r="DP74">
        <v>30.0001</v>
      </c>
      <c r="DQ74">
        <v>26.020600000000002</v>
      </c>
      <c r="DR74">
        <v>26.041599999999999</v>
      </c>
      <c r="DS74">
        <v>11.2987</v>
      </c>
      <c r="DT74">
        <v>23.029399999999999</v>
      </c>
      <c r="DU74">
        <v>47.1601</v>
      </c>
      <c r="DV74">
        <v>23</v>
      </c>
      <c r="DW74">
        <v>202.5</v>
      </c>
      <c r="DX74">
        <v>19</v>
      </c>
      <c r="DY74">
        <v>100.961</v>
      </c>
      <c r="DZ74">
        <v>104.926</v>
      </c>
    </row>
    <row r="75" spans="1:130" x14ac:dyDescent="0.25">
      <c r="A75">
        <v>59</v>
      </c>
      <c r="B75">
        <v>1560451571</v>
      </c>
      <c r="C75">
        <v>116</v>
      </c>
      <c r="D75" t="s">
        <v>360</v>
      </c>
      <c r="E75" t="s">
        <v>361</v>
      </c>
      <c r="G75">
        <v>1560451560.6612899</v>
      </c>
      <c r="H75">
        <f t="shared" si="0"/>
        <v>1.8638681564002153E-5</v>
      </c>
      <c r="I75">
        <f t="shared" si="1"/>
        <v>15.062572679371733</v>
      </c>
      <c r="J75">
        <f t="shared" si="2"/>
        <v>150.631709677419</v>
      </c>
      <c r="K75">
        <f t="shared" si="3"/>
        <v>-15306.871650840436</v>
      </c>
      <c r="L75">
        <f t="shared" si="4"/>
        <v>-1522.6635720199747</v>
      </c>
      <c r="M75">
        <f t="shared" si="5"/>
        <v>14.984212473245723</v>
      </c>
      <c r="N75">
        <f t="shared" si="6"/>
        <v>1.5448410519793968E-3</v>
      </c>
      <c r="O75">
        <f t="shared" si="7"/>
        <v>3</v>
      </c>
      <c r="P75">
        <f t="shared" si="8"/>
        <v>1.5444433987185967E-3</v>
      </c>
      <c r="Q75">
        <f t="shared" si="9"/>
        <v>9.6531284298464917E-4</v>
      </c>
      <c r="R75">
        <f t="shared" si="10"/>
        <v>215.0211499978723</v>
      </c>
      <c r="S75">
        <f t="shared" si="11"/>
        <v>25.093347275978818</v>
      </c>
      <c r="T75">
        <f t="shared" si="12"/>
        <v>24.3547193548387</v>
      </c>
      <c r="U75">
        <f t="shared" si="13"/>
        <v>3.0593889183699452</v>
      </c>
      <c r="V75">
        <f t="shared" si="14"/>
        <v>63.614982053018629</v>
      </c>
      <c r="W75">
        <f t="shared" si="15"/>
        <v>1.8887505572398005</v>
      </c>
      <c r="X75">
        <f t="shared" si="16"/>
        <v>2.9690341744742756</v>
      </c>
      <c r="Y75">
        <f t="shared" si="17"/>
        <v>1.1706383611301447</v>
      </c>
      <c r="Z75">
        <f t="shared" si="18"/>
        <v>-0.82196585697249491</v>
      </c>
      <c r="AA75">
        <f t="shared" si="19"/>
        <v>-80.779827793551902</v>
      </c>
      <c r="AB75">
        <f t="shared" si="20"/>
        <v>-5.6444681847915383</v>
      </c>
      <c r="AC75">
        <f t="shared" si="21"/>
        <v>127.77488816255635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67732.941118869043</v>
      </c>
      <c r="AL75">
        <f t="shared" si="25"/>
        <v>1199.99677419355</v>
      </c>
      <c r="AM75">
        <f t="shared" si="26"/>
        <v>963.35687825949594</v>
      </c>
      <c r="AN75">
        <f t="shared" si="27"/>
        <v>0.80279955661290314</v>
      </c>
      <c r="AO75">
        <f t="shared" si="28"/>
        <v>0.22319989076774188</v>
      </c>
      <c r="AP75">
        <v>10</v>
      </c>
      <c r="AQ75">
        <v>1</v>
      </c>
      <c r="AR75" t="s">
        <v>237</v>
      </c>
      <c r="AS75">
        <v>1560451560.6612899</v>
      </c>
      <c r="AT75">
        <v>150.631709677419</v>
      </c>
      <c r="AU75">
        <v>175.73764516129</v>
      </c>
      <c r="AV75">
        <v>18.987032258064499</v>
      </c>
      <c r="AW75">
        <v>18.9565612903226</v>
      </c>
      <c r="AX75">
        <v>600.07245161290302</v>
      </c>
      <c r="AY75">
        <v>99.375758064516106</v>
      </c>
      <c r="AZ75">
        <v>0.100059512903226</v>
      </c>
      <c r="BA75">
        <v>23.855264516129001</v>
      </c>
      <c r="BB75">
        <v>24.381383870967699</v>
      </c>
      <c r="BC75">
        <v>24.328054838709701</v>
      </c>
      <c r="BD75">
        <v>0</v>
      </c>
      <c r="BE75">
        <v>0</v>
      </c>
      <c r="BF75">
        <v>12997.9064516129</v>
      </c>
      <c r="BG75">
        <v>1039.67709677419</v>
      </c>
      <c r="BH75">
        <v>9.9732474193548395</v>
      </c>
      <c r="BI75">
        <v>1199.99677419355</v>
      </c>
      <c r="BJ75">
        <v>0.32999719354838702</v>
      </c>
      <c r="BK75">
        <v>0.329997516129032</v>
      </c>
      <c r="BL75">
        <v>0.32999661290322602</v>
      </c>
      <c r="BM75">
        <v>1.0008799354838701E-2</v>
      </c>
      <c r="BN75">
        <v>26</v>
      </c>
      <c r="BO75">
        <v>17743.087096774201</v>
      </c>
      <c r="BP75">
        <v>1560439127</v>
      </c>
      <c r="BQ75" t="s">
        <v>238</v>
      </c>
      <c r="BR75">
        <v>2</v>
      </c>
      <c r="BS75">
        <v>-0.51400000000000001</v>
      </c>
      <c r="BT75">
        <v>2.4E-2</v>
      </c>
      <c r="BU75">
        <v>400</v>
      </c>
      <c r="BV75">
        <v>19</v>
      </c>
      <c r="BW75">
        <v>0.04</v>
      </c>
      <c r="BX75">
        <v>0.04</v>
      </c>
      <c r="BY75">
        <v>15.061058840716999</v>
      </c>
      <c r="BZ75">
        <v>0.365854211556082</v>
      </c>
      <c r="CA75">
        <v>5.07428103104232E-2</v>
      </c>
      <c r="CB75">
        <v>1</v>
      </c>
      <c r="CC75">
        <v>-25.1053536585366</v>
      </c>
      <c r="CD75">
        <v>-0.58949268292683499</v>
      </c>
      <c r="CE75">
        <v>8.4768692729703707E-2</v>
      </c>
      <c r="CF75">
        <v>1</v>
      </c>
      <c r="CG75">
        <v>3.0469146341463402E-2</v>
      </c>
      <c r="CH75">
        <v>1.1315121951424E-4</v>
      </c>
      <c r="CI75">
        <v>8.36498213984232E-4</v>
      </c>
      <c r="CJ75">
        <v>1</v>
      </c>
      <c r="CK75">
        <v>3</v>
      </c>
      <c r="CL75">
        <v>3</v>
      </c>
      <c r="CM75" t="s">
        <v>239</v>
      </c>
      <c r="CN75">
        <v>1.8608</v>
      </c>
      <c r="CO75">
        <v>1.85775</v>
      </c>
      <c r="CP75">
        <v>1.8605100000000001</v>
      </c>
      <c r="CQ75">
        <v>1.8533299999999999</v>
      </c>
      <c r="CR75">
        <v>1.8518699999999999</v>
      </c>
      <c r="CS75">
        <v>1.8527199999999999</v>
      </c>
      <c r="CT75">
        <v>1.8563799999999999</v>
      </c>
      <c r="CU75">
        <v>1.8626499999999999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-0.51400000000000001</v>
      </c>
      <c r="DJ75">
        <v>2.4E-2</v>
      </c>
      <c r="DK75">
        <v>3</v>
      </c>
      <c r="DL75">
        <v>638.07100000000003</v>
      </c>
      <c r="DM75">
        <v>280.53399999999999</v>
      </c>
      <c r="DN75">
        <v>23</v>
      </c>
      <c r="DO75">
        <v>25.9057</v>
      </c>
      <c r="DP75">
        <v>30</v>
      </c>
      <c r="DQ75">
        <v>26.020600000000002</v>
      </c>
      <c r="DR75">
        <v>26.041599999999999</v>
      </c>
      <c r="DS75">
        <v>11.4034</v>
      </c>
      <c r="DT75">
        <v>23.029399999999999</v>
      </c>
      <c r="DU75">
        <v>47.1601</v>
      </c>
      <c r="DV75">
        <v>23</v>
      </c>
      <c r="DW75">
        <v>202.5</v>
      </c>
      <c r="DX75">
        <v>19</v>
      </c>
      <c r="DY75">
        <v>100.96</v>
      </c>
      <c r="DZ75">
        <v>104.926</v>
      </c>
    </row>
    <row r="76" spans="1:130" x14ac:dyDescent="0.25">
      <c r="A76">
        <v>60</v>
      </c>
      <c r="B76">
        <v>1560451573</v>
      </c>
      <c r="C76">
        <v>118</v>
      </c>
      <c r="D76" t="s">
        <v>362</v>
      </c>
      <c r="E76" t="s">
        <v>363</v>
      </c>
      <c r="G76">
        <v>1560451562.6612899</v>
      </c>
      <c r="H76">
        <f t="shared" si="0"/>
        <v>1.8575531324880134E-5</v>
      </c>
      <c r="I76">
        <f t="shared" si="1"/>
        <v>15.068200863044517</v>
      </c>
      <c r="J76">
        <f t="shared" si="2"/>
        <v>153.959</v>
      </c>
      <c r="K76">
        <f t="shared" si="3"/>
        <v>-15362.157005792131</v>
      </c>
      <c r="L76">
        <f t="shared" si="4"/>
        <v>-1528.1615233017762</v>
      </c>
      <c r="M76">
        <f t="shared" si="5"/>
        <v>15.315181317136041</v>
      </c>
      <c r="N76">
        <f t="shared" si="6"/>
        <v>1.539584292986418E-3</v>
      </c>
      <c r="O76">
        <f t="shared" si="7"/>
        <v>3</v>
      </c>
      <c r="P76">
        <f t="shared" si="8"/>
        <v>1.539189341030854E-3</v>
      </c>
      <c r="Q76">
        <f t="shared" si="9"/>
        <v>9.6202881431451867E-4</v>
      </c>
      <c r="R76">
        <f t="shared" si="10"/>
        <v>215.02125339514831</v>
      </c>
      <c r="S76">
        <f t="shared" si="11"/>
        <v>25.09373463594692</v>
      </c>
      <c r="T76">
        <f t="shared" si="12"/>
        <v>24.354919354838749</v>
      </c>
      <c r="U76">
        <f t="shared" si="13"/>
        <v>3.0594255758147724</v>
      </c>
      <c r="V76">
        <f t="shared" si="14"/>
        <v>63.614306700590525</v>
      </c>
      <c r="W76">
        <f t="shared" si="15"/>
        <v>1.8887726407184493</v>
      </c>
      <c r="X76">
        <f t="shared" si="16"/>
        <v>2.9691004094538309</v>
      </c>
      <c r="Y76">
        <f t="shared" si="17"/>
        <v>1.1706529350963231</v>
      </c>
      <c r="Z76">
        <f t="shared" si="18"/>
        <v>-0.81918093142721393</v>
      </c>
      <c r="AA76">
        <f t="shared" si="19"/>
        <v>-80.752176154839674</v>
      </c>
      <c r="AB76">
        <f t="shared" si="20"/>
        <v>-5.6425522969354747</v>
      </c>
      <c r="AC76">
        <f t="shared" si="21"/>
        <v>127.80734401194596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67725.049201847374</v>
      </c>
      <c r="AL76">
        <f t="shared" si="25"/>
        <v>1199.9983870967701</v>
      </c>
      <c r="AM76">
        <f t="shared" si="26"/>
        <v>963.35787445272626</v>
      </c>
      <c r="AN76">
        <f t="shared" si="27"/>
        <v>0.80279930774193553</v>
      </c>
      <c r="AO76">
        <f t="shared" si="28"/>
        <v>0.22319976729032259</v>
      </c>
      <c r="AP76">
        <v>10</v>
      </c>
      <c r="AQ76">
        <v>1</v>
      </c>
      <c r="AR76" t="s">
        <v>237</v>
      </c>
      <c r="AS76">
        <v>1560451562.6612899</v>
      </c>
      <c r="AT76">
        <v>153.959</v>
      </c>
      <c r="AU76">
        <v>179.07441935483899</v>
      </c>
      <c r="AV76">
        <v>18.987274193548402</v>
      </c>
      <c r="AW76">
        <v>18.956906451612902</v>
      </c>
      <c r="AX76">
        <v>600.07203225806495</v>
      </c>
      <c r="AY76">
        <v>99.375654838709707</v>
      </c>
      <c r="AZ76">
        <v>0.100058287096774</v>
      </c>
      <c r="BA76">
        <v>23.855635483871001</v>
      </c>
      <c r="BB76">
        <v>24.381735483871001</v>
      </c>
      <c r="BC76">
        <v>24.328103225806501</v>
      </c>
      <c r="BD76">
        <v>0</v>
      </c>
      <c r="BE76">
        <v>0</v>
      </c>
      <c r="BF76">
        <v>12996.251612903199</v>
      </c>
      <c r="BG76">
        <v>1039.7087096774201</v>
      </c>
      <c r="BH76">
        <v>9.6829738709677393</v>
      </c>
      <c r="BI76">
        <v>1199.9983870967701</v>
      </c>
      <c r="BJ76">
        <v>0.329996870967742</v>
      </c>
      <c r="BK76">
        <v>0.32999648387096803</v>
      </c>
      <c r="BL76">
        <v>0.32999438709677398</v>
      </c>
      <c r="BM76">
        <v>1.00123741935484E-2</v>
      </c>
      <c r="BN76">
        <v>26</v>
      </c>
      <c r="BO76">
        <v>17743.1161290323</v>
      </c>
      <c r="BP76">
        <v>1560439127</v>
      </c>
      <c r="BQ76" t="s">
        <v>238</v>
      </c>
      <c r="BR76">
        <v>2</v>
      </c>
      <c r="BS76">
        <v>-0.51400000000000001</v>
      </c>
      <c r="BT76">
        <v>2.4E-2</v>
      </c>
      <c r="BU76">
        <v>400</v>
      </c>
      <c r="BV76">
        <v>19</v>
      </c>
      <c r="BW76">
        <v>0.04</v>
      </c>
      <c r="BX76">
        <v>0.04</v>
      </c>
      <c r="BY76">
        <v>15.0644307677059</v>
      </c>
      <c r="BZ76">
        <v>0.27604497339766998</v>
      </c>
      <c r="CA76">
        <v>4.90791632086695E-2</v>
      </c>
      <c r="CB76">
        <v>1</v>
      </c>
      <c r="CC76">
        <v>-25.113331707317101</v>
      </c>
      <c r="CD76">
        <v>-0.42894146341476402</v>
      </c>
      <c r="CE76">
        <v>8.0545586059513299E-2</v>
      </c>
      <c r="CF76">
        <v>1</v>
      </c>
      <c r="CG76">
        <v>3.03541951219512E-2</v>
      </c>
      <c r="CH76">
        <v>3.2846550522563298E-4</v>
      </c>
      <c r="CI76">
        <v>8.3023027424256697E-4</v>
      </c>
      <c r="CJ76">
        <v>1</v>
      </c>
      <c r="CK76">
        <v>3</v>
      </c>
      <c r="CL76">
        <v>3</v>
      </c>
      <c r="CM76" t="s">
        <v>239</v>
      </c>
      <c r="CN76">
        <v>1.86077</v>
      </c>
      <c r="CO76">
        <v>1.8577600000000001</v>
      </c>
      <c r="CP76">
        <v>1.8605100000000001</v>
      </c>
      <c r="CQ76">
        <v>1.8533299999999999</v>
      </c>
      <c r="CR76">
        <v>1.8518600000000001</v>
      </c>
      <c r="CS76">
        <v>1.8527199999999999</v>
      </c>
      <c r="CT76">
        <v>1.8563799999999999</v>
      </c>
      <c r="CU76">
        <v>1.8626400000000001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-0.51400000000000001</v>
      </c>
      <c r="DJ76">
        <v>2.4E-2</v>
      </c>
      <c r="DK76">
        <v>3</v>
      </c>
      <c r="DL76">
        <v>638.01099999999997</v>
      </c>
      <c r="DM76">
        <v>280.54500000000002</v>
      </c>
      <c r="DN76">
        <v>22.9999</v>
      </c>
      <c r="DO76">
        <v>25.9057</v>
      </c>
      <c r="DP76">
        <v>30</v>
      </c>
      <c r="DQ76">
        <v>26.020600000000002</v>
      </c>
      <c r="DR76">
        <v>26.041599999999999</v>
      </c>
      <c r="DS76">
        <v>11.5444</v>
      </c>
      <c r="DT76">
        <v>23.029399999999999</v>
      </c>
      <c r="DU76">
        <v>47.1601</v>
      </c>
      <c r="DV76">
        <v>23</v>
      </c>
      <c r="DW76">
        <v>207.5</v>
      </c>
      <c r="DX76">
        <v>19</v>
      </c>
      <c r="DY76">
        <v>100.96</v>
      </c>
      <c r="DZ76">
        <v>104.926</v>
      </c>
    </row>
    <row r="77" spans="1:130" x14ac:dyDescent="0.25">
      <c r="A77">
        <v>61</v>
      </c>
      <c r="B77">
        <v>1560451575</v>
      </c>
      <c r="C77">
        <v>120</v>
      </c>
      <c r="D77" t="s">
        <v>364</v>
      </c>
      <c r="E77" t="s">
        <v>365</v>
      </c>
      <c r="G77">
        <v>1560451564.6612899</v>
      </c>
      <c r="H77">
        <f t="shared" si="0"/>
        <v>1.8567557398676047E-5</v>
      </c>
      <c r="I77">
        <f t="shared" si="1"/>
        <v>15.082975568924011</v>
      </c>
      <c r="J77">
        <f t="shared" si="2"/>
        <v>157.28700000000001</v>
      </c>
      <c r="K77">
        <f t="shared" si="3"/>
        <v>-15382.652904620561</v>
      </c>
      <c r="L77">
        <f t="shared" si="4"/>
        <v>-1530.1939521929264</v>
      </c>
      <c r="M77">
        <f t="shared" si="5"/>
        <v>15.646170894636432</v>
      </c>
      <c r="N77">
        <f t="shared" si="6"/>
        <v>1.5387351837655805E-3</v>
      </c>
      <c r="O77">
        <f t="shared" si="7"/>
        <v>3</v>
      </c>
      <c r="P77">
        <f t="shared" si="8"/>
        <v>1.5383406672806867E-3</v>
      </c>
      <c r="Q77">
        <f t="shared" si="9"/>
        <v>9.6149835410923345E-4</v>
      </c>
      <c r="R77">
        <f t="shared" si="10"/>
        <v>215.02109717914493</v>
      </c>
      <c r="S77">
        <f t="shared" si="11"/>
        <v>25.094238581112474</v>
      </c>
      <c r="T77">
        <f t="shared" si="12"/>
        <v>24.355756451612898</v>
      </c>
      <c r="U77">
        <f t="shared" si="13"/>
        <v>3.0595790091255588</v>
      </c>
      <c r="V77">
        <f t="shared" si="14"/>
        <v>63.612936316476066</v>
      </c>
      <c r="W77">
        <f t="shared" si="15"/>
        <v>1.8887891096595597</v>
      </c>
      <c r="X77">
        <f t="shared" si="16"/>
        <v>2.9691902607085816</v>
      </c>
      <c r="Y77">
        <f t="shared" si="17"/>
        <v>1.1707898994659991</v>
      </c>
      <c r="Z77">
        <f t="shared" si="18"/>
        <v>-0.8188292812816137</v>
      </c>
      <c r="AA77">
        <f t="shared" si="19"/>
        <v>-80.806175109679799</v>
      </c>
      <c r="AB77">
        <f t="shared" si="20"/>
        <v>-5.6463636834474009</v>
      </c>
      <c r="AC77">
        <f t="shared" si="21"/>
        <v>127.74972910473613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67722.382202026318</v>
      </c>
      <c r="AL77">
        <f t="shared" si="25"/>
        <v>1199.9983870967701</v>
      </c>
      <c r="AM77">
        <f t="shared" si="26"/>
        <v>963.35762516273849</v>
      </c>
      <c r="AN77">
        <f t="shared" si="27"/>
        <v>0.80279909999999988</v>
      </c>
      <c r="AO77">
        <f t="shared" si="28"/>
        <v>0.22319966289032253</v>
      </c>
      <c r="AP77">
        <v>10</v>
      </c>
      <c r="AQ77">
        <v>1</v>
      </c>
      <c r="AR77" t="s">
        <v>237</v>
      </c>
      <c r="AS77">
        <v>1560451564.6612899</v>
      </c>
      <c r="AT77">
        <v>157.28700000000001</v>
      </c>
      <c r="AU77">
        <v>182.427258064516</v>
      </c>
      <c r="AV77">
        <v>18.9875193548387</v>
      </c>
      <c r="AW77">
        <v>18.957164516129001</v>
      </c>
      <c r="AX77">
        <v>600.06925806451602</v>
      </c>
      <c r="AY77">
        <v>99.375251612903199</v>
      </c>
      <c r="AZ77">
        <v>0.100044467741935</v>
      </c>
      <c r="BA77">
        <v>23.856138709677399</v>
      </c>
      <c r="BB77">
        <v>24.382383870967701</v>
      </c>
      <c r="BC77">
        <v>24.329129032258098</v>
      </c>
      <c r="BD77">
        <v>0</v>
      </c>
      <c r="BE77">
        <v>0</v>
      </c>
      <c r="BF77">
        <v>12995.764516129</v>
      </c>
      <c r="BG77">
        <v>1039.7319354838701</v>
      </c>
      <c r="BH77">
        <v>9.4937116129032209</v>
      </c>
      <c r="BI77">
        <v>1199.9983870967701</v>
      </c>
      <c r="BJ77">
        <v>0.32999658064516102</v>
      </c>
      <c r="BK77">
        <v>0.32999574193548398</v>
      </c>
      <c r="BL77">
        <v>0.329992129032258</v>
      </c>
      <c r="BM77">
        <v>1.00157341935484E-2</v>
      </c>
      <c r="BN77">
        <v>26</v>
      </c>
      <c r="BO77">
        <v>17743.129032258101</v>
      </c>
      <c r="BP77">
        <v>1560439127</v>
      </c>
      <c r="BQ77" t="s">
        <v>238</v>
      </c>
      <c r="BR77">
        <v>2</v>
      </c>
      <c r="BS77">
        <v>-0.51400000000000001</v>
      </c>
      <c r="BT77">
        <v>2.4E-2</v>
      </c>
      <c r="BU77">
        <v>400</v>
      </c>
      <c r="BV77">
        <v>19</v>
      </c>
      <c r="BW77">
        <v>0.04</v>
      </c>
      <c r="BX77">
        <v>0.04</v>
      </c>
      <c r="BY77">
        <v>15.07935363951</v>
      </c>
      <c r="BZ77">
        <v>0.169535822864644</v>
      </c>
      <c r="CA77">
        <v>3.8189658106085898E-2</v>
      </c>
      <c r="CB77">
        <v>1</v>
      </c>
      <c r="CC77">
        <v>-25.139602439024401</v>
      </c>
      <c r="CD77">
        <v>-0.26406062717767698</v>
      </c>
      <c r="CE77">
        <v>6.2298422200608897E-2</v>
      </c>
      <c r="CF77">
        <v>1</v>
      </c>
      <c r="CG77">
        <v>3.0333448780487798E-2</v>
      </c>
      <c r="CH77">
        <v>1.6847163763067999E-3</v>
      </c>
      <c r="CI77">
        <v>8.1397224562318698E-4</v>
      </c>
      <c r="CJ77">
        <v>1</v>
      </c>
      <c r="CK77">
        <v>3</v>
      </c>
      <c r="CL77">
        <v>3</v>
      </c>
      <c r="CM77" t="s">
        <v>239</v>
      </c>
      <c r="CN77">
        <v>1.86077</v>
      </c>
      <c r="CO77">
        <v>1.8577600000000001</v>
      </c>
      <c r="CP77">
        <v>1.8605100000000001</v>
      </c>
      <c r="CQ77">
        <v>1.8533299999999999</v>
      </c>
      <c r="CR77">
        <v>1.8518600000000001</v>
      </c>
      <c r="CS77">
        <v>1.8527199999999999</v>
      </c>
      <c r="CT77">
        <v>1.8563799999999999</v>
      </c>
      <c r="CU77">
        <v>1.8626400000000001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-0.51400000000000001</v>
      </c>
      <c r="DJ77">
        <v>2.4E-2</v>
      </c>
      <c r="DK77">
        <v>3</v>
      </c>
      <c r="DL77">
        <v>637.505</v>
      </c>
      <c r="DM77">
        <v>280.70999999999998</v>
      </c>
      <c r="DN77">
        <v>22.9999</v>
      </c>
      <c r="DO77">
        <v>25.9057</v>
      </c>
      <c r="DP77">
        <v>30.0001</v>
      </c>
      <c r="DQ77">
        <v>26.020600000000002</v>
      </c>
      <c r="DR77">
        <v>26.041599999999999</v>
      </c>
      <c r="DS77">
        <v>11.702199999999999</v>
      </c>
      <c r="DT77">
        <v>23.029399999999999</v>
      </c>
      <c r="DU77">
        <v>47.1601</v>
      </c>
      <c r="DV77">
        <v>23</v>
      </c>
      <c r="DW77">
        <v>212.5</v>
      </c>
      <c r="DX77">
        <v>19</v>
      </c>
      <c r="DY77">
        <v>100.96</v>
      </c>
      <c r="DZ77">
        <v>104.92700000000001</v>
      </c>
    </row>
    <row r="78" spans="1:130" x14ac:dyDescent="0.25">
      <c r="A78">
        <v>62</v>
      </c>
      <c r="B78">
        <v>1560451577</v>
      </c>
      <c r="C78">
        <v>122</v>
      </c>
      <c r="D78" t="s">
        <v>366</v>
      </c>
      <c r="E78" t="s">
        <v>367</v>
      </c>
      <c r="G78">
        <v>1560451566.6612899</v>
      </c>
      <c r="H78">
        <f t="shared" si="0"/>
        <v>1.8577291983043306E-5</v>
      </c>
      <c r="I78">
        <f t="shared" si="1"/>
        <v>15.086594201473197</v>
      </c>
      <c r="J78">
        <f t="shared" si="2"/>
        <v>160.61793548387101</v>
      </c>
      <c r="K78">
        <f t="shared" si="3"/>
        <v>-15377.17314889591</v>
      </c>
      <c r="L78">
        <f t="shared" si="4"/>
        <v>-1529.6403605947544</v>
      </c>
      <c r="M78">
        <f t="shared" si="5"/>
        <v>15.977427994896056</v>
      </c>
      <c r="N78">
        <f t="shared" si="6"/>
        <v>1.5393216201254314E-3</v>
      </c>
      <c r="O78">
        <f t="shared" si="7"/>
        <v>3</v>
      </c>
      <c r="P78">
        <f t="shared" si="8"/>
        <v>1.5389268029088465E-3</v>
      </c>
      <c r="Q78">
        <f t="shared" si="9"/>
        <v>9.6186471588679721E-4</v>
      </c>
      <c r="R78">
        <f t="shared" si="10"/>
        <v>215.02086726662014</v>
      </c>
      <c r="S78">
        <f t="shared" si="11"/>
        <v>25.09498254782466</v>
      </c>
      <c r="T78">
        <f t="shared" si="12"/>
        <v>24.3567580645161</v>
      </c>
      <c r="U78">
        <f t="shared" si="13"/>
        <v>3.0597626057993867</v>
      </c>
      <c r="V78">
        <f t="shared" si="14"/>
        <v>63.610876735689182</v>
      </c>
      <c r="W78">
        <f t="shared" si="15"/>
        <v>1.8888129595823224</v>
      </c>
      <c r="X78">
        <f t="shared" si="16"/>
        <v>2.9693238900488144</v>
      </c>
      <c r="Y78">
        <f t="shared" si="17"/>
        <v>1.1709496462170643</v>
      </c>
      <c r="Z78">
        <f t="shared" si="18"/>
        <v>-0.81925857645220979</v>
      </c>
      <c r="AA78">
        <f t="shared" si="19"/>
        <v>-80.847130838703734</v>
      </c>
      <c r="AB78">
        <f t="shared" si="20"/>
        <v>-5.6492753977237831</v>
      </c>
      <c r="AC78">
        <f t="shared" si="21"/>
        <v>127.70520245374043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67718.265469446327</v>
      </c>
      <c r="AL78">
        <f t="shared" si="25"/>
        <v>1199.9980645161299</v>
      </c>
      <c r="AM78">
        <f t="shared" si="26"/>
        <v>963.35699709911239</v>
      </c>
      <c r="AN78">
        <f t="shared" si="27"/>
        <v>0.80279879241935503</v>
      </c>
      <c r="AO78">
        <f t="shared" si="28"/>
        <v>0.22319956974838717</v>
      </c>
      <c r="AP78">
        <v>10</v>
      </c>
      <c r="AQ78">
        <v>1</v>
      </c>
      <c r="AR78" t="s">
        <v>237</v>
      </c>
      <c r="AS78">
        <v>1560451566.6612899</v>
      </c>
      <c r="AT78">
        <v>160.61793548387101</v>
      </c>
      <c r="AU78">
        <v>185.76451612903199</v>
      </c>
      <c r="AV78">
        <v>18.987864516129001</v>
      </c>
      <c r="AW78">
        <v>18.957493548387099</v>
      </c>
      <c r="AX78">
        <v>600.06480645161298</v>
      </c>
      <c r="AY78">
        <v>99.374706451612894</v>
      </c>
      <c r="AZ78">
        <v>0.100037429032258</v>
      </c>
      <c r="BA78">
        <v>23.856887096774201</v>
      </c>
      <c r="BB78">
        <v>24.383458064516098</v>
      </c>
      <c r="BC78">
        <v>24.330058064516098</v>
      </c>
      <c r="BD78">
        <v>0</v>
      </c>
      <c r="BE78">
        <v>0</v>
      </c>
      <c r="BF78">
        <v>12995</v>
      </c>
      <c r="BG78">
        <v>1039.75</v>
      </c>
      <c r="BH78">
        <v>9.2202332258064494</v>
      </c>
      <c r="BI78">
        <v>1199.9980645161299</v>
      </c>
      <c r="BJ78">
        <v>0.32999516129032302</v>
      </c>
      <c r="BK78">
        <v>0.32999425806451599</v>
      </c>
      <c r="BL78">
        <v>0.32999000000000001</v>
      </c>
      <c r="BM78">
        <v>1.00207683870968E-2</v>
      </c>
      <c r="BN78">
        <v>26</v>
      </c>
      <c r="BO78">
        <v>17743.132258064499</v>
      </c>
      <c r="BP78">
        <v>1560439127</v>
      </c>
      <c r="BQ78" t="s">
        <v>238</v>
      </c>
      <c r="BR78">
        <v>2</v>
      </c>
      <c r="BS78">
        <v>-0.51400000000000001</v>
      </c>
      <c r="BT78">
        <v>2.4E-2</v>
      </c>
      <c r="BU78">
        <v>400</v>
      </c>
      <c r="BV78">
        <v>19</v>
      </c>
      <c r="BW78">
        <v>0.04</v>
      </c>
      <c r="BX78">
        <v>0.04</v>
      </c>
      <c r="BY78">
        <v>15.086660997664399</v>
      </c>
      <c r="BZ78">
        <v>0.188817221119887</v>
      </c>
      <c r="CA78">
        <v>3.8205863468474099E-2</v>
      </c>
      <c r="CB78">
        <v>1</v>
      </c>
      <c r="CC78">
        <v>-25.146870731707299</v>
      </c>
      <c r="CD78">
        <v>-0.30501324041824202</v>
      </c>
      <c r="CE78">
        <v>6.4845344131727503E-2</v>
      </c>
      <c r="CF78">
        <v>1</v>
      </c>
      <c r="CG78">
        <v>3.0373875609756101E-2</v>
      </c>
      <c r="CH78">
        <v>2.0695818815177699E-4</v>
      </c>
      <c r="CI78">
        <v>7.9638684091384003E-4</v>
      </c>
      <c r="CJ78">
        <v>1</v>
      </c>
      <c r="CK78">
        <v>3</v>
      </c>
      <c r="CL78">
        <v>3</v>
      </c>
      <c r="CM78" t="s">
        <v>239</v>
      </c>
      <c r="CN78">
        <v>1.8607800000000001</v>
      </c>
      <c r="CO78">
        <v>1.8577600000000001</v>
      </c>
      <c r="CP78">
        <v>1.8605</v>
      </c>
      <c r="CQ78">
        <v>1.8533299999999999</v>
      </c>
      <c r="CR78">
        <v>1.8518699999999999</v>
      </c>
      <c r="CS78">
        <v>1.8527199999999999</v>
      </c>
      <c r="CT78">
        <v>1.8563799999999999</v>
      </c>
      <c r="CU78">
        <v>1.8626400000000001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-0.51400000000000001</v>
      </c>
      <c r="DJ78">
        <v>2.4E-2</v>
      </c>
      <c r="DK78">
        <v>3</v>
      </c>
      <c r="DL78">
        <v>637.80899999999997</v>
      </c>
      <c r="DM78">
        <v>280.56700000000001</v>
      </c>
      <c r="DN78">
        <v>22.9999</v>
      </c>
      <c r="DO78">
        <v>25.9057</v>
      </c>
      <c r="DP78">
        <v>30.0001</v>
      </c>
      <c r="DQ78">
        <v>26.020600000000002</v>
      </c>
      <c r="DR78">
        <v>26.041599999999999</v>
      </c>
      <c r="DS78">
        <v>11.805</v>
      </c>
      <c r="DT78">
        <v>23.029399999999999</v>
      </c>
      <c r="DU78">
        <v>47.1601</v>
      </c>
      <c r="DV78">
        <v>23</v>
      </c>
      <c r="DW78">
        <v>212.5</v>
      </c>
      <c r="DX78">
        <v>19</v>
      </c>
      <c r="DY78">
        <v>100.96</v>
      </c>
      <c r="DZ78">
        <v>104.92700000000001</v>
      </c>
    </row>
    <row r="79" spans="1:130" x14ac:dyDescent="0.25">
      <c r="A79">
        <v>63</v>
      </c>
      <c r="B79">
        <v>1560451579</v>
      </c>
      <c r="C79">
        <v>124</v>
      </c>
      <c r="D79" t="s">
        <v>368</v>
      </c>
      <c r="E79" t="s">
        <v>369</v>
      </c>
      <c r="G79">
        <v>1560451568.6612899</v>
      </c>
      <c r="H79">
        <f t="shared" si="0"/>
        <v>1.8567427626575118E-5</v>
      </c>
      <c r="I79">
        <f t="shared" si="1"/>
        <v>15.087980053806977</v>
      </c>
      <c r="J79">
        <f t="shared" si="2"/>
        <v>163.947580645161</v>
      </c>
      <c r="K79">
        <f t="shared" si="3"/>
        <v>-15386.783363751687</v>
      </c>
      <c r="L79">
        <f t="shared" si="4"/>
        <v>-1530.5864687470255</v>
      </c>
      <c r="M79">
        <f t="shared" si="5"/>
        <v>16.308538476628726</v>
      </c>
      <c r="N79">
        <f t="shared" si="6"/>
        <v>1.5381848350267853E-3</v>
      </c>
      <c r="O79">
        <f t="shared" si="7"/>
        <v>3</v>
      </c>
      <c r="P79">
        <f t="shared" si="8"/>
        <v>1.5377906006632206E-3</v>
      </c>
      <c r="Q79">
        <f t="shared" si="9"/>
        <v>9.6115453713482434E-4</v>
      </c>
      <c r="R79">
        <f t="shared" si="10"/>
        <v>215.02091050307052</v>
      </c>
      <c r="S79">
        <f t="shared" si="11"/>
        <v>25.095955488302796</v>
      </c>
      <c r="T79">
        <f t="shared" si="12"/>
        <v>24.358206451612901</v>
      </c>
      <c r="U79">
        <f t="shared" si="13"/>
        <v>3.0600281136746097</v>
      </c>
      <c r="V79">
        <f t="shared" si="14"/>
        <v>63.608243927401297</v>
      </c>
      <c r="W79">
        <f t="shared" si="15"/>
        <v>1.8888450671960315</v>
      </c>
      <c r="X79">
        <f t="shared" si="16"/>
        <v>2.9694972704353355</v>
      </c>
      <c r="Y79">
        <f t="shared" si="17"/>
        <v>1.1711830464785782</v>
      </c>
      <c r="Z79">
        <f t="shared" si="18"/>
        <v>-0.81882355833196274</v>
      </c>
      <c r="AA79">
        <f t="shared" si="19"/>
        <v>-80.924346735488015</v>
      </c>
      <c r="AB79">
        <f t="shared" si="20"/>
        <v>-5.654740014225859</v>
      </c>
      <c r="AC79">
        <f t="shared" si="21"/>
        <v>127.62300019502469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67717.311178525852</v>
      </c>
      <c r="AL79">
        <f t="shared" si="25"/>
        <v>1199.99903225806</v>
      </c>
      <c r="AM79">
        <f t="shared" si="26"/>
        <v>963.35755200134429</v>
      </c>
      <c r="AN79">
        <f t="shared" si="27"/>
        <v>0.80279860741935505</v>
      </c>
      <c r="AO79">
        <f t="shared" si="28"/>
        <v>0.22319948606451623</v>
      </c>
      <c r="AP79">
        <v>10</v>
      </c>
      <c r="AQ79">
        <v>1</v>
      </c>
      <c r="AR79" t="s">
        <v>237</v>
      </c>
      <c r="AS79">
        <v>1560451568.6612899</v>
      </c>
      <c r="AT79">
        <v>163.947580645161</v>
      </c>
      <c r="AU79">
        <v>189.096580645161</v>
      </c>
      <c r="AV79">
        <v>18.988309677419402</v>
      </c>
      <c r="AW79">
        <v>18.9579548387097</v>
      </c>
      <c r="AX79">
        <v>600.06458064516096</v>
      </c>
      <c r="AY79">
        <v>99.374051612903202</v>
      </c>
      <c r="AZ79">
        <v>0.1000511</v>
      </c>
      <c r="BA79">
        <v>23.857858064516101</v>
      </c>
      <c r="BB79">
        <v>24.3855677419355</v>
      </c>
      <c r="BC79">
        <v>24.330845161290299</v>
      </c>
      <c r="BD79">
        <v>0</v>
      </c>
      <c r="BE79">
        <v>0</v>
      </c>
      <c r="BF79">
        <v>12994.938709677401</v>
      </c>
      <c r="BG79">
        <v>1039.7712903225799</v>
      </c>
      <c r="BH79">
        <v>8.9033061290322593</v>
      </c>
      <c r="BI79">
        <v>1199.99903225806</v>
      </c>
      <c r="BJ79">
        <v>0.32999422580645199</v>
      </c>
      <c r="BK79">
        <v>0.32999254838709702</v>
      </c>
      <c r="BL79">
        <v>0.32998845161290302</v>
      </c>
      <c r="BM79">
        <v>1.00249612903226E-2</v>
      </c>
      <c r="BN79">
        <v>26</v>
      </c>
      <c r="BO79">
        <v>17743.158064516101</v>
      </c>
      <c r="BP79">
        <v>1560439127</v>
      </c>
      <c r="BQ79" t="s">
        <v>238</v>
      </c>
      <c r="BR79">
        <v>2</v>
      </c>
      <c r="BS79">
        <v>-0.51400000000000001</v>
      </c>
      <c r="BT79">
        <v>2.4E-2</v>
      </c>
      <c r="BU79">
        <v>400</v>
      </c>
      <c r="BV79">
        <v>19</v>
      </c>
      <c r="BW79">
        <v>0.04</v>
      </c>
      <c r="BX79">
        <v>0.04</v>
      </c>
      <c r="BY79">
        <v>15.085202777909499</v>
      </c>
      <c r="BZ79">
        <v>0.18094935909343299</v>
      </c>
      <c r="CA79">
        <v>3.8508441519886402E-2</v>
      </c>
      <c r="CB79">
        <v>1</v>
      </c>
      <c r="CC79">
        <v>-25.1470341463415</v>
      </c>
      <c r="CD79">
        <v>-0.32359860627181303</v>
      </c>
      <c r="CE79">
        <v>6.6514071901039404E-2</v>
      </c>
      <c r="CF79">
        <v>1</v>
      </c>
      <c r="CG79">
        <v>3.0376575609756099E-2</v>
      </c>
      <c r="CH79">
        <v>-5.1090167247382296E-3</v>
      </c>
      <c r="CI79">
        <v>7.9015459950090405E-4</v>
      </c>
      <c r="CJ79">
        <v>1</v>
      </c>
      <c r="CK79">
        <v>3</v>
      </c>
      <c r="CL79">
        <v>3</v>
      </c>
      <c r="CM79" t="s">
        <v>239</v>
      </c>
      <c r="CN79">
        <v>1.8607800000000001</v>
      </c>
      <c r="CO79">
        <v>1.8577600000000001</v>
      </c>
      <c r="CP79">
        <v>1.8605</v>
      </c>
      <c r="CQ79">
        <v>1.8533299999999999</v>
      </c>
      <c r="CR79">
        <v>1.8518699999999999</v>
      </c>
      <c r="CS79">
        <v>1.8527199999999999</v>
      </c>
      <c r="CT79">
        <v>1.8563799999999999</v>
      </c>
      <c r="CU79">
        <v>1.8626400000000001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-0.51400000000000001</v>
      </c>
      <c r="DJ79">
        <v>2.4E-2</v>
      </c>
      <c r="DK79">
        <v>3</v>
      </c>
      <c r="DL79">
        <v>637.97</v>
      </c>
      <c r="DM79">
        <v>280.56700000000001</v>
      </c>
      <c r="DN79">
        <v>23</v>
      </c>
      <c r="DO79">
        <v>25.9057</v>
      </c>
      <c r="DP79">
        <v>30.0001</v>
      </c>
      <c r="DQ79">
        <v>26.020600000000002</v>
      </c>
      <c r="DR79">
        <v>26.041599999999999</v>
      </c>
      <c r="DS79">
        <v>11.946</v>
      </c>
      <c r="DT79">
        <v>23.029399999999999</v>
      </c>
      <c r="DU79">
        <v>47.1601</v>
      </c>
      <c r="DV79">
        <v>23</v>
      </c>
      <c r="DW79">
        <v>217.5</v>
      </c>
      <c r="DX79">
        <v>19</v>
      </c>
      <c r="DY79">
        <v>100.961</v>
      </c>
      <c r="DZ79">
        <v>104.92700000000001</v>
      </c>
    </row>
    <row r="80" spans="1:130" x14ac:dyDescent="0.25">
      <c r="A80">
        <v>64</v>
      </c>
      <c r="B80">
        <v>1560451581</v>
      </c>
      <c r="C80">
        <v>126</v>
      </c>
      <c r="D80" t="s">
        <v>370</v>
      </c>
      <c r="E80" t="s">
        <v>371</v>
      </c>
      <c r="G80">
        <v>1560451570.6612899</v>
      </c>
      <c r="H80">
        <f t="shared" si="0"/>
        <v>1.8462860330141868E-5</v>
      </c>
      <c r="I80">
        <f t="shared" si="1"/>
        <v>15.099182057319059</v>
      </c>
      <c r="J80">
        <f t="shared" si="2"/>
        <v>167.27922580645199</v>
      </c>
      <c r="K80">
        <f t="shared" si="3"/>
        <v>-15486.605103791477</v>
      </c>
      <c r="L80">
        <f t="shared" si="4"/>
        <v>-1540.500952360889</v>
      </c>
      <c r="M80">
        <f t="shared" si="5"/>
        <v>16.639786766561389</v>
      </c>
      <c r="N80">
        <f t="shared" si="6"/>
        <v>1.529182318600055E-3</v>
      </c>
      <c r="O80">
        <f t="shared" si="7"/>
        <v>3</v>
      </c>
      <c r="P80">
        <f t="shared" si="8"/>
        <v>1.5287926848096523E-3</v>
      </c>
      <c r="Q80">
        <f t="shared" si="9"/>
        <v>9.5553042652926439E-4</v>
      </c>
      <c r="R80">
        <f t="shared" si="10"/>
        <v>215.02101289891036</v>
      </c>
      <c r="S80">
        <f t="shared" si="11"/>
        <v>25.097091507062615</v>
      </c>
      <c r="T80">
        <f t="shared" si="12"/>
        <v>24.359732258064547</v>
      </c>
      <c r="U80">
        <f t="shared" si="13"/>
        <v>3.060307835291209</v>
      </c>
      <c r="V80">
        <f t="shared" si="14"/>
        <v>63.605176646107395</v>
      </c>
      <c r="W80">
        <f t="shared" si="15"/>
        <v>1.8888800242861172</v>
      </c>
      <c r="X80">
        <f t="shared" si="16"/>
        <v>2.9696954302880876</v>
      </c>
      <c r="Y80">
        <f t="shared" si="17"/>
        <v>1.1714278110050917</v>
      </c>
      <c r="Z80">
        <f t="shared" si="18"/>
        <v>-0.81421214055925639</v>
      </c>
      <c r="AA80">
        <f t="shared" si="19"/>
        <v>-80.991649780647307</v>
      </c>
      <c r="AB80">
        <f t="shared" si="20"/>
        <v>-5.6595182500669656</v>
      </c>
      <c r="AC80">
        <f t="shared" si="21"/>
        <v>127.55563272763685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67717.225599935307</v>
      </c>
      <c r="AL80">
        <f t="shared" si="25"/>
        <v>1200</v>
      </c>
      <c r="AM80">
        <f t="shared" si="26"/>
        <v>963.35825399999953</v>
      </c>
      <c r="AN80">
        <f t="shared" si="27"/>
        <v>0.80279854499999959</v>
      </c>
      <c r="AO80">
        <f t="shared" si="28"/>
        <v>0.22319942970967732</v>
      </c>
      <c r="AP80">
        <v>10</v>
      </c>
      <c r="AQ80">
        <v>1</v>
      </c>
      <c r="AR80" t="s">
        <v>237</v>
      </c>
      <c r="AS80">
        <v>1560451570.6612899</v>
      </c>
      <c r="AT80">
        <v>167.27922580645199</v>
      </c>
      <c r="AU80">
        <v>192.446967741935</v>
      </c>
      <c r="AV80">
        <v>18.988848387096802</v>
      </c>
      <c r="AW80">
        <v>18.958664516129001</v>
      </c>
      <c r="AX80">
        <v>600.06458064516096</v>
      </c>
      <c r="AY80">
        <v>99.373058064516101</v>
      </c>
      <c r="AZ80">
        <v>0.100063516129032</v>
      </c>
      <c r="BA80">
        <v>23.858967741935501</v>
      </c>
      <c r="BB80">
        <v>24.387641935483899</v>
      </c>
      <c r="BC80">
        <v>24.331822580645198</v>
      </c>
      <c r="BD80">
        <v>0</v>
      </c>
      <c r="BE80">
        <v>0</v>
      </c>
      <c r="BF80">
        <v>12995.1193548387</v>
      </c>
      <c r="BG80">
        <v>1039.7861290322601</v>
      </c>
      <c r="BH80">
        <v>8.7384603225806394</v>
      </c>
      <c r="BI80">
        <v>1200</v>
      </c>
      <c r="BJ80">
        <v>0.32999429032258099</v>
      </c>
      <c r="BK80">
        <v>0.32999177419354803</v>
      </c>
      <c r="BL80">
        <v>0.32998790322580601</v>
      </c>
      <c r="BM80">
        <v>1.0026164516129E-2</v>
      </c>
      <c r="BN80">
        <v>26</v>
      </c>
      <c r="BO80">
        <v>17743.177419354801</v>
      </c>
      <c r="BP80">
        <v>1560439127</v>
      </c>
      <c r="BQ80" t="s">
        <v>238</v>
      </c>
      <c r="BR80">
        <v>2</v>
      </c>
      <c r="BS80">
        <v>-0.51400000000000001</v>
      </c>
      <c r="BT80">
        <v>2.4E-2</v>
      </c>
      <c r="BU80">
        <v>400</v>
      </c>
      <c r="BV80">
        <v>19</v>
      </c>
      <c r="BW80">
        <v>0.04</v>
      </c>
      <c r="BX80">
        <v>0.04</v>
      </c>
      <c r="BY80">
        <v>15.096498625630399</v>
      </c>
      <c r="BZ80">
        <v>0.17936379767011401</v>
      </c>
      <c r="CA80">
        <v>3.7597941552599899E-2</v>
      </c>
      <c r="CB80">
        <v>1</v>
      </c>
      <c r="CC80">
        <v>-25.1671341463415</v>
      </c>
      <c r="CD80">
        <v>-0.29563484320556399</v>
      </c>
      <c r="CE80">
        <v>6.3774930504522306E-2</v>
      </c>
      <c r="CF80">
        <v>1</v>
      </c>
      <c r="CG80">
        <v>3.02021243902439E-2</v>
      </c>
      <c r="CH80">
        <v>-8.2153923344949007E-3</v>
      </c>
      <c r="CI80">
        <v>9.5870735909386103E-4</v>
      </c>
      <c r="CJ80">
        <v>1</v>
      </c>
      <c r="CK80">
        <v>3</v>
      </c>
      <c r="CL80">
        <v>3</v>
      </c>
      <c r="CM80" t="s">
        <v>239</v>
      </c>
      <c r="CN80">
        <v>1.8608</v>
      </c>
      <c r="CO80">
        <v>1.85775</v>
      </c>
      <c r="CP80">
        <v>1.8605</v>
      </c>
      <c r="CQ80">
        <v>1.8533299999999999</v>
      </c>
      <c r="CR80">
        <v>1.8518600000000001</v>
      </c>
      <c r="CS80">
        <v>1.8527199999999999</v>
      </c>
      <c r="CT80">
        <v>1.8563799999999999</v>
      </c>
      <c r="CU80">
        <v>1.8626400000000001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-0.51400000000000001</v>
      </c>
      <c r="DJ80">
        <v>2.4E-2</v>
      </c>
      <c r="DK80">
        <v>3</v>
      </c>
      <c r="DL80">
        <v>637.505</v>
      </c>
      <c r="DM80">
        <v>280.74299999999999</v>
      </c>
      <c r="DN80">
        <v>23.0001</v>
      </c>
      <c r="DO80">
        <v>25.9057</v>
      </c>
      <c r="DP80">
        <v>30</v>
      </c>
      <c r="DQ80">
        <v>26.020600000000002</v>
      </c>
      <c r="DR80">
        <v>26.041599999999999</v>
      </c>
      <c r="DS80">
        <v>12.1038</v>
      </c>
      <c r="DT80">
        <v>23.029399999999999</v>
      </c>
      <c r="DU80">
        <v>47.1601</v>
      </c>
      <c r="DV80">
        <v>23</v>
      </c>
      <c r="DW80">
        <v>222.5</v>
      </c>
      <c r="DX80">
        <v>19</v>
      </c>
      <c r="DY80">
        <v>100.962</v>
      </c>
      <c r="DZ80">
        <v>104.92700000000001</v>
      </c>
    </row>
    <row r="81" spans="1:130" x14ac:dyDescent="0.25">
      <c r="A81">
        <v>65</v>
      </c>
      <c r="B81">
        <v>1560451583</v>
      </c>
      <c r="C81">
        <v>128</v>
      </c>
      <c r="D81" t="s">
        <v>372</v>
      </c>
      <c r="E81" t="s">
        <v>373</v>
      </c>
      <c r="G81">
        <v>1560451572.6612899</v>
      </c>
      <c r="H81">
        <f t="shared" ref="H81:H144" si="29">AX81*AI81*(AV81-AW81)/(100*AP81*(1000-AI81*AV81))</f>
        <v>1.8224186706854818E-5</v>
      </c>
      <c r="I81">
        <f t="shared" ref="I81:I144" si="30">AX81*AI81*(AU81-AT81*(1000-AI81*AW81)/(1000-AI81*AV81))/(100*AP81)</f>
        <v>15.101231153821862</v>
      </c>
      <c r="J81">
        <f t="shared" ref="J81:J144" si="31">AT81 - IF(AI81&gt;1, I81*AP81*100/(AK81*BF81), 0)</f>
        <v>170.614709677419</v>
      </c>
      <c r="K81">
        <f t="shared" ref="K81:K144" si="32">((Q81-H81/2)*J81-I81)/(Q81+H81/2)</f>
        <v>-15693.658054328551</v>
      </c>
      <c r="L81">
        <f t="shared" ref="L81:L144" si="33">K81*(AY81+AZ81)/1000</f>
        <v>-1561.0773579311619</v>
      </c>
      <c r="M81">
        <f t="shared" ref="M81:M144" si="34">(AT81 - IF(AI81&gt;1, I81*AP81*100/(AK81*BF81), 0))*(AY81+AZ81)/1000</f>
        <v>16.971362526530651</v>
      </c>
      <c r="N81">
        <f t="shared" ref="N81:N144" si="35">2/((1/P81-1/O81)+SIGN(P81)*SQRT((1/P81-1/O81)*(1/P81-1/O81) + 4*AQ81/((AQ81+1)*(AQ81+1))*(2*1/P81*1/O81-1/O81*1/O81)))</f>
        <v>1.5091021912865474E-3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1.5087227218256222E-3</v>
      </c>
      <c r="Q81">
        <f t="shared" ref="Q81:Q144" si="38">1/((AQ81+1)/(N81/1.6)+1/(O81/1.37)) + AQ81/((AQ81+1)/(N81/1.6) + AQ81/(O81/1.37))</f>
        <v>9.4298578675966536E-4</v>
      </c>
      <c r="R81">
        <f t="shared" ref="R81:R144" si="39">(AM81*AO81)</f>
        <v>215.02086354148653</v>
      </c>
      <c r="S81">
        <f t="shared" ref="S81:S144" si="40">(BA81+(R81+2*0.95*0.0000000567*(((BA81+$B$7)+273)^4-(BA81+273)^4)-44100*H81)/(1.84*29.3*O81+8*0.95*0.0000000567*(BA81+273)^3))</f>
        <v>25.098402074036052</v>
      </c>
      <c r="T81">
        <f t="shared" ref="T81:T144" si="41">($C$7*BB81+$D$7*BC81+$E$7*S81)</f>
        <v>24.361106451612901</v>
      </c>
      <c r="U81">
        <f t="shared" ref="U81:U144" si="42">0.61365*EXP(17.502*T81/(240.97+T81))</f>
        <v>3.0605597812903627</v>
      </c>
      <c r="V81">
        <f t="shared" ref="V81:V144" si="43">(W81/X81*100)</f>
        <v>63.601419785049217</v>
      </c>
      <c r="W81">
        <f t="shared" ref="W81:W144" si="44">AV81*(AY81+AZ81)/1000</f>
        <v>1.8889106186934075</v>
      </c>
      <c r="X81">
        <f t="shared" ref="X81:X144" si="45">0.61365*EXP(17.502*BA81/(240.97+BA81))</f>
        <v>2.9699189500443093</v>
      </c>
      <c r="Y81">
        <f t="shared" ref="Y81:Y144" si="46">(U81-AV81*(AY81+AZ81)/1000)</f>
        <v>1.1716491625969552</v>
      </c>
      <c r="Z81">
        <f t="shared" ref="Z81:Z144" si="47">(-H81*44100)</f>
        <v>-0.80368663377229743</v>
      </c>
      <c r="AA81">
        <f t="shared" ref="AA81:AA144" si="48">2*29.3*O81*0.92*(BA81-T81)</f>
        <v>-81.01147548387199</v>
      </c>
      <c r="AB81">
        <f t="shared" ref="AB81:AB144" si="49">2*0.95*0.0000000567*(((BA81+$B$7)+273)^4-(T81+273)^4)</f>
        <v>-5.6609786741281631</v>
      </c>
      <c r="AC81">
        <f t="shared" ref="AC81:AC144" si="50">R81+AB81+Z81+AA81</f>
        <v>127.5447227497141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67713.796342655813</v>
      </c>
      <c r="AL81">
        <f t="shared" ref="AL81:AL144" si="54">$B$11*BG81+$C$11*BH81+$D$11*BI81</f>
        <v>1199.9993548387099</v>
      </c>
      <c r="AM81">
        <f t="shared" ref="AM81:AM144" si="55">AL81*AN81</f>
        <v>963.35773993642124</v>
      </c>
      <c r="AN81">
        <f t="shared" ref="AN81:AN144" si="56">($B$11*$D$9+$C$11*$D$9+$D$11*(BJ81*$E$9+BK81*$F$9+BL81*$G$9+BM81*$H$9))/($B$11+$C$11+$D$11)</f>
        <v>0.80279854822580687</v>
      </c>
      <c r="AO81">
        <f t="shared" ref="AO81:AO144" si="57">($B$11*$K$9+$C$11*$K$9+$D$11*(BJ81*$L$9+BK81*$M$9+BL81*$N$9+BM81*$O$9))/($B$11+$C$11+$D$11)</f>
        <v>0.22319939377419365</v>
      </c>
      <c r="AP81">
        <v>10</v>
      </c>
      <c r="AQ81">
        <v>1</v>
      </c>
      <c r="AR81" t="s">
        <v>237</v>
      </c>
      <c r="AS81">
        <v>1560451572.6612899</v>
      </c>
      <c r="AT81">
        <v>170.614709677419</v>
      </c>
      <c r="AU81">
        <v>195.78580645161301</v>
      </c>
      <c r="AV81">
        <v>18.989396774193501</v>
      </c>
      <c r="AW81">
        <v>18.959603225806401</v>
      </c>
      <c r="AX81">
        <v>600.06683870967697</v>
      </c>
      <c r="AY81">
        <v>99.371764516129105</v>
      </c>
      <c r="AZ81">
        <v>0.100095551612903</v>
      </c>
      <c r="BA81">
        <v>23.860219354838701</v>
      </c>
      <c r="BB81">
        <v>24.389551612903201</v>
      </c>
      <c r="BC81">
        <v>24.332661290322601</v>
      </c>
      <c r="BD81">
        <v>0</v>
      </c>
      <c r="BE81">
        <v>0</v>
      </c>
      <c r="BF81">
        <v>12994.635483870999</v>
      </c>
      <c r="BG81">
        <v>1039.7980645161299</v>
      </c>
      <c r="BH81">
        <v>8.6186329032258104</v>
      </c>
      <c r="BI81">
        <v>1199.9993548387099</v>
      </c>
      <c r="BJ81">
        <v>0.32999435483870998</v>
      </c>
      <c r="BK81">
        <v>0.32999093548387098</v>
      </c>
      <c r="BL81">
        <v>0.32998761290322598</v>
      </c>
      <c r="BM81">
        <v>1.0027216129032301E-2</v>
      </c>
      <c r="BN81">
        <v>26</v>
      </c>
      <c r="BO81">
        <v>17743.174193548399</v>
      </c>
      <c r="BP81">
        <v>1560439127</v>
      </c>
      <c r="BQ81" t="s">
        <v>238</v>
      </c>
      <c r="BR81">
        <v>2</v>
      </c>
      <c r="BS81">
        <v>-0.51400000000000001</v>
      </c>
      <c r="BT81">
        <v>2.4E-2</v>
      </c>
      <c r="BU81">
        <v>400</v>
      </c>
      <c r="BV81">
        <v>19</v>
      </c>
      <c r="BW81">
        <v>0.04</v>
      </c>
      <c r="BX81">
        <v>0.04</v>
      </c>
      <c r="BY81">
        <v>15.1022915665733</v>
      </c>
      <c r="BZ81">
        <v>0.175490339970125</v>
      </c>
      <c r="CA81">
        <v>3.7580773021729297E-2</v>
      </c>
      <c r="CB81">
        <v>1</v>
      </c>
      <c r="CC81">
        <v>-25.1721731707317</v>
      </c>
      <c r="CD81">
        <v>-0.26102299651562</v>
      </c>
      <c r="CE81">
        <v>6.5198904017386899E-2</v>
      </c>
      <c r="CF81">
        <v>1</v>
      </c>
      <c r="CG81">
        <v>2.9835631707317099E-2</v>
      </c>
      <c r="CH81">
        <v>-9.3183470383253805E-3</v>
      </c>
      <c r="CI81">
        <v>1.0860046917292999E-3</v>
      </c>
      <c r="CJ81">
        <v>1</v>
      </c>
      <c r="CK81">
        <v>3</v>
      </c>
      <c r="CL81">
        <v>3</v>
      </c>
      <c r="CM81" t="s">
        <v>239</v>
      </c>
      <c r="CN81">
        <v>1.8607899999999999</v>
      </c>
      <c r="CO81">
        <v>1.85775</v>
      </c>
      <c r="CP81">
        <v>1.8605</v>
      </c>
      <c r="CQ81">
        <v>1.8533299999999999</v>
      </c>
      <c r="CR81">
        <v>1.85185</v>
      </c>
      <c r="CS81">
        <v>1.8527199999999999</v>
      </c>
      <c r="CT81">
        <v>1.8563799999999999</v>
      </c>
      <c r="CU81">
        <v>1.8626400000000001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-0.51400000000000001</v>
      </c>
      <c r="DJ81">
        <v>2.4E-2</v>
      </c>
      <c r="DK81">
        <v>3</v>
      </c>
      <c r="DL81">
        <v>637.56600000000003</v>
      </c>
      <c r="DM81">
        <v>280.56700000000001</v>
      </c>
      <c r="DN81">
        <v>23.0002</v>
      </c>
      <c r="DO81">
        <v>25.9057</v>
      </c>
      <c r="DP81">
        <v>30.0001</v>
      </c>
      <c r="DQ81">
        <v>26.020600000000002</v>
      </c>
      <c r="DR81">
        <v>26.041599999999999</v>
      </c>
      <c r="DS81">
        <v>12.207100000000001</v>
      </c>
      <c r="DT81">
        <v>23.029399999999999</v>
      </c>
      <c r="DU81">
        <v>47.1601</v>
      </c>
      <c r="DV81">
        <v>23</v>
      </c>
      <c r="DW81">
        <v>222.5</v>
      </c>
      <c r="DX81">
        <v>19</v>
      </c>
      <c r="DY81">
        <v>100.96299999999999</v>
      </c>
      <c r="DZ81">
        <v>104.928</v>
      </c>
    </row>
    <row r="82" spans="1:130" x14ac:dyDescent="0.25">
      <c r="A82">
        <v>66</v>
      </c>
      <c r="B82">
        <v>1560451585</v>
      </c>
      <c r="C82">
        <v>130</v>
      </c>
      <c r="D82" t="s">
        <v>374</v>
      </c>
      <c r="E82" t="s">
        <v>375</v>
      </c>
      <c r="G82">
        <v>1560451574.6612899</v>
      </c>
      <c r="H82">
        <f t="shared" si="29"/>
        <v>1.8026751257047541E-5</v>
      </c>
      <c r="I82">
        <f t="shared" si="30"/>
        <v>15.102180756607449</v>
      </c>
      <c r="J82">
        <f t="shared" si="31"/>
        <v>173.947225806452</v>
      </c>
      <c r="K82">
        <f t="shared" si="32"/>
        <v>-15868.886460784899</v>
      </c>
      <c r="L82">
        <f t="shared" si="33"/>
        <v>-1578.4876168901355</v>
      </c>
      <c r="M82">
        <f t="shared" si="34"/>
        <v>17.302634473212802</v>
      </c>
      <c r="N82">
        <f t="shared" si="35"/>
        <v>1.4923949678824215E-3</v>
      </c>
      <c r="O82">
        <f t="shared" si="36"/>
        <v>3</v>
      </c>
      <c r="P82">
        <f t="shared" si="37"/>
        <v>1.4920238530673751E-3</v>
      </c>
      <c r="Q82">
        <f t="shared" si="38"/>
        <v>9.3254824341412615E-4</v>
      </c>
      <c r="R82">
        <f t="shared" si="39"/>
        <v>215.02066732102932</v>
      </c>
      <c r="S82">
        <f t="shared" si="40"/>
        <v>25.099805000090306</v>
      </c>
      <c r="T82">
        <f t="shared" si="41"/>
        <v>24.362701612903201</v>
      </c>
      <c r="U82">
        <f t="shared" si="42"/>
        <v>3.0608522624728103</v>
      </c>
      <c r="V82">
        <f t="shared" si="43"/>
        <v>63.597310859376002</v>
      </c>
      <c r="W82">
        <f t="shared" si="44"/>
        <v>1.8889424739522016</v>
      </c>
      <c r="X82">
        <f t="shared" si="45"/>
        <v>2.9701609210001987</v>
      </c>
      <c r="Y82">
        <f t="shared" si="46"/>
        <v>1.1719097885206087</v>
      </c>
      <c r="Z82">
        <f t="shared" si="47"/>
        <v>-0.79497973043579651</v>
      </c>
      <c r="AA82">
        <f t="shared" si="48"/>
        <v>-81.050344296768245</v>
      </c>
      <c r="AB82">
        <f t="shared" si="49"/>
        <v>-5.6637791333861429</v>
      </c>
      <c r="AC82">
        <f t="shared" si="50"/>
        <v>127.51156416043914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67714.369124084886</v>
      </c>
      <c r="AL82">
        <f t="shared" si="54"/>
        <v>1199.99870967742</v>
      </c>
      <c r="AM82">
        <f t="shared" si="55"/>
        <v>963.35716335677523</v>
      </c>
      <c r="AN82">
        <f t="shared" si="56"/>
        <v>0.80279849935483838</v>
      </c>
      <c r="AO82">
        <f t="shared" si="57"/>
        <v>0.22319932367741924</v>
      </c>
      <c r="AP82">
        <v>10</v>
      </c>
      <c r="AQ82">
        <v>1</v>
      </c>
      <c r="AR82" t="s">
        <v>237</v>
      </c>
      <c r="AS82">
        <v>1560451574.6612899</v>
      </c>
      <c r="AT82">
        <v>173.947225806452</v>
      </c>
      <c r="AU82">
        <v>199.12012903225801</v>
      </c>
      <c r="AV82">
        <v>18.989958064516099</v>
      </c>
      <c r="AW82">
        <v>18.960487096774202</v>
      </c>
      <c r="AX82">
        <v>600.06254838709697</v>
      </c>
      <c r="AY82">
        <v>99.370535483870995</v>
      </c>
      <c r="AZ82">
        <v>0.100061951612903</v>
      </c>
      <c r="BA82">
        <v>23.8615741935484</v>
      </c>
      <c r="BB82">
        <v>24.3914516129032</v>
      </c>
      <c r="BC82">
        <v>24.333951612903199</v>
      </c>
      <c r="BD82">
        <v>0</v>
      </c>
      <c r="BE82">
        <v>0</v>
      </c>
      <c r="BF82">
        <v>12995.0032258065</v>
      </c>
      <c r="BG82">
        <v>1039.8222580645199</v>
      </c>
      <c r="BH82">
        <v>8.4275806451612905</v>
      </c>
      <c r="BI82">
        <v>1199.99870967742</v>
      </c>
      <c r="BJ82">
        <v>0.32999435483870998</v>
      </c>
      <c r="BK82">
        <v>0.32998977419354802</v>
      </c>
      <c r="BL82">
        <v>0.32998658064516101</v>
      </c>
      <c r="BM82">
        <v>1.00294322580645E-2</v>
      </c>
      <c r="BN82">
        <v>26</v>
      </c>
      <c r="BO82">
        <v>17743.174193548399</v>
      </c>
      <c r="BP82">
        <v>1560439127</v>
      </c>
      <c r="BQ82" t="s">
        <v>238</v>
      </c>
      <c r="BR82">
        <v>2</v>
      </c>
      <c r="BS82">
        <v>-0.51400000000000001</v>
      </c>
      <c r="BT82">
        <v>2.4E-2</v>
      </c>
      <c r="BU82">
        <v>400</v>
      </c>
      <c r="BV82">
        <v>19</v>
      </c>
      <c r="BW82">
        <v>0.04</v>
      </c>
      <c r="BX82">
        <v>0.04</v>
      </c>
      <c r="BY82">
        <v>15.0999414703867</v>
      </c>
      <c r="BZ82">
        <v>7.7708727755864807E-2</v>
      </c>
      <c r="CA82">
        <v>3.9595428529432201E-2</v>
      </c>
      <c r="CB82">
        <v>1</v>
      </c>
      <c r="CC82">
        <v>-25.171714634146301</v>
      </c>
      <c r="CD82">
        <v>-0.12882229965157399</v>
      </c>
      <c r="CE82">
        <v>6.7231259283656003E-2</v>
      </c>
      <c r="CF82">
        <v>1</v>
      </c>
      <c r="CG82">
        <v>2.9481702439024399E-2</v>
      </c>
      <c r="CH82">
        <v>-1.05444982578385E-2</v>
      </c>
      <c r="CI82">
        <v>1.2050442828595901E-3</v>
      </c>
      <c r="CJ82">
        <v>1</v>
      </c>
      <c r="CK82">
        <v>3</v>
      </c>
      <c r="CL82">
        <v>3</v>
      </c>
      <c r="CM82" t="s">
        <v>239</v>
      </c>
      <c r="CN82">
        <v>1.8608</v>
      </c>
      <c r="CO82">
        <v>1.8577600000000001</v>
      </c>
      <c r="CP82">
        <v>1.8605</v>
      </c>
      <c r="CQ82">
        <v>1.8533299999999999</v>
      </c>
      <c r="CR82">
        <v>1.85185</v>
      </c>
      <c r="CS82">
        <v>1.8527199999999999</v>
      </c>
      <c r="CT82">
        <v>1.85639</v>
      </c>
      <c r="CU82">
        <v>1.8626400000000001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-0.51400000000000001</v>
      </c>
      <c r="DJ82">
        <v>2.4E-2</v>
      </c>
      <c r="DK82">
        <v>3</v>
      </c>
      <c r="DL82">
        <v>637.64700000000005</v>
      </c>
      <c r="DM82">
        <v>280.49</v>
      </c>
      <c r="DN82">
        <v>23.000299999999999</v>
      </c>
      <c r="DO82">
        <v>25.9057</v>
      </c>
      <c r="DP82">
        <v>30.0002</v>
      </c>
      <c r="DQ82">
        <v>26.020600000000002</v>
      </c>
      <c r="DR82">
        <v>26.041599999999999</v>
      </c>
      <c r="DS82">
        <v>12.348800000000001</v>
      </c>
      <c r="DT82">
        <v>23.029399999999999</v>
      </c>
      <c r="DU82">
        <v>47.1601</v>
      </c>
      <c r="DV82">
        <v>23</v>
      </c>
      <c r="DW82">
        <v>227.5</v>
      </c>
      <c r="DX82">
        <v>19</v>
      </c>
      <c r="DY82">
        <v>100.962</v>
      </c>
      <c r="DZ82">
        <v>104.92700000000001</v>
      </c>
    </row>
    <row r="83" spans="1:130" x14ac:dyDescent="0.25">
      <c r="A83">
        <v>67</v>
      </c>
      <c r="B83">
        <v>1560451587</v>
      </c>
      <c r="C83">
        <v>132</v>
      </c>
      <c r="D83" t="s">
        <v>376</v>
      </c>
      <c r="E83" t="s">
        <v>377</v>
      </c>
      <c r="G83">
        <v>1560451576.6612899</v>
      </c>
      <c r="H83">
        <f t="shared" si="29"/>
        <v>1.7945567776784008E-5</v>
      </c>
      <c r="I83">
        <f t="shared" si="30"/>
        <v>15.110830116655285</v>
      </c>
      <c r="J83">
        <f t="shared" si="31"/>
        <v>177.28029032258101</v>
      </c>
      <c r="K83">
        <f t="shared" si="32"/>
        <v>-15952.183266001284</v>
      </c>
      <c r="L83">
        <f t="shared" si="33"/>
        <v>-1586.7522078769305</v>
      </c>
      <c r="M83">
        <f t="shared" si="34"/>
        <v>17.633943103070418</v>
      </c>
      <c r="N83">
        <f t="shared" si="35"/>
        <v>1.4852281305416273E-3</v>
      </c>
      <c r="O83">
        <f t="shared" si="36"/>
        <v>3</v>
      </c>
      <c r="P83">
        <f t="shared" si="37"/>
        <v>1.4848605710932738E-3</v>
      </c>
      <c r="Q83">
        <f t="shared" si="38"/>
        <v>9.2807087285461348E-4</v>
      </c>
      <c r="R83">
        <f t="shared" si="39"/>
        <v>215.02072239980043</v>
      </c>
      <c r="S83">
        <f t="shared" si="40"/>
        <v>25.101273218152894</v>
      </c>
      <c r="T83">
        <f t="shared" si="41"/>
        <v>24.364677419354848</v>
      </c>
      <c r="U83">
        <f t="shared" si="42"/>
        <v>3.061214570815614</v>
      </c>
      <c r="V83">
        <f t="shared" si="43"/>
        <v>63.592788778797072</v>
      </c>
      <c r="W83">
        <f t="shared" si="44"/>
        <v>1.8889726738616099</v>
      </c>
      <c r="X83">
        <f t="shared" si="45"/>
        <v>2.9704196185392422</v>
      </c>
      <c r="Y83">
        <f t="shared" si="46"/>
        <v>1.172241896954004</v>
      </c>
      <c r="Z83">
        <f t="shared" si="47"/>
        <v>-0.79139953895617476</v>
      </c>
      <c r="AA83">
        <f t="shared" si="48"/>
        <v>-81.135646993543602</v>
      </c>
      <c r="AB83">
        <f t="shared" si="49"/>
        <v>-5.6698380898774214</v>
      </c>
      <c r="AC83">
        <f t="shared" si="50"/>
        <v>127.42383777742323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67717.723362693869</v>
      </c>
      <c r="AL83">
        <f t="shared" si="54"/>
        <v>1199.9993548387099</v>
      </c>
      <c r="AM83">
        <f t="shared" si="55"/>
        <v>963.35758722682453</v>
      </c>
      <c r="AN83">
        <f t="shared" si="56"/>
        <v>0.80279842096774123</v>
      </c>
      <c r="AO83">
        <f t="shared" si="57"/>
        <v>0.22319928264516109</v>
      </c>
      <c r="AP83">
        <v>10</v>
      </c>
      <c r="AQ83">
        <v>1</v>
      </c>
      <c r="AR83" t="s">
        <v>237</v>
      </c>
      <c r="AS83">
        <v>1560451576.6612899</v>
      </c>
      <c r="AT83">
        <v>177.28029032258101</v>
      </c>
      <c r="AU83">
        <v>202.46809677419401</v>
      </c>
      <c r="AV83">
        <v>18.990512903225799</v>
      </c>
      <c r="AW83">
        <v>18.961174193548398</v>
      </c>
      <c r="AX83">
        <v>600.05270967741899</v>
      </c>
      <c r="AY83">
        <v>99.369303225806505</v>
      </c>
      <c r="AZ83">
        <v>9.9978277419354805E-2</v>
      </c>
      <c r="BA83">
        <v>23.8630225806452</v>
      </c>
      <c r="BB83">
        <v>24.392416129032298</v>
      </c>
      <c r="BC83">
        <v>24.336938709677401</v>
      </c>
      <c r="BD83">
        <v>0</v>
      </c>
      <c r="BE83">
        <v>0</v>
      </c>
      <c r="BF83">
        <v>12995.9709677419</v>
      </c>
      <c r="BG83">
        <v>1039.8490322580601</v>
      </c>
      <c r="BH83">
        <v>8.2396638709677408</v>
      </c>
      <c r="BI83">
        <v>1199.9993548387099</v>
      </c>
      <c r="BJ83">
        <v>0.32999432258064498</v>
      </c>
      <c r="BK83">
        <v>0.32998958064516098</v>
      </c>
      <c r="BL83">
        <v>0.32998570967741903</v>
      </c>
      <c r="BM83">
        <v>1.0030554838709699E-2</v>
      </c>
      <c r="BN83">
        <v>26</v>
      </c>
      <c r="BO83">
        <v>17743.1870967742</v>
      </c>
      <c r="BP83">
        <v>1560439127</v>
      </c>
      <c r="BQ83" t="s">
        <v>238</v>
      </c>
      <c r="BR83">
        <v>2</v>
      </c>
      <c r="BS83">
        <v>-0.51400000000000001</v>
      </c>
      <c r="BT83">
        <v>2.4E-2</v>
      </c>
      <c r="BU83">
        <v>400</v>
      </c>
      <c r="BV83">
        <v>19</v>
      </c>
      <c r="BW83">
        <v>0.04</v>
      </c>
      <c r="BX83">
        <v>0.04</v>
      </c>
      <c r="BY83">
        <v>15.109150460250399</v>
      </c>
      <c r="BZ83">
        <v>1.46604315275472E-2</v>
      </c>
      <c r="CA83">
        <v>3.4785625118756901E-2</v>
      </c>
      <c r="CB83">
        <v>1</v>
      </c>
      <c r="CC83">
        <v>-25.187765853658501</v>
      </c>
      <c r="CD83">
        <v>-2.2701742160243999E-2</v>
      </c>
      <c r="CE83">
        <v>5.8747436310462101E-2</v>
      </c>
      <c r="CF83">
        <v>1</v>
      </c>
      <c r="CG83">
        <v>2.9325812195121901E-2</v>
      </c>
      <c r="CH83">
        <v>-8.7766285714286803E-3</v>
      </c>
      <c r="CI83">
        <v>1.1521666457624E-3</v>
      </c>
      <c r="CJ83">
        <v>1</v>
      </c>
      <c r="CK83">
        <v>3</v>
      </c>
      <c r="CL83">
        <v>3</v>
      </c>
      <c r="CM83" t="s">
        <v>239</v>
      </c>
      <c r="CN83">
        <v>1.8608</v>
      </c>
      <c r="CO83">
        <v>1.8577600000000001</v>
      </c>
      <c r="CP83">
        <v>1.8605</v>
      </c>
      <c r="CQ83">
        <v>1.8533299999999999</v>
      </c>
      <c r="CR83">
        <v>1.85185</v>
      </c>
      <c r="CS83">
        <v>1.8527199999999999</v>
      </c>
      <c r="CT83">
        <v>1.85639</v>
      </c>
      <c r="CU83">
        <v>1.8626400000000001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-0.51400000000000001</v>
      </c>
      <c r="DJ83">
        <v>2.4E-2</v>
      </c>
      <c r="DK83">
        <v>3</v>
      </c>
      <c r="DL83">
        <v>637.71400000000006</v>
      </c>
      <c r="DM83">
        <v>280.512</v>
      </c>
      <c r="DN83">
        <v>23.000299999999999</v>
      </c>
      <c r="DO83">
        <v>25.905799999999999</v>
      </c>
      <c r="DP83">
        <v>30.0002</v>
      </c>
      <c r="DQ83">
        <v>26.0213</v>
      </c>
      <c r="DR83">
        <v>26.041599999999999</v>
      </c>
      <c r="DS83">
        <v>12.5062</v>
      </c>
      <c r="DT83">
        <v>23.029399999999999</v>
      </c>
      <c r="DU83">
        <v>47.1601</v>
      </c>
      <c r="DV83">
        <v>23</v>
      </c>
      <c r="DW83">
        <v>232.5</v>
      </c>
      <c r="DX83">
        <v>19</v>
      </c>
      <c r="DY83">
        <v>100.962</v>
      </c>
      <c r="DZ83">
        <v>104.926</v>
      </c>
    </row>
    <row r="84" spans="1:130" x14ac:dyDescent="0.25">
      <c r="A84">
        <v>68</v>
      </c>
      <c r="B84">
        <v>1560451589</v>
      </c>
      <c r="C84">
        <v>134</v>
      </c>
      <c r="D84" t="s">
        <v>378</v>
      </c>
      <c r="E84" t="s">
        <v>379</v>
      </c>
      <c r="G84">
        <v>1560451578.6612899</v>
      </c>
      <c r="H84">
        <f t="shared" si="29"/>
        <v>1.794538677103617E-5</v>
      </c>
      <c r="I84">
        <f t="shared" si="30"/>
        <v>15.106892163260323</v>
      </c>
      <c r="J84">
        <f t="shared" si="31"/>
        <v>180.61709677419401</v>
      </c>
      <c r="K84">
        <f t="shared" si="32"/>
        <v>-15949.14819936938</v>
      </c>
      <c r="L84">
        <f t="shared" si="33"/>
        <v>-1586.4277171816277</v>
      </c>
      <c r="M84">
        <f t="shared" si="34"/>
        <v>17.96559696716513</v>
      </c>
      <c r="N84">
        <f t="shared" si="35"/>
        <v>1.4848153630288997E-3</v>
      </c>
      <c r="O84">
        <f t="shared" si="36"/>
        <v>3</v>
      </c>
      <c r="P84">
        <f t="shared" si="37"/>
        <v>1.4844480078276265E-3</v>
      </c>
      <c r="Q84">
        <f t="shared" si="38"/>
        <v>9.2781300246909198E-4</v>
      </c>
      <c r="R84">
        <f t="shared" si="39"/>
        <v>215.02089249166562</v>
      </c>
      <c r="S84">
        <f t="shared" si="40"/>
        <v>25.102805256088072</v>
      </c>
      <c r="T84">
        <f t="shared" si="41"/>
        <v>24.366462903225798</v>
      </c>
      <c r="U84">
        <f t="shared" si="42"/>
        <v>3.061542011498902</v>
      </c>
      <c r="V84">
        <f t="shared" si="43"/>
        <v>63.588033131580779</v>
      </c>
      <c r="W84">
        <f t="shared" si="44"/>
        <v>1.8890054511496925</v>
      </c>
      <c r="X84">
        <f t="shared" si="45"/>
        <v>2.9706933177832866</v>
      </c>
      <c r="Y84">
        <f t="shared" si="46"/>
        <v>1.1725365603492095</v>
      </c>
      <c r="Z84">
        <f t="shared" si="47"/>
        <v>-0.79139155660269511</v>
      </c>
      <c r="AA84">
        <f t="shared" si="48"/>
        <v>-81.176602722575566</v>
      </c>
      <c r="AB84">
        <f t="shared" si="49"/>
        <v>-5.6727951375922734</v>
      </c>
      <c r="AC84">
        <f t="shared" si="50"/>
        <v>127.3801030748951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67720.000425898383</v>
      </c>
      <c r="AL84">
        <f t="shared" si="54"/>
        <v>1200.0003225806499</v>
      </c>
      <c r="AM84">
        <f t="shared" si="55"/>
        <v>963.35835193497462</v>
      </c>
      <c r="AN84">
        <f t="shared" si="56"/>
        <v>0.8027984108064512</v>
      </c>
      <c r="AO84">
        <f t="shared" si="57"/>
        <v>0.22319928203225797</v>
      </c>
      <c r="AP84">
        <v>10</v>
      </c>
      <c r="AQ84">
        <v>1</v>
      </c>
      <c r="AR84" t="s">
        <v>237</v>
      </c>
      <c r="AS84">
        <v>1560451578.6612899</v>
      </c>
      <c r="AT84">
        <v>180.61709677419401</v>
      </c>
      <c r="AU84">
        <v>205.798709677419</v>
      </c>
      <c r="AV84">
        <v>18.991112903225801</v>
      </c>
      <c r="AW84">
        <v>18.961774193548401</v>
      </c>
      <c r="AX84">
        <v>600.04629032258094</v>
      </c>
      <c r="AY84">
        <v>99.3679129032258</v>
      </c>
      <c r="AZ84">
        <v>9.9951922580645197E-2</v>
      </c>
      <c r="BA84">
        <v>23.864554838709701</v>
      </c>
      <c r="BB84">
        <v>24.393361290322598</v>
      </c>
      <c r="BC84">
        <v>24.339564516128998</v>
      </c>
      <c r="BD84">
        <v>0</v>
      </c>
      <c r="BE84">
        <v>0</v>
      </c>
      <c r="BF84">
        <v>12996.735483871</v>
      </c>
      <c r="BG84">
        <v>1039.86709677419</v>
      </c>
      <c r="BH84">
        <v>8.0976625806451601</v>
      </c>
      <c r="BI84">
        <v>1200.0003225806499</v>
      </c>
      <c r="BJ84">
        <v>0.32999432258064498</v>
      </c>
      <c r="BK84">
        <v>0.32998967741935498</v>
      </c>
      <c r="BL84">
        <v>0.32998564516128998</v>
      </c>
      <c r="BM84">
        <v>1.00305258064516E-2</v>
      </c>
      <c r="BN84">
        <v>26</v>
      </c>
      <c r="BO84">
        <v>17743.1967741935</v>
      </c>
      <c r="BP84">
        <v>1560439127</v>
      </c>
      <c r="BQ84" t="s">
        <v>238</v>
      </c>
      <c r="BR84">
        <v>2</v>
      </c>
      <c r="BS84">
        <v>-0.51400000000000001</v>
      </c>
      <c r="BT84">
        <v>2.4E-2</v>
      </c>
      <c r="BU84">
        <v>400</v>
      </c>
      <c r="BV84">
        <v>19</v>
      </c>
      <c r="BW84">
        <v>0.04</v>
      </c>
      <c r="BX84">
        <v>0.04</v>
      </c>
      <c r="BY84">
        <v>15.110615193453</v>
      </c>
      <c r="BZ84">
        <v>2.3554188547249701E-2</v>
      </c>
      <c r="CA84">
        <v>3.4780356046489998E-2</v>
      </c>
      <c r="CB84">
        <v>1</v>
      </c>
      <c r="CC84">
        <v>-25.1837609756098</v>
      </c>
      <c r="CD84">
        <v>-2.2126829268595601E-2</v>
      </c>
      <c r="CE84">
        <v>6.0710946005657802E-2</v>
      </c>
      <c r="CF84">
        <v>1</v>
      </c>
      <c r="CG84">
        <v>2.9324880487804902E-2</v>
      </c>
      <c r="CH84">
        <v>-3.55298466899326E-3</v>
      </c>
      <c r="CI84">
        <v>1.15308393221882E-3</v>
      </c>
      <c r="CJ84">
        <v>1</v>
      </c>
      <c r="CK84">
        <v>3</v>
      </c>
      <c r="CL84">
        <v>3</v>
      </c>
      <c r="CM84" t="s">
        <v>239</v>
      </c>
      <c r="CN84">
        <v>1.8608</v>
      </c>
      <c r="CO84">
        <v>1.85775</v>
      </c>
      <c r="CP84">
        <v>1.8605</v>
      </c>
      <c r="CQ84">
        <v>1.8533299999999999</v>
      </c>
      <c r="CR84">
        <v>1.85185</v>
      </c>
      <c r="CS84">
        <v>1.8527199999999999</v>
      </c>
      <c r="CT84">
        <v>1.85639</v>
      </c>
      <c r="CU84">
        <v>1.8626400000000001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-0.51400000000000001</v>
      </c>
      <c r="DJ84">
        <v>2.4E-2</v>
      </c>
      <c r="DK84">
        <v>3</v>
      </c>
      <c r="DL84">
        <v>637.89</v>
      </c>
      <c r="DM84">
        <v>280.40199999999999</v>
      </c>
      <c r="DN84">
        <v>23.000299999999999</v>
      </c>
      <c r="DO84">
        <v>25.9069</v>
      </c>
      <c r="DP84">
        <v>30.0002</v>
      </c>
      <c r="DQ84">
        <v>26.022400000000001</v>
      </c>
      <c r="DR84">
        <v>26.041599999999999</v>
      </c>
      <c r="DS84">
        <v>12.609400000000001</v>
      </c>
      <c r="DT84">
        <v>23.029399999999999</v>
      </c>
      <c r="DU84">
        <v>47.1601</v>
      </c>
      <c r="DV84">
        <v>23</v>
      </c>
      <c r="DW84">
        <v>232.5</v>
      </c>
      <c r="DX84">
        <v>19</v>
      </c>
      <c r="DY84">
        <v>100.962</v>
      </c>
      <c r="DZ84">
        <v>104.926</v>
      </c>
    </row>
    <row r="85" spans="1:130" x14ac:dyDescent="0.25">
      <c r="A85">
        <v>69</v>
      </c>
      <c r="B85">
        <v>1560451591</v>
      </c>
      <c r="C85">
        <v>136</v>
      </c>
      <c r="D85" t="s">
        <v>380</v>
      </c>
      <c r="E85" t="s">
        <v>381</v>
      </c>
      <c r="G85">
        <v>1560451580.6612899</v>
      </c>
      <c r="H85">
        <f t="shared" si="29"/>
        <v>1.8061899111887436E-5</v>
      </c>
      <c r="I85">
        <f t="shared" si="30"/>
        <v>15.101268954815422</v>
      </c>
      <c r="J85">
        <f t="shared" si="31"/>
        <v>183.95477419354799</v>
      </c>
      <c r="K85">
        <f t="shared" si="32"/>
        <v>-15839.579381699337</v>
      </c>
      <c r="L85">
        <f t="shared" si="33"/>
        <v>-1575.5079809978811</v>
      </c>
      <c r="M85">
        <f t="shared" si="34"/>
        <v>18.297342871329743</v>
      </c>
      <c r="N85">
        <f t="shared" si="35"/>
        <v>1.4941096942089217E-3</v>
      </c>
      <c r="O85">
        <f t="shared" si="36"/>
        <v>3</v>
      </c>
      <c r="P85">
        <f t="shared" si="37"/>
        <v>1.4937377262060332E-3</v>
      </c>
      <c r="Q85">
        <f t="shared" si="38"/>
        <v>9.3361949075488661E-4</v>
      </c>
      <c r="R85">
        <f t="shared" si="39"/>
        <v>215.02095128578617</v>
      </c>
      <c r="S85">
        <f t="shared" si="40"/>
        <v>25.104416493733531</v>
      </c>
      <c r="T85">
        <f t="shared" si="41"/>
        <v>24.368119354838697</v>
      </c>
      <c r="U85">
        <f t="shared" si="42"/>
        <v>3.0618458162768318</v>
      </c>
      <c r="V85">
        <f t="shared" si="43"/>
        <v>63.58339613860133</v>
      </c>
      <c r="W85">
        <f t="shared" si="44"/>
        <v>1.889054199835321</v>
      </c>
      <c r="X85">
        <f t="shared" si="45"/>
        <v>2.9709866326068743</v>
      </c>
      <c r="Y85">
        <f t="shared" si="46"/>
        <v>1.1727916164415109</v>
      </c>
      <c r="Z85">
        <f t="shared" si="47"/>
        <v>-0.79652975083423594</v>
      </c>
      <c r="AA85">
        <f t="shared" si="48"/>
        <v>-81.178950503215404</v>
      </c>
      <c r="AB85">
        <f t="shared" si="49"/>
        <v>-5.6730536726220988</v>
      </c>
      <c r="AC85">
        <f t="shared" si="50"/>
        <v>127.37241735911444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67727.172858513048</v>
      </c>
      <c r="AL85">
        <f t="shared" si="54"/>
        <v>1200.0003225806499</v>
      </c>
      <c r="AM85">
        <f t="shared" si="55"/>
        <v>963.35836877368956</v>
      </c>
      <c r="AN85">
        <f t="shared" si="56"/>
        <v>0.80279842483870989</v>
      </c>
      <c r="AO85">
        <f t="shared" si="57"/>
        <v>0.22319933916129037</v>
      </c>
      <c r="AP85">
        <v>10</v>
      </c>
      <c r="AQ85">
        <v>1</v>
      </c>
      <c r="AR85" t="s">
        <v>237</v>
      </c>
      <c r="AS85">
        <v>1560451580.6612899</v>
      </c>
      <c r="AT85">
        <v>183.95477419354799</v>
      </c>
      <c r="AU85">
        <v>209.12703225806399</v>
      </c>
      <c r="AV85">
        <v>18.991858064516101</v>
      </c>
      <c r="AW85">
        <v>18.962329032258101</v>
      </c>
      <c r="AX85">
        <v>600.04912903225795</v>
      </c>
      <c r="AY85">
        <v>99.366551612903194</v>
      </c>
      <c r="AZ85">
        <v>9.9977329032258103E-2</v>
      </c>
      <c r="BA85">
        <v>23.8661967741936</v>
      </c>
      <c r="BB85">
        <v>24.3954806451613</v>
      </c>
      <c r="BC85">
        <v>24.340758064516098</v>
      </c>
      <c r="BD85">
        <v>0</v>
      </c>
      <c r="BE85">
        <v>0</v>
      </c>
      <c r="BF85">
        <v>12998.5483870968</v>
      </c>
      <c r="BG85">
        <v>1039.8822580645201</v>
      </c>
      <c r="BH85">
        <v>8.0056077419354796</v>
      </c>
      <c r="BI85">
        <v>1200.0003225806499</v>
      </c>
      <c r="BJ85">
        <v>0.32999354838709699</v>
      </c>
      <c r="BK85">
        <v>0.32998958064516098</v>
      </c>
      <c r="BL85">
        <v>0.32998648387096802</v>
      </c>
      <c r="BM85">
        <v>1.0030529032258101E-2</v>
      </c>
      <c r="BN85">
        <v>26</v>
      </c>
      <c r="BO85">
        <v>17743.190322580602</v>
      </c>
      <c r="BP85">
        <v>1560439127</v>
      </c>
      <c r="BQ85" t="s">
        <v>238</v>
      </c>
      <c r="BR85">
        <v>2</v>
      </c>
      <c r="BS85">
        <v>-0.51400000000000001</v>
      </c>
      <c r="BT85">
        <v>2.4E-2</v>
      </c>
      <c r="BU85">
        <v>400</v>
      </c>
      <c r="BV85">
        <v>19</v>
      </c>
      <c r="BW85">
        <v>0.04</v>
      </c>
      <c r="BX85">
        <v>0.04</v>
      </c>
      <c r="BY85">
        <v>15.1010079916792</v>
      </c>
      <c r="BZ85">
        <v>-1.7687090953186799E-2</v>
      </c>
      <c r="CA85">
        <v>3.84156196197281E-2</v>
      </c>
      <c r="CB85">
        <v>1</v>
      </c>
      <c r="CC85">
        <v>-25.171826829268301</v>
      </c>
      <c r="CD85">
        <v>1.33986062717377E-2</v>
      </c>
      <c r="CE85">
        <v>6.4694942782676804E-2</v>
      </c>
      <c r="CF85">
        <v>1</v>
      </c>
      <c r="CG85">
        <v>2.9516873170731699E-2</v>
      </c>
      <c r="CH85">
        <v>1.8772390243904499E-3</v>
      </c>
      <c r="CI85">
        <v>1.3879921889539801E-3</v>
      </c>
      <c r="CJ85">
        <v>1</v>
      </c>
      <c r="CK85">
        <v>3</v>
      </c>
      <c r="CL85">
        <v>3</v>
      </c>
      <c r="CM85" t="s">
        <v>239</v>
      </c>
      <c r="CN85">
        <v>1.8607899999999999</v>
      </c>
      <c r="CO85">
        <v>1.8577600000000001</v>
      </c>
      <c r="CP85">
        <v>1.8605</v>
      </c>
      <c r="CQ85">
        <v>1.8533299999999999</v>
      </c>
      <c r="CR85">
        <v>1.8518300000000001</v>
      </c>
      <c r="CS85">
        <v>1.8527199999999999</v>
      </c>
      <c r="CT85">
        <v>1.8563799999999999</v>
      </c>
      <c r="CU85">
        <v>1.8626400000000001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-0.51400000000000001</v>
      </c>
      <c r="DJ85">
        <v>2.4E-2</v>
      </c>
      <c r="DK85">
        <v>3</v>
      </c>
      <c r="DL85">
        <v>637.71299999999997</v>
      </c>
      <c r="DM85">
        <v>280.435</v>
      </c>
      <c r="DN85">
        <v>23.000399999999999</v>
      </c>
      <c r="DO85">
        <v>25.907900000000001</v>
      </c>
      <c r="DP85">
        <v>30.000299999999999</v>
      </c>
      <c r="DQ85">
        <v>26.0228</v>
      </c>
      <c r="DR85">
        <v>26.041599999999999</v>
      </c>
      <c r="DS85">
        <v>12.7498</v>
      </c>
      <c r="DT85">
        <v>23.029399999999999</v>
      </c>
      <c r="DU85">
        <v>47.1601</v>
      </c>
      <c r="DV85">
        <v>23</v>
      </c>
      <c r="DW85">
        <v>237.5</v>
      </c>
      <c r="DX85">
        <v>19</v>
      </c>
      <c r="DY85">
        <v>100.961</v>
      </c>
      <c r="DZ85">
        <v>104.926</v>
      </c>
    </row>
    <row r="86" spans="1:130" x14ac:dyDescent="0.25">
      <c r="A86">
        <v>70</v>
      </c>
      <c r="B86">
        <v>1560451593</v>
      </c>
      <c r="C86">
        <v>138</v>
      </c>
      <c r="D86" t="s">
        <v>382</v>
      </c>
      <c r="E86" t="s">
        <v>383</v>
      </c>
      <c r="G86">
        <v>1560451582.6612899</v>
      </c>
      <c r="H86">
        <f t="shared" si="29"/>
        <v>1.8221842659743311E-5</v>
      </c>
      <c r="I86">
        <f t="shared" si="30"/>
        <v>15.109667185490233</v>
      </c>
      <c r="J86">
        <f t="shared" si="31"/>
        <v>187.29035483870999</v>
      </c>
      <c r="K86">
        <f t="shared" si="32"/>
        <v>-15708.554671667343</v>
      </c>
      <c r="L86">
        <f t="shared" si="33"/>
        <v>-1562.4562070149643</v>
      </c>
      <c r="M86">
        <f t="shared" si="34"/>
        <v>18.628892571484222</v>
      </c>
      <c r="N86">
        <f t="shared" si="35"/>
        <v>1.5069571345619024E-3</v>
      </c>
      <c r="O86">
        <f t="shared" si="36"/>
        <v>3</v>
      </c>
      <c r="P86">
        <f t="shared" si="37"/>
        <v>1.5065787429643209E-3</v>
      </c>
      <c r="Q86">
        <f t="shared" si="38"/>
        <v>9.416457031633205E-4</v>
      </c>
      <c r="R86">
        <f t="shared" si="39"/>
        <v>215.02099395952442</v>
      </c>
      <c r="S86">
        <f t="shared" si="40"/>
        <v>25.106222850993866</v>
      </c>
      <c r="T86">
        <f t="shared" si="41"/>
        <v>24.36998870967745</v>
      </c>
      <c r="U86">
        <f t="shared" si="42"/>
        <v>3.0621887006434005</v>
      </c>
      <c r="V86">
        <f t="shared" si="43"/>
        <v>63.578323545906876</v>
      </c>
      <c r="W86">
        <f t="shared" si="44"/>
        <v>1.8891134456673775</v>
      </c>
      <c r="X86">
        <f t="shared" si="45"/>
        <v>2.9713168581794056</v>
      </c>
      <c r="Y86">
        <f t="shared" si="46"/>
        <v>1.1730752549760231</v>
      </c>
      <c r="Z86">
        <f t="shared" si="47"/>
        <v>-0.80358326129468005</v>
      </c>
      <c r="AA86">
        <f t="shared" si="48"/>
        <v>-81.182341741944057</v>
      </c>
      <c r="AB86">
        <f t="shared" si="49"/>
        <v>-5.6733971469519462</v>
      </c>
      <c r="AC86">
        <f t="shared" si="50"/>
        <v>127.36167180933374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67724.976698326369</v>
      </c>
      <c r="AL86">
        <f t="shared" si="54"/>
        <v>1200</v>
      </c>
      <c r="AM86">
        <f t="shared" si="55"/>
        <v>963.35814909677435</v>
      </c>
      <c r="AN86">
        <f t="shared" si="56"/>
        <v>0.80279845758064527</v>
      </c>
      <c r="AO86">
        <f t="shared" si="57"/>
        <v>0.22319943435483872</v>
      </c>
      <c r="AP86">
        <v>10</v>
      </c>
      <c r="AQ86">
        <v>1</v>
      </c>
      <c r="AR86" t="s">
        <v>237</v>
      </c>
      <c r="AS86">
        <v>1560451582.6612899</v>
      </c>
      <c r="AT86">
        <v>187.29035483870999</v>
      </c>
      <c r="AU86">
        <v>212.476612903226</v>
      </c>
      <c r="AV86">
        <v>18.992687096774201</v>
      </c>
      <c r="AW86">
        <v>18.962896774193499</v>
      </c>
      <c r="AX86">
        <v>600.05261290322596</v>
      </c>
      <c r="AY86">
        <v>99.365341935483897</v>
      </c>
      <c r="AZ86">
        <v>9.9964687096774196E-2</v>
      </c>
      <c r="BA86">
        <v>23.868045161290301</v>
      </c>
      <c r="BB86">
        <v>24.397622580645201</v>
      </c>
      <c r="BC86">
        <v>24.342354838709699</v>
      </c>
      <c r="BD86">
        <v>0</v>
      </c>
      <c r="BE86">
        <v>0</v>
      </c>
      <c r="BF86">
        <v>12998.345161290301</v>
      </c>
      <c r="BG86">
        <v>1039.90161290323</v>
      </c>
      <c r="BH86">
        <v>7.9191522580645204</v>
      </c>
      <c r="BI86">
        <v>1200</v>
      </c>
      <c r="BJ86">
        <v>0.32999235483870998</v>
      </c>
      <c r="BK86">
        <v>0.32998961290322598</v>
      </c>
      <c r="BL86">
        <v>0.32998764516128998</v>
      </c>
      <c r="BM86">
        <v>1.00305322580645E-2</v>
      </c>
      <c r="BN86">
        <v>26</v>
      </c>
      <c r="BO86">
        <v>17743.1870967742</v>
      </c>
      <c r="BP86">
        <v>1560439127</v>
      </c>
      <c r="BQ86" t="s">
        <v>238</v>
      </c>
      <c r="BR86">
        <v>2</v>
      </c>
      <c r="BS86">
        <v>-0.51400000000000001</v>
      </c>
      <c r="BT86">
        <v>2.4E-2</v>
      </c>
      <c r="BU86">
        <v>400</v>
      </c>
      <c r="BV86">
        <v>19</v>
      </c>
      <c r="BW86">
        <v>0.04</v>
      </c>
      <c r="BX86">
        <v>0.04</v>
      </c>
      <c r="BY86">
        <v>15.1076666653206</v>
      </c>
      <c r="BZ86">
        <v>-3.52131791917739E-2</v>
      </c>
      <c r="CA86">
        <v>3.6695374594458603E-2</v>
      </c>
      <c r="CB86">
        <v>1</v>
      </c>
      <c r="CC86">
        <v>-25.186321951219501</v>
      </c>
      <c r="CD86">
        <v>6.0328222996424603E-2</v>
      </c>
      <c r="CE86">
        <v>6.1202193935628202E-2</v>
      </c>
      <c r="CF86">
        <v>1</v>
      </c>
      <c r="CG86">
        <v>2.9777760975609802E-2</v>
      </c>
      <c r="CH86">
        <v>6.5192487804873103E-3</v>
      </c>
      <c r="CI86">
        <v>1.62381626001281E-3</v>
      </c>
      <c r="CJ86">
        <v>1</v>
      </c>
      <c r="CK86">
        <v>3</v>
      </c>
      <c r="CL86">
        <v>3</v>
      </c>
      <c r="CM86" t="s">
        <v>239</v>
      </c>
      <c r="CN86">
        <v>1.8607800000000001</v>
      </c>
      <c r="CO86">
        <v>1.8577600000000001</v>
      </c>
      <c r="CP86">
        <v>1.8605</v>
      </c>
      <c r="CQ86">
        <v>1.8533299999999999</v>
      </c>
      <c r="CR86">
        <v>1.8518399999999999</v>
      </c>
      <c r="CS86">
        <v>1.8527199999999999</v>
      </c>
      <c r="CT86">
        <v>1.8563799999999999</v>
      </c>
      <c r="CU86">
        <v>1.8626400000000001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-0.51400000000000001</v>
      </c>
      <c r="DJ86">
        <v>2.4E-2</v>
      </c>
      <c r="DK86">
        <v>3</v>
      </c>
      <c r="DL86">
        <v>637.61199999999997</v>
      </c>
      <c r="DM86">
        <v>280.47899999999998</v>
      </c>
      <c r="DN86">
        <v>23.000299999999999</v>
      </c>
      <c r="DO86">
        <v>25.907900000000001</v>
      </c>
      <c r="DP86">
        <v>30.000399999999999</v>
      </c>
      <c r="DQ86">
        <v>26.0228</v>
      </c>
      <c r="DR86">
        <v>26.041599999999999</v>
      </c>
      <c r="DS86">
        <v>12.907299999999999</v>
      </c>
      <c r="DT86">
        <v>23.029399999999999</v>
      </c>
      <c r="DU86">
        <v>47.1601</v>
      </c>
      <c r="DV86">
        <v>23</v>
      </c>
      <c r="DW86">
        <v>242.5</v>
      </c>
      <c r="DX86">
        <v>19</v>
      </c>
      <c r="DY86">
        <v>100.96</v>
      </c>
      <c r="DZ86">
        <v>104.92700000000001</v>
      </c>
    </row>
    <row r="87" spans="1:130" x14ac:dyDescent="0.25">
      <c r="A87">
        <v>71</v>
      </c>
      <c r="B87">
        <v>1560451595</v>
      </c>
      <c r="C87">
        <v>140</v>
      </c>
      <c r="D87" t="s">
        <v>384</v>
      </c>
      <c r="E87" t="s">
        <v>385</v>
      </c>
      <c r="G87">
        <v>1560451584.6612899</v>
      </c>
      <c r="H87">
        <f t="shared" si="29"/>
        <v>1.8243428488755814E-5</v>
      </c>
      <c r="I87">
        <f t="shared" si="30"/>
        <v>15.108465074966958</v>
      </c>
      <c r="J87">
        <f t="shared" si="31"/>
        <v>190.62700000000001</v>
      </c>
      <c r="K87">
        <f t="shared" si="32"/>
        <v>-15688.590997372556</v>
      </c>
      <c r="L87">
        <f t="shared" si="33"/>
        <v>-1560.4552842542964</v>
      </c>
      <c r="M87">
        <f t="shared" si="34"/>
        <v>18.960587953460045</v>
      </c>
      <c r="N87">
        <f t="shared" si="35"/>
        <v>1.508418760126458E-3</v>
      </c>
      <c r="O87">
        <f t="shared" si="36"/>
        <v>3</v>
      </c>
      <c r="P87">
        <f t="shared" si="37"/>
        <v>1.5080396342472388E-3</v>
      </c>
      <c r="Q87">
        <f t="shared" si="38"/>
        <v>9.425588261644741E-4</v>
      </c>
      <c r="R87">
        <f t="shared" si="39"/>
        <v>215.02110452010251</v>
      </c>
      <c r="S87">
        <f t="shared" si="40"/>
        <v>25.108180902159894</v>
      </c>
      <c r="T87">
        <f t="shared" si="41"/>
        <v>24.371645161290299</v>
      </c>
      <c r="U87">
        <f t="shared" si="42"/>
        <v>3.0624925615180958</v>
      </c>
      <c r="V87">
        <f t="shared" si="43"/>
        <v>63.573032983960331</v>
      </c>
      <c r="W87">
        <f t="shared" si="44"/>
        <v>1.8891793926836196</v>
      </c>
      <c r="X87">
        <f t="shared" si="45"/>
        <v>2.971667866090745</v>
      </c>
      <c r="Y87">
        <f t="shared" si="46"/>
        <v>1.1733131688344762</v>
      </c>
      <c r="Z87">
        <f t="shared" si="47"/>
        <v>-0.8045351963541314</v>
      </c>
      <c r="AA87">
        <f t="shared" si="48"/>
        <v>-81.132516619343761</v>
      </c>
      <c r="AB87">
        <f t="shared" si="49"/>
        <v>-5.67001878104639</v>
      </c>
      <c r="AC87">
        <f t="shared" si="50"/>
        <v>127.41403392335823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67717.660791475035</v>
      </c>
      <c r="AL87">
        <f t="shared" si="54"/>
        <v>1200.0003225806499</v>
      </c>
      <c r="AM87">
        <f t="shared" si="55"/>
        <v>963.35842877370533</v>
      </c>
      <c r="AN87">
        <f t="shared" si="56"/>
        <v>0.80279847483870959</v>
      </c>
      <c r="AO87">
        <f t="shared" si="57"/>
        <v>0.22319948432258058</v>
      </c>
      <c r="AP87">
        <v>10</v>
      </c>
      <c r="AQ87">
        <v>1</v>
      </c>
      <c r="AR87" t="s">
        <v>237</v>
      </c>
      <c r="AS87">
        <v>1560451584.6612899</v>
      </c>
      <c r="AT87">
        <v>190.62700000000001</v>
      </c>
      <c r="AU87">
        <v>215.81154838709699</v>
      </c>
      <c r="AV87">
        <v>18.993535483871</v>
      </c>
      <c r="AW87">
        <v>18.963709677419399</v>
      </c>
      <c r="AX87">
        <v>600.04819354838696</v>
      </c>
      <c r="AY87">
        <v>99.364380645161305</v>
      </c>
      <c r="AZ87">
        <v>9.9955222580645195E-2</v>
      </c>
      <c r="BA87">
        <v>23.8700096774194</v>
      </c>
      <c r="BB87">
        <v>24.3992</v>
      </c>
      <c r="BC87">
        <v>24.344090322580598</v>
      </c>
      <c r="BD87">
        <v>0</v>
      </c>
      <c r="BE87">
        <v>0</v>
      </c>
      <c r="BF87">
        <v>12997.016129032299</v>
      </c>
      <c r="BG87">
        <v>1039.92129032258</v>
      </c>
      <c r="BH87">
        <v>7.7977570967741903</v>
      </c>
      <c r="BI87">
        <v>1200.0003225806499</v>
      </c>
      <c r="BJ87">
        <v>0.32999167741935498</v>
      </c>
      <c r="BK87">
        <v>0.329989451612903</v>
      </c>
      <c r="BL87">
        <v>0.32998845161290302</v>
      </c>
      <c r="BM87">
        <v>1.0030529032258101E-2</v>
      </c>
      <c r="BN87">
        <v>26</v>
      </c>
      <c r="BO87">
        <v>17743.183870967699</v>
      </c>
      <c r="BP87">
        <v>1560439127</v>
      </c>
      <c r="BQ87" t="s">
        <v>238</v>
      </c>
      <c r="BR87">
        <v>2</v>
      </c>
      <c r="BS87">
        <v>-0.51400000000000001</v>
      </c>
      <c r="BT87">
        <v>2.4E-2</v>
      </c>
      <c r="BU87">
        <v>400</v>
      </c>
      <c r="BV87">
        <v>19</v>
      </c>
      <c r="BW87">
        <v>0.04</v>
      </c>
      <c r="BX87">
        <v>0.04</v>
      </c>
      <c r="BY87">
        <v>15.110898183949001</v>
      </c>
      <c r="BZ87">
        <v>-5.8996843073309798E-3</v>
      </c>
      <c r="CA87">
        <v>3.7095733471734803E-2</v>
      </c>
      <c r="CB87">
        <v>1</v>
      </c>
      <c r="CC87">
        <v>-25.186256097560999</v>
      </c>
      <c r="CD87">
        <v>3.1149825783765E-2</v>
      </c>
      <c r="CE87">
        <v>6.3459609004585804E-2</v>
      </c>
      <c r="CF87">
        <v>1</v>
      </c>
      <c r="CG87">
        <v>2.9824512195121999E-2</v>
      </c>
      <c r="CH87">
        <v>9.3265191637629096E-3</v>
      </c>
      <c r="CI87">
        <v>1.6486483966282599E-3</v>
      </c>
      <c r="CJ87">
        <v>1</v>
      </c>
      <c r="CK87">
        <v>3</v>
      </c>
      <c r="CL87">
        <v>3</v>
      </c>
      <c r="CM87" t="s">
        <v>239</v>
      </c>
      <c r="CN87">
        <v>1.8607899999999999</v>
      </c>
      <c r="CO87">
        <v>1.8577600000000001</v>
      </c>
      <c r="CP87">
        <v>1.8605</v>
      </c>
      <c r="CQ87">
        <v>1.8533299999999999</v>
      </c>
      <c r="CR87">
        <v>1.85185</v>
      </c>
      <c r="CS87">
        <v>1.8527199999999999</v>
      </c>
      <c r="CT87">
        <v>1.85639</v>
      </c>
      <c r="CU87">
        <v>1.8626400000000001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-0.51400000000000001</v>
      </c>
      <c r="DJ87">
        <v>2.4E-2</v>
      </c>
      <c r="DK87">
        <v>3</v>
      </c>
      <c r="DL87">
        <v>637.89700000000005</v>
      </c>
      <c r="DM87">
        <v>280.36900000000003</v>
      </c>
      <c r="DN87">
        <v>23.000299999999999</v>
      </c>
      <c r="DO87">
        <v>25.907900000000001</v>
      </c>
      <c r="DP87">
        <v>30.0002</v>
      </c>
      <c r="DQ87">
        <v>26.0228</v>
      </c>
      <c r="DR87">
        <v>26.041599999999999</v>
      </c>
      <c r="DS87">
        <v>13.0106</v>
      </c>
      <c r="DT87">
        <v>23.029399999999999</v>
      </c>
      <c r="DU87">
        <v>47.1601</v>
      </c>
      <c r="DV87">
        <v>23</v>
      </c>
      <c r="DW87">
        <v>242.5</v>
      </c>
      <c r="DX87">
        <v>19</v>
      </c>
      <c r="DY87">
        <v>100.96</v>
      </c>
      <c r="DZ87">
        <v>104.92700000000001</v>
      </c>
    </row>
    <row r="88" spans="1:130" x14ac:dyDescent="0.25">
      <c r="A88">
        <v>72</v>
      </c>
      <c r="B88">
        <v>1560451597</v>
      </c>
      <c r="C88">
        <v>142</v>
      </c>
      <c r="D88" t="s">
        <v>386</v>
      </c>
      <c r="E88" t="s">
        <v>387</v>
      </c>
      <c r="G88">
        <v>1560451586.6612899</v>
      </c>
      <c r="H88">
        <f t="shared" si="29"/>
        <v>1.8148822615069476E-5</v>
      </c>
      <c r="I88">
        <f t="shared" si="30"/>
        <v>15.104334019678046</v>
      </c>
      <c r="J88">
        <f t="shared" si="31"/>
        <v>193.96393548387101</v>
      </c>
      <c r="K88">
        <f t="shared" si="32"/>
        <v>-15766.90274022274</v>
      </c>
      <c r="L88">
        <f t="shared" si="33"/>
        <v>-1568.2308292637765</v>
      </c>
      <c r="M88">
        <f t="shared" si="34"/>
        <v>19.292325728321167</v>
      </c>
      <c r="N88">
        <f t="shared" si="35"/>
        <v>1.5002917037902628E-3</v>
      </c>
      <c r="O88">
        <f t="shared" si="36"/>
        <v>3</v>
      </c>
      <c r="P88">
        <f t="shared" si="37"/>
        <v>1.4999166517054409E-3</v>
      </c>
      <c r="Q88">
        <f t="shared" si="38"/>
        <v>9.3748159618871959E-4</v>
      </c>
      <c r="R88">
        <f t="shared" si="39"/>
        <v>215.02111136044596</v>
      </c>
      <c r="S88">
        <f t="shared" si="40"/>
        <v>25.110126069511086</v>
      </c>
      <c r="T88">
        <f t="shared" si="41"/>
        <v>24.373241935483847</v>
      </c>
      <c r="U88">
        <f t="shared" si="42"/>
        <v>3.0627855000673052</v>
      </c>
      <c r="V88">
        <f t="shared" si="43"/>
        <v>63.568001395905313</v>
      </c>
      <c r="W88">
        <f t="shared" si="44"/>
        <v>1.8892482586170136</v>
      </c>
      <c r="X88">
        <f t="shared" si="45"/>
        <v>2.9720114163266866</v>
      </c>
      <c r="Y88">
        <f t="shared" si="46"/>
        <v>1.1735372414502916</v>
      </c>
      <c r="Z88">
        <f t="shared" si="47"/>
        <v>-0.80036307732456391</v>
      </c>
      <c r="AA88">
        <f t="shared" si="48"/>
        <v>-81.079821987095414</v>
      </c>
      <c r="AB88">
        <f t="shared" si="49"/>
        <v>-5.6664368401015928</v>
      </c>
      <c r="AC88">
        <f t="shared" si="50"/>
        <v>127.47448945592438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67718.220453154747</v>
      </c>
      <c r="AL88">
        <f t="shared" si="54"/>
        <v>1200</v>
      </c>
      <c r="AM88">
        <f t="shared" si="55"/>
        <v>963.35831670967741</v>
      </c>
      <c r="AN88">
        <f t="shared" si="56"/>
        <v>0.80279859725806446</v>
      </c>
      <c r="AO88">
        <f t="shared" si="57"/>
        <v>0.22319951738709681</v>
      </c>
      <c r="AP88">
        <v>10</v>
      </c>
      <c r="AQ88">
        <v>1</v>
      </c>
      <c r="AR88" t="s">
        <v>237</v>
      </c>
      <c r="AS88">
        <v>1560451586.6612899</v>
      </c>
      <c r="AT88">
        <v>193.96393548387101</v>
      </c>
      <c r="AU88">
        <v>219.141548387097</v>
      </c>
      <c r="AV88">
        <v>18.994393548387102</v>
      </c>
      <c r="AW88">
        <v>18.964722580645201</v>
      </c>
      <c r="AX88">
        <v>600.05109677419398</v>
      </c>
      <c r="AY88">
        <v>99.363500000000002</v>
      </c>
      <c r="AZ88">
        <v>9.9968196774193593E-2</v>
      </c>
      <c r="BA88">
        <v>23.871932258064501</v>
      </c>
      <c r="BB88">
        <v>24.400538709677399</v>
      </c>
      <c r="BC88">
        <v>24.345945161290299</v>
      </c>
      <c r="BD88">
        <v>0</v>
      </c>
      <c r="BE88">
        <v>0</v>
      </c>
      <c r="BF88">
        <v>12997.3580645161</v>
      </c>
      <c r="BG88">
        <v>1039.9438709677399</v>
      </c>
      <c r="BH88">
        <v>7.6671783870967696</v>
      </c>
      <c r="BI88">
        <v>1200</v>
      </c>
      <c r="BJ88">
        <v>0.32999164516128998</v>
      </c>
      <c r="BK88">
        <v>0.32998916129032302</v>
      </c>
      <c r="BL88">
        <v>0.32998887096774199</v>
      </c>
      <c r="BM88">
        <v>1.00305129032258E-2</v>
      </c>
      <c r="BN88">
        <v>26</v>
      </c>
      <c r="BO88">
        <v>17743.177419354801</v>
      </c>
      <c r="BP88">
        <v>1560439127</v>
      </c>
      <c r="BQ88" t="s">
        <v>238</v>
      </c>
      <c r="BR88">
        <v>2</v>
      </c>
      <c r="BS88">
        <v>-0.51400000000000001</v>
      </c>
      <c r="BT88">
        <v>2.4E-2</v>
      </c>
      <c r="BU88">
        <v>400</v>
      </c>
      <c r="BV88">
        <v>19</v>
      </c>
      <c r="BW88">
        <v>0.04</v>
      </c>
      <c r="BX88">
        <v>0.04</v>
      </c>
      <c r="BY88">
        <v>15.103413053728801</v>
      </c>
      <c r="BZ88">
        <v>-5.2831265110456702E-2</v>
      </c>
      <c r="CA88">
        <v>4.01605470730255E-2</v>
      </c>
      <c r="CB88">
        <v>1</v>
      </c>
      <c r="CC88">
        <v>-25.176485365853701</v>
      </c>
      <c r="CD88">
        <v>7.42808362370002E-2</v>
      </c>
      <c r="CE88">
        <v>6.7444255431577199E-2</v>
      </c>
      <c r="CF88">
        <v>1</v>
      </c>
      <c r="CG88">
        <v>2.9682299999999998E-2</v>
      </c>
      <c r="CH88">
        <v>9.3020404181194793E-3</v>
      </c>
      <c r="CI88">
        <v>1.6503769414229199E-3</v>
      </c>
      <c r="CJ88">
        <v>1</v>
      </c>
      <c r="CK88">
        <v>3</v>
      </c>
      <c r="CL88">
        <v>3</v>
      </c>
      <c r="CM88" t="s">
        <v>239</v>
      </c>
      <c r="CN88">
        <v>1.8608</v>
      </c>
      <c r="CO88">
        <v>1.8577600000000001</v>
      </c>
      <c r="CP88">
        <v>1.8605</v>
      </c>
      <c r="CQ88">
        <v>1.8533299999999999</v>
      </c>
      <c r="CR88">
        <v>1.8518399999999999</v>
      </c>
      <c r="CS88">
        <v>1.8527199999999999</v>
      </c>
      <c r="CT88">
        <v>1.85639</v>
      </c>
      <c r="CU88">
        <v>1.8626400000000001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-0.51400000000000001</v>
      </c>
      <c r="DJ88">
        <v>2.4E-2</v>
      </c>
      <c r="DK88">
        <v>3</v>
      </c>
      <c r="DL88">
        <v>637.71400000000006</v>
      </c>
      <c r="DM88">
        <v>280.47899999999998</v>
      </c>
      <c r="DN88">
        <v>23.000299999999999</v>
      </c>
      <c r="DO88">
        <v>25.907900000000001</v>
      </c>
      <c r="DP88">
        <v>30.0002</v>
      </c>
      <c r="DQ88">
        <v>26.0228</v>
      </c>
      <c r="DR88">
        <v>26.041599999999999</v>
      </c>
      <c r="DS88">
        <v>13.150399999999999</v>
      </c>
      <c r="DT88">
        <v>23.029399999999999</v>
      </c>
      <c r="DU88">
        <v>47.1601</v>
      </c>
      <c r="DV88">
        <v>23</v>
      </c>
      <c r="DW88">
        <v>247.5</v>
      </c>
      <c r="DX88">
        <v>19</v>
      </c>
      <c r="DY88">
        <v>100.96</v>
      </c>
      <c r="DZ88">
        <v>104.92700000000001</v>
      </c>
    </row>
    <row r="89" spans="1:130" x14ac:dyDescent="0.25">
      <c r="A89">
        <v>73</v>
      </c>
      <c r="B89">
        <v>1560451599</v>
      </c>
      <c r="C89">
        <v>144</v>
      </c>
      <c r="D89" t="s">
        <v>388</v>
      </c>
      <c r="E89" t="s">
        <v>389</v>
      </c>
      <c r="G89">
        <v>1560451588.6612899</v>
      </c>
      <c r="H89">
        <f t="shared" si="29"/>
        <v>1.8089570042746736E-5</v>
      </c>
      <c r="I89">
        <f t="shared" si="30"/>
        <v>15.108887441903454</v>
      </c>
      <c r="J89">
        <f t="shared" si="31"/>
        <v>197.30435483871</v>
      </c>
      <c r="K89">
        <f t="shared" si="32"/>
        <v>-15823.762557050486</v>
      </c>
      <c r="L89">
        <f t="shared" si="33"/>
        <v>-1573.8744924286368</v>
      </c>
      <c r="M89">
        <f t="shared" si="34"/>
        <v>19.624428147613514</v>
      </c>
      <c r="N89">
        <f t="shared" si="35"/>
        <v>1.4951057235895809E-3</v>
      </c>
      <c r="O89">
        <f t="shared" si="36"/>
        <v>3</v>
      </c>
      <c r="P89">
        <f t="shared" si="37"/>
        <v>1.4947332595476493E-3</v>
      </c>
      <c r="Q89">
        <f t="shared" si="38"/>
        <v>9.3424174364514941E-4</v>
      </c>
      <c r="R89">
        <f t="shared" si="39"/>
        <v>215.02096053355754</v>
      </c>
      <c r="S89">
        <f t="shared" si="40"/>
        <v>25.111993627314597</v>
      </c>
      <c r="T89">
        <f t="shared" si="41"/>
        <v>24.374803225806453</v>
      </c>
      <c r="U89">
        <f t="shared" si="42"/>
        <v>3.0630719525550143</v>
      </c>
      <c r="V89">
        <f t="shared" si="43"/>
        <v>63.563360528862624</v>
      </c>
      <c r="W89">
        <f t="shared" si="44"/>
        <v>1.8893210301973447</v>
      </c>
      <c r="X89">
        <f t="shared" si="45"/>
        <v>2.9723428945193175</v>
      </c>
      <c r="Y89">
        <f t="shared" si="46"/>
        <v>1.1737509223576696</v>
      </c>
      <c r="Z89">
        <f t="shared" si="47"/>
        <v>-0.79775003888513107</v>
      </c>
      <c r="AA89">
        <f t="shared" si="48"/>
        <v>-81.032344645160236</v>
      </c>
      <c r="AB89">
        <f t="shared" si="49"/>
        <v>-5.663216446750746</v>
      </c>
      <c r="AC89">
        <f t="shared" si="50"/>
        <v>127.52764940276143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67716.983545679584</v>
      </c>
      <c r="AL89">
        <f t="shared" si="54"/>
        <v>1199.99903225806</v>
      </c>
      <c r="AM89">
        <f t="shared" si="55"/>
        <v>963.35757677551658</v>
      </c>
      <c r="AN89">
        <f t="shared" si="56"/>
        <v>0.8027986280645153</v>
      </c>
      <c r="AO89">
        <f t="shared" si="57"/>
        <v>0.22319953225806427</v>
      </c>
      <c r="AP89">
        <v>10</v>
      </c>
      <c r="AQ89">
        <v>1</v>
      </c>
      <c r="AR89" t="s">
        <v>237</v>
      </c>
      <c r="AS89">
        <v>1560451588.6612899</v>
      </c>
      <c r="AT89">
        <v>197.30435483871</v>
      </c>
      <c r="AU89">
        <v>222.48974193548401</v>
      </c>
      <c r="AV89">
        <v>18.9952677419355</v>
      </c>
      <c r="AW89">
        <v>18.965693548387101</v>
      </c>
      <c r="AX89">
        <v>600.04861290322594</v>
      </c>
      <c r="AY89">
        <v>99.362748387096801</v>
      </c>
      <c r="AZ89">
        <v>9.9973374193548403E-2</v>
      </c>
      <c r="BA89">
        <v>23.873787096774201</v>
      </c>
      <c r="BB89">
        <v>24.4013387096774</v>
      </c>
      <c r="BC89">
        <v>24.348267741935501</v>
      </c>
      <c r="BD89">
        <v>0</v>
      </c>
      <c r="BE89">
        <v>0</v>
      </c>
      <c r="BF89">
        <v>12997.293548387101</v>
      </c>
      <c r="BG89">
        <v>1039.9716129032299</v>
      </c>
      <c r="BH89">
        <v>7.5542938709677401</v>
      </c>
      <c r="BI89">
        <v>1199.99903225806</v>
      </c>
      <c r="BJ89">
        <v>0.32999158064516099</v>
      </c>
      <c r="BK89">
        <v>0.32998919354838702</v>
      </c>
      <c r="BL89">
        <v>0.32998896774193498</v>
      </c>
      <c r="BM89">
        <v>1.00304838709677E-2</v>
      </c>
      <c r="BN89">
        <v>26</v>
      </c>
      <c r="BO89">
        <v>17743.1677419355</v>
      </c>
      <c r="BP89">
        <v>1560439127</v>
      </c>
      <c r="BQ89" t="s">
        <v>238</v>
      </c>
      <c r="BR89">
        <v>2</v>
      </c>
      <c r="BS89">
        <v>-0.51400000000000001</v>
      </c>
      <c r="BT89">
        <v>2.4E-2</v>
      </c>
      <c r="BU89">
        <v>400</v>
      </c>
      <c r="BV89">
        <v>19</v>
      </c>
      <c r="BW89">
        <v>0.04</v>
      </c>
      <c r="BX89">
        <v>0.04</v>
      </c>
      <c r="BY89">
        <v>15.1083345223728</v>
      </c>
      <c r="BZ89">
        <v>-5.91206515418842E-2</v>
      </c>
      <c r="CA89">
        <v>3.9580985210105599E-2</v>
      </c>
      <c r="CB89">
        <v>1</v>
      </c>
      <c r="CC89">
        <v>-25.185385365853701</v>
      </c>
      <c r="CD89">
        <v>0.101232752613281</v>
      </c>
      <c r="CE89">
        <v>6.6004942760134397E-2</v>
      </c>
      <c r="CF89">
        <v>1</v>
      </c>
      <c r="CG89">
        <v>2.95834414634146E-2</v>
      </c>
      <c r="CH89">
        <v>5.9356348432061798E-3</v>
      </c>
      <c r="CI89">
        <v>1.7049355779225699E-3</v>
      </c>
      <c r="CJ89">
        <v>1</v>
      </c>
      <c r="CK89">
        <v>3</v>
      </c>
      <c r="CL89">
        <v>3</v>
      </c>
      <c r="CM89" t="s">
        <v>239</v>
      </c>
      <c r="CN89">
        <v>1.8607800000000001</v>
      </c>
      <c r="CO89">
        <v>1.85775</v>
      </c>
      <c r="CP89">
        <v>1.8605</v>
      </c>
      <c r="CQ89">
        <v>1.8533299999999999</v>
      </c>
      <c r="CR89">
        <v>1.85185</v>
      </c>
      <c r="CS89">
        <v>1.8527199999999999</v>
      </c>
      <c r="CT89">
        <v>1.85639</v>
      </c>
      <c r="CU89">
        <v>1.8626400000000001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-0.51400000000000001</v>
      </c>
      <c r="DJ89">
        <v>2.4E-2</v>
      </c>
      <c r="DK89">
        <v>3</v>
      </c>
      <c r="DL89">
        <v>637.63199999999995</v>
      </c>
      <c r="DM89">
        <v>280.53399999999999</v>
      </c>
      <c r="DN89">
        <v>23.000399999999999</v>
      </c>
      <c r="DO89">
        <v>25.907900000000001</v>
      </c>
      <c r="DP89">
        <v>30.000299999999999</v>
      </c>
      <c r="DQ89">
        <v>26.0228</v>
      </c>
      <c r="DR89">
        <v>26.041599999999999</v>
      </c>
      <c r="DS89">
        <v>13.308299999999999</v>
      </c>
      <c r="DT89">
        <v>23.029399999999999</v>
      </c>
      <c r="DU89">
        <v>47.1601</v>
      </c>
      <c r="DV89">
        <v>23</v>
      </c>
      <c r="DW89">
        <v>252.5</v>
      </c>
      <c r="DX89">
        <v>19</v>
      </c>
      <c r="DY89">
        <v>100.96</v>
      </c>
      <c r="DZ89">
        <v>104.92700000000001</v>
      </c>
    </row>
    <row r="90" spans="1:130" x14ac:dyDescent="0.25">
      <c r="A90">
        <v>74</v>
      </c>
      <c r="B90">
        <v>1560451601</v>
      </c>
      <c r="C90">
        <v>146</v>
      </c>
      <c r="D90" t="s">
        <v>390</v>
      </c>
      <c r="E90" t="s">
        <v>391</v>
      </c>
      <c r="G90">
        <v>1560451590.6612899</v>
      </c>
      <c r="H90">
        <f t="shared" si="29"/>
        <v>1.8123267791286446E-5</v>
      </c>
      <c r="I90">
        <f t="shared" si="30"/>
        <v>15.101638943495285</v>
      </c>
      <c r="J90">
        <f t="shared" si="31"/>
        <v>200.64845161290299</v>
      </c>
      <c r="K90">
        <f t="shared" si="32"/>
        <v>-15785.92056665081</v>
      </c>
      <c r="L90">
        <f t="shared" si="33"/>
        <v>-1570.103607562939</v>
      </c>
      <c r="M90">
        <f t="shared" si="34"/>
        <v>19.956951917956875</v>
      </c>
      <c r="N90">
        <f t="shared" si="35"/>
        <v>1.4976179840710795E-3</v>
      </c>
      <c r="O90">
        <f t="shared" si="36"/>
        <v>3</v>
      </c>
      <c r="P90">
        <f t="shared" si="37"/>
        <v>1.497244267414175E-3</v>
      </c>
      <c r="Q90">
        <f t="shared" si="38"/>
        <v>9.3581123606531502E-4</v>
      </c>
      <c r="R90">
        <f t="shared" si="39"/>
        <v>215.02100755169036</v>
      </c>
      <c r="S90">
        <f t="shared" si="40"/>
        <v>25.113861198087381</v>
      </c>
      <c r="T90">
        <f t="shared" si="41"/>
        <v>24.376335483871003</v>
      </c>
      <c r="U90">
        <f t="shared" si="42"/>
        <v>3.0633531012172379</v>
      </c>
      <c r="V90">
        <f t="shared" si="43"/>
        <v>63.55868627483585</v>
      </c>
      <c r="W90">
        <f t="shared" si="44"/>
        <v>1.8893953642865875</v>
      </c>
      <c r="X90">
        <f t="shared" si="45"/>
        <v>2.9726784410184335</v>
      </c>
      <c r="Y90">
        <f t="shared" si="46"/>
        <v>1.1739577369306504</v>
      </c>
      <c r="Z90">
        <f t="shared" si="47"/>
        <v>-0.79923610959573221</v>
      </c>
      <c r="AA90">
        <f t="shared" si="48"/>
        <v>-80.97651963872066</v>
      </c>
      <c r="AB90">
        <f t="shared" si="49"/>
        <v>-5.6594123404117331</v>
      </c>
      <c r="AC90">
        <f t="shared" si="50"/>
        <v>127.58583946296223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67717.178002672808</v>
      </c>
      <c r="AL90">
        <f t="shared" si="54"/>
        <v>1199.9993548387099</v>
      </c>
      <c r="AM90">
        <f t="shared" si="55"/>
        <v>963.35778464607461</v>
      </c>
      <c r="AN90">
        <f t="shared" si="56"/>
        <v>0.8027985854838714</v>
      </c>
      <c r="AO90">
        <f t="shared" si="57"/>
        <v>0.22319953290322592</v>
      </c>
      <c r="AP90">
        <v>10</v>
      </c>
      <c r="AQ90">
        <v>1</v>
      </c>
      <c r="AR90" t="s">
        <v>237</v>
      </c>
      <c r="AS90">
        <v>1560451590.6612899</v>
      </c>
      <c r="AT90">
        <v>200.64845161290299</v>
      </c>
      <c r="AU90">
        <v>225.82167741935501</v>
      </c>
      <c r="AV90">
        <v>18.996099999999998</v>
      </c>
      <c r="AW90">
        <v>18.966470967741898</v>
      </c>
      <c r="AX90">
        <v>600.05322580645202</v>
      </c>
      <c r="AY90">
        <v>99.362290322580705</v>
      </c>
      <c r="AZ90">
        <v>9.9986896774193507E-2</v>
      </c>
      <c r="BA90">
        <v>23.875664516129</v>
      </c>
      <c r="BB90">
        <v>24.402148387096801</v>
      </c>
      <c r="BC90">
        <v>24.350522580645201</v>
      </c>
      <c r="BD90">
        <v>0</v>
      </c>
      <c r="BE90">
        <v>0</v>
      </c>
      <c r="BF90">
        <v>12997.4935483871</v>
      </c>
      <c r="BG90">
        <v>1039.9983870967701</v>
      </c>
      <c r="BH90">
        <v>7.4655990322580701</v>
      </c>
      <c r="BI90">
        <v>1199.9993548387099</v>
      </c>
      <c r="BJ90">
        <v>0.32999148387096799</v>
      </c>
      <c r="BK90">
        <v>0.32998948387096799</v>
      </c>
      <c r="BL90">
        <v>0.32998880645161299</v>
      </c>
      <c r="BM90">
        <v>1.00304516129032E-2</v>
      </c>
      <c r="BN90">
        <v>26</v>
      </c>
      <c r="BO90">
        <v>17743.1677419355</v>
      </c>
      <c r="BP90">
        <v>1560439127</v>
      </c>
      <c r="BQ90" t="s">
        <v>238</v>
      </c>
      <c r="BR90">
        <v>2</v>
      </c>
      <c r="BS90">
        <v>-0.51400000000000001</v>
      </c>
      <c r="BT90">
        <v>2.4E-2</v>
      </c>
      <c r="BU90">
        <v>400</v>
      </c>
      <c r="BV90">
        <v>19</v>
      </c>
      <c r="BW90">
        <v>0.04</v>
      </c>
      <c r="BX90">
        <v>0.04</v>
      </c>
      <c r="BY90">
        <v>15.105637009492501</v>
      </c>
      <c r="BZ90">
        <v>-1.8519669467581702E-2</v>
      </c>
      <c r="CA90">
        <v>3.8599274802322003E-2</v>
      </c>
      <c r="CB90">
        <v>1</v>
      </c>
      <c r="CC90">
        <v>-25.175121951219499</v>
      </c>
      <c r="CD90">
        <v>4.8677351916081898E-2</v>
      </c>
      <c r="CE90">
        <v>6.5546939100625007E-2</v>
      </c>
      <c r="CF90">
        <v>1</v>
      </c>
      <c r="CG90">
        <v>2.9629309756097601E-2</v>
      </c>
      <c r="CH90">
        <v>3.0800236933794601E-3</v>
      </c>
      <c r="CI90">
        <v>1.6908898225786199E-3</v>
      </c>
      <c r="CJ90">
        <v>1</v>
      </c>
      <c r="CK90">
        <v>3</v>
      </c>
      <c r="CL90">
        <v>3</v>
      </c>
      <c r="CM90" t="s">
        <v>239</v>
      </c>
      <c r="CN90">
        <v>1.8607800000000001</v>
      </c>
      <c r="CO90">
        <v>1.8577399999999999</v>
      </c>
      <c r="CP90">
        <v>1.8605100000000001</v>
      </c>
      <c r="CQ90">
        <v>1.8533299999999999</v>
      </c>
      <c r="CR90">
        <v>1.85185</v>
      </c>
      <c r="CS90">
        <v>1.8527199999999999</v>
      </c>
      <c r="CT90">
        <v>1.85639</v>
      </c>
      <c r="CU90">
        <v>1.8626499999999999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-0.51400000000000001</v>
      </c>
      <c r="DJ90">
        <v>2.4E-2</v>
      </c>
      <c r="DK90">
        <v>3</v>
      </c>
      <c r="DL90">
        <v>637.774</v>
      </c>
      <c r="DM90">
        <v>280.39</v>
      </c>
      <c r="DN90">
        <v>23.000399999999999</v>
      </c>
      <c r="DO90">
        <v>25.9086</v>
      </c>
      <c r="DP90">
        <v>30.0002</v>
      </c>
      <c r="DQ90">
        <v>26.0228</v>
      </c>
      <c r="DR90">
        <v>26.041599999999999</v>
      </c>
      <c r="DS90">
        <v>13.4094</v>
      </c>
      <c r="DT90">
        <v>23.029399999999999</v>
      </c>
      <c r="DU90">
        <v>47.1601</v>
      </c>
      <c r="DV90">
        <v>23</v>
      </c>
      <c r="DW90">
        <v>252.5</v>
      </c>
      <c r="DX90">
        <v>19</v>
      </c>
      <c r="DY90">
        <v>100.96</v>
      </c>
      <c r="DZ90">
        <v>104.92700000000001</v>
      </c>
    </row>
    <row r="91" spans="1:130" x14ac:dyDescent="0.25">
      <c r="A91">
        <v>75</v>
      </c>
      <c r="B91">
        <v>1560451603</v>
      </c>
      <c r="C91">
        <v>148</v>
      </c>
      <c r="D91" t="s">
        <v>392</v>
      </c>
      <c r="E91" t="s">
        <v>393</v>
      </c>
      <c r="G91">
        <v>1560451592.6612899</v>
      </c>
      <c r="H91">
        <f t="shared" si="29"/>
        <v>1.8297114590032539E-5</v>
      </c>
      <c r="I91">
        <f t="shared" si="30"/>
        <v>15.096128971333675</v>
      </c>
      <c r="J91">
        <f t="shared" si="31"/>
        <v>203.989225806452</v>
      </c>
      <c r="K91">
        <f t="shared" si="32"/>
        <v>-15629.243857478206</v>
      </c>
      <c r="L91">
        <f t="shared" si="33"/>
        <v>-1554.5140783812353</v>
      </c>
      <c r="M91">
        <f t="shared" si="34"/>
        <v>20.289153221094054</v>
      </c>
      <c r="N91">
        <f t="shared" si="35"/>
        <v>1.5115786988074778E-3</v>
      </c>
      <c r="O91">
        <f t="shared" si="36"/>
        <v>3</v>
      </c>
      <c r="P91">
        <f t="shared" si="37"/>
        <v>1.5111979830273404E-3</v>
      </c>
      <c r="Q91">
        <f t="shared" si="38"/>
        <v>9.4453293694853784E-4</v>
      </c>
      <c r="R91">
        <f t="shared" si="39"/>
        <v>215.02103556130058</v>
      </c>
      <c r="S91">
        <f t="shared" si="40"/>
        <v>25.115815416169522</v>
      </c>
      <c r="T91">
        <f t="shared" si="41"/>
        <v>24.378446774193549</v>
      </c>
      <c r="U91">
        <f t="shared" si="42"/>
        <v>3.0637405314353408</v>
      </c>
      <c r="V91">
        <f t="shared" si="43"/>
        <v>63.553653861346461</v>
      </c>
      <c r="W91">
        <f t="shared" si="44"/>
        <v>1.889472965706968</v>
      </c>
      <c r="X91">
        <f t="shared" si="45"/>
        <v>2.9730359324881421</v>
      </c>
      <c r="Y91">
        <f t="shared" si="46"/>
        <v>1.1742675657283728</v>
      </c>
      <c r="Z91">
        <f t="shared" si="47"/>
        <v>-0.80690275342043494</v>
      </c>
      <c r="AA91">
        <f t="shared" si="48"/>
        <v>-80.9945192903281</v>
      </c>
      <c r="AB91">
        <f t="shared" si="49"/>
        <v>-5.6607878193057735</v>
      </c>
      <c r="AC91">
        <f t="shared" si="50"/>
        <v>127.55882569824627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67716.996106441045</v>
      </c>
      <c r="AL91">
        <f t="shared" si="54"/>
        <v>1199.9996774193501</v>
      </c>
      <c r="AM91">
        <f t="shared" si="55"/>
        <v>963.35793909725487</v>
      </c>
      <c r="AN91">
        <f t="shared" si="56"/>
        <v>0.80279849838709683</v>
      </c>
      <c r="AO91">
        <f t="shared" si="57"/>
        <v>0.22319952619354844</v>
      </c>
      <c r="AP91">
        <v>10</v>
      </c>
      <c r="AQ91">
        <v>1</v>
      </c>
      <c r="AR91" t="s">
        <v>237</v>
      </c>
      <c r="AS91">
        <v>1560451592.6612899</v>
      </c>
      <c r="AT91">
        <v>203.989225806452</v>
      </c>
      <c r="AU91">
        <v>229.153161290323</v>
      </c>
      <c r="AV91">
        <v>18.996954838709701</v>
      </c>
      <c r="AW91">
        <v>18.967041935483898</v>
      </c>
      <c r="AX91">
        <v>600.05961290322603</v>
      </c>
      <c r="AY91">
        <v>99.361874193548402</v>
      </c>
      <c r="AZ91">
        <v>0.10001229032258099</v>
      </c>
      <c r="BA91">
        <v>23.877664516128998</v>
      </c>
      <c r="BB91">
        <v>24.404383870967699</v>
      </c>
      <c r="BC91">
        <v>24.352509677419398</v>
      </c>
      <c r="BD91">
        <v>0</v>
      </c>
      <c r="BE91">
        <v>0</v>
      </c>
      <c r="BF91">
        <v>12997.6129032258</v>
      </c>
      <c r="BG91">
        <v>1040.0248387096799</v>
      </c>
      <c r="BH91">
        <v>7.4004216129032301</v>
      </c>
      <c r="BI91">
        <v>1199.9996774193501</v>
      </c>
      <c r="BJ91">
        <v>0.329991387096774</v>
      </c>
      <c r="BK91">
        <v>0.329990064516129</v>
      </c>
      <c r="BL91">
        <v>0.32998835483870997</v>
      </c>
      <c r="BM91">
        <v>1.0030425806451601E-2</v>
      </c>
      <c r="BN91">
        <v>26</v>
      </c>
      <c r="BO91">
        <v>17743.177419354801</v>
      </c>
      <c r="BP91">
        <v>1560439127</v>
      </c>
      <c r="BQ91" t="s">
        <v>238</v>
      </c>
      <c r="BR91">
        <v>2</v>
      </c>
      <c r="BS91">
        <v>-0.51400000000000001</v>
      </c>
      <c r="BT91">
        <v>2.4E-2</v>
      </c>
      <c r="BU91">
        <v>400</v>
      </c>
      <c r="BV91">
        <v>19</v>
      </c>
      <c r="BW91">
        <v>0.04</v>
      </c>
      <c r="BX91">
        <v>0.04</v>
      </c>
      <c r="BY91">
        <v>15.095562899843101</v>
      </c>
      <c r="BZ91">
        <v>-5.49973332104167E-2</v>
      </c>
      <c r="CA91">
        <v>4.1778725689695401E-2</v>
      </c>
      <c r="CB91">
        <v>1</v>
      </c>
      <c r="CC91">
        <v>-25.162734146341499</v>
      </c>
      <c r="CD91">
        <v>8.6540069686481105E-2</v>
      </c>
      <c r="CE91">
        <v>6.9840964322108207E-2</v>
      </c>
      <c r="CF91">
        <v>1</v>
      </c>
      <c r="CG91">
        <v>2.98870365853659E-2</v>
      </c>
      <c r="CH91">
        <v>2.2858724738666798E-3</v>
      </c>
      <c r="CI91">
        <v>1.6505179526670199E-3</v>
      </c>
      <c r="CJ91">
        <v>1</v>
      </c>
      <c r="CK91">
        <v>3</v>
      </c>
      <c r="CL91">
        <v>3</v>
      </c>
      <c r="CM91" t="s">
        <v>239</v>
      </c>
      <c r="CN91">
        <v>1.8608</v>
      </c>
      <c r="CO91">
        <v>1.8577600000000001</v>
      </c>
      <c r="CP91">
        <v>1.8605100000000001</v>
      </c>
      <c r="CQ91">
        <v>1.8533299999999999</v>
      </c>
      <c r="CR91">
        <v>1.8518399999999999</v>
      </c>
      <c r="CS91">
        <v>1.8527199999999999</v>
      </c>
      <c r="CT91">
        <v>1.85639</v>
      </c>
      <c r="CU91">
        <v>1.86266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-0.51400000000000001</v>
      </c>
      <c r="DJ91">
        <v>2.4E-2</v>
      </c>
      <c r="DK91">
        <v>3</v>
      </c>
      <c r="DL91">
        <v>637.83500000000004</v>
      </c>
      <c r="DM91">
        <v>280.45699999999999</v>
      </c>
      <c r="DN91">
        <v>23.000399999999999</v>
      </c>
      <c r="DO91">
        <v>25.909700000000001</v>
      </c>
      <c r="DP91">
        <v>30.0002</v>
      </c>
      <c r="DQ91">
        <v>26.0228</v>
      </c>
      <c r="DR91">
        <v>26.041599999999999</v>
      </c>
      <c r="DS91">
        <v>13.548999999999999</v>
      </c>
      <c r="DT91">
        <v>23.029399999999999</v>
      </c>
      <c r="DU91">
        <v>47.1601</v>
      </c>
      <c r="DV91">
        <v>23</v>
      </c>
      <c r="DW91">
        <v>257.5</v>
      </c>
      <c r="DX91">
        <v>19</v>
      </c>
      <c r="DY91">
        <v>100.96</v>
      </c>
      <c r="DZ91">
        <v>104.926</v>
      </c>
    </row>
    <row r="92" spans="1:130" x14ac:dyDescent="0.25">
      <c r="A92">
        <v>76</v>
      </c>
      <c r="B92">
        <v>1560451605</v>
      </c>
      <c r="C92">
        <v>150</v>
      </c>
      <c r="D92" t="s">
        <v>394</v>
      </c>
      <c r="E92" t="s">
        <v>395</v>
      </c>
      <c r="G92">
        <v>1560451594.6612899</v>
      </c>
      <c r="H92">
        <f t="shared" si="29"/>
        <v>1.8589144731764233E-5</v>
      </c>
      <c r="I92">
        <f t="shared" si="30"/>
        <v>15.102557003258067</v>
      </c>
      <c r="J92">
        <f t="shared" si="31"/>
        <v>207.333</v>
      </c>
      <c r="K92">
        <f t="shared" si="32"/>
        <v>-15388.212172528159</v>
      </c>
      <c r="L92">
        <f t="shared" si="33"/>
        <v>-1530.5343547020573</v>
      </c>
      <c r="M92">
        <f t="shared" si="34"/>
        <v>20.621646998730384</v>
      </c>
      <c r="N92">
        <f t="shared" si="35"/>
        <v>1.5352830648330883E-3</v>
      </c>
      <c r="O92">
        <f t="shared" si="36"/>
        <v>3</v>
      </c>
      <c r="P92">
        <f t="shared" si="37"/>
        <v>1.5348903163149193E-3</v>
      </c>
      <c r="Q92">
        <f t="shared" si="38"/>
        <v>9.5934172596711623E-4</v>
      </c>
      <c r="R92">
        <f t="shared" si="39"/>
        <v>215.02096833459186</v>
      </c>
      <c r="S92">
        <f t="shared" si="40"/>
        <v>25.117838877858958</v>
      </c>
      <c r="T92">
        <f t="shared" si="41"/>
        <v>24.38064032258065</v>
      </c>
      <c r="U92">
        <f t="shared" si="42"/>
        <v>3.0641431017059313</v>
      </c>
      <c r="V92">
        <f t="shared" si="43"/>
        <v>63.548445391380895</v>
      </c>
      <c r="W92">
        <f t="shared" si="44"/>
        <v>1.8895566810186741</v>
      </c>
      <c r="X92">
        <f t="shared" si="45"/>
        <v>2.9734113389891923</v>
      </c>
      <c r="Y92">
        <f t="shared" si="46"/>
        <v>1.1745864206872572</v>
      </c>
      <c r="Z92">
        <f t="shared" si="47"/>
        <v>-0.81978128267080264</v>
      </c>
      <c r="AA92">
        <f t="shared" si="48"/>
        <v>-81.009649432263942</v>
      </c>
      <c r="AB92">
        <f t="shared" si="49"/>
        <v>-5.661968004230455</v>
      </c>
      <c r="AC92">
        <f t="shared" si="50"/>
        <v>127.52956961542667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67712.261324263702</v>
      </c>
      <c r="AL92">
        <f t="shared" si="54"/>
        <v>1199.9996774193501</v>
      </c>
      <c r="AM92">
        <f t="shared" si="55"/>
        <v>963.35781541986864</v>
      </c>
      <c r="AN92">
        <f t="shared" si="56"/>
        <v>0.80279839532258068</v>
      </c>
      <c r="AO92">
        <f t="shared" si="57"/>
        <v>0.22319948506451612</v>
      </c>
      <c r="AP92">
        <v>10</v>
      </c>
      <c r="AQ92">
        <v>1</v>
      </c>
      <c r="AR92" t="s">
        <v>237</v>
      </c>
      <c r="AS92">
        <v>1560451594.6612899</v>
      </c>
      <c r="AT92">
        <v>207.333</v>
      </c>
      <c r="AU92">
        <v>232.50787096774201</v>
      </c>
      <c r="AV92">
        <v>18.997874193548402</v>
      </c>
      <c r="AW92">
        <v>18.967483870967701</v>
      </c>
      <c r="AX92">
        <v>600.05912903225806</v>
      </c>
      <c r="AY92">
        <v>99.3614483870968</v>
      </c>
      <c r="AZ92">
        <v>0.100031448387097</v>
      </c>
      <c r="BA92">
        <v>23.879764516129001</v>
      </c>
      <c r="BB92">
        <v>24.407138709677401</v>
      </c>
      <c r="BC92">
        <v>24.354141935483899</v>
      </c>
      <c r="BD92">
        <v>0</v>
      </c>
      <c r="BE92">
        <v>0</v>
      </c>
      <c r="BF92">
        <v>12996.764516129</v>
      </c>
      <c r="BG92">
        <v>1040.04548387097</v>
      </c>
      <c r="BH92">
        <v>7.3489067741935497</v>
      </c>
      <c r="BI92">
        <v>1199.9996774193501</v>
      </c>
      <c r="BJ92">
        <v>0.32999167741935498</v>
      </c>
      <c r="BK92">
        <v>0.32999054838709702</v>
      </c>
      <c r="BL92">
        <v>0.32998758064516098</v>
      </c>
      <c r="BM92">
        <v>1.0030409677419401E-2</v>
      </c>
      <c r="BN92">
        <v>26</v>
      </c>
      <c r="BO92">
        <v>17743.1870967742</v>
      </c>
      <c r="BP92">
        <v>1560439127</v>
      </c>
      <c r="BQ92" t="s">
        <v>238</v>
      </c>
      <c r="BR92">
        <v>2</v>
      </c>
      <c r="BS92">
        <v>-0.51400000000000001</v>
      </c>
      <c r="BT92">
        <v>2.4E-2</v>
      </c>
      <c r="BU92">
        <v>400</v>
      </c>
      <c r="BV92">
        <v>19</v>
      </c>
      <c r="BW92">
        <v>0.04</v>
      </c>
      <c r="BX92">
        <v>0.04</v>
      </c>
      <c r="BY92">
        <v>15.101405654261301</v>
      </c>
      <c r="BZ92">
        <v>-6.3674864148674098E-2</v>
      </c>
      <c r="CA92">
        <v>4.0913067896023697E-2</v>
      </c>
      <c r="CB92">
        <v>1</v>
      </c>
      <c r="CC92">
        <v>-25.1743682926829</v>
      </c>
      <c r="CD92">
        <v>0.10584250871088501</v>
      </c>
      <c r="CE92">
        <v>6.8510869491989895E-2</v>
      </c>
      <c r="CF92">
        <v>1</v>
      </c>
      <c r="CG92">
        <v>3.0358246341463401E-2</v>
      </c>
      <c r="CH92">
        <v>8.2110940766700702E-4</v>
      </c>
      <c r="CI92">
        <v>1.5275918405343401E-3</v>
      </c>
      <c r="CJ92">
        <v>1</v>
      </c>
      <c r="CK92">
        <v>3</v>
      </c>
      <c r="CL92">
        <v>3</v>
      </c>
      <c r="CM92" t="s">
        <v>239</v>
      </c>
      <c r="CN92">
        <v>1.8608</v>
      </c>
      <c r="CO92">
        <v>1.8577600000000001</v>
      </c>
      <c r="CP92">
        <v>1.8605</v>
      </c>
      <c r="CQ92">
        <v>1.8533299999999999</v>
      </c>
      <c r="CR92">
        <v>1.8518399999999999</v>
      </c>
      <c r="CS92">
        <v>1.8527199999999999</v>
      </c>
      <c r="CT92">
        <v>1.8563799999999999</v>
      </c>
      <c r="CU92">
        <v>1.86266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-0.51400000000000001</v>
      </c>
      <c r="DJ92">
        <v>2.4E-2</v>
      </c>
      <c r="DK92">
        <v>3</v>
      </c>
      <c r="DL92">
        <v>637.59199999999998</v>
      </c>
      <c r="DM92">
        <v>280.55599999999998</v>
      </c>
      <c r="DN92">
        <v>23.000399999999999</v>
      </c>
      <c r="DO92">
        <v>25.9101</v>
      </c>
      <c r="DP92">
        <v>30.0001</v>
      </c>
      <c r="DQ92">
        <v>26.0228</v>
      </c>
      <c r="DR92">
        <v>26.041599999999999</v>
      </c>
      <c r="DS92">
        <v>13.7064</v>
      </c>
      <c r="DT92">
        <v>23.029399999999999</v>
      </c>
      <c r="DU92">
        <v>47.1601</v>
      </c>
      <c r="DV92">
        <v>23</v>
      </c>
      <c r="DW92">
        <v>262.5</v>
      </c>
      <c r="DX92">
        <v>19</v>
      </c>
      <c r="DY92">
        <v>100.961</v>
      </c>
      <c r="DZ92">
        <v>104.926</v>
      </c>
    </row>
    <row r="93" spans="1:130" x14ac:dyDescent="0.25">
      <c r="A93">
        <v>77</v>
      </c>
      <c r="B93">
        <v>1560451607</v>
      </c>
      <c r="C93">
        <v>152</v>
      </c>
      <c r="D93" t="s">
        <v>396</v>
      </c>
      <c r="E93" t="s">
        <v>397</v>
      </c>
      <c r="G93">
        <v>1560451596.6612899</v>
      </c>
      <c r="H93">
        <f t="shared" si="29"/>
        <v>1.8922705596021413E-5</v>
      </c>
      <c r="I93">
        <f t="shared" si="30"/>
        <v>15.097357495788362</v>
      </c>
      <c r="J93">
        <f t="shared" si="31"/>
        <v>210.67932258064499</v>
      </c>
      <c r="K93">
        <f t="shared" si="32"/>
        <v>-15107.828660094563</v>
      </c>
      <c r="L93">
        <f t="shared" si="33"/>
        <v>-1502.6423706402393</v>
      </c>
      <c r="M93">
        <f t="shared" si="34"/>
        <v>20.954412698871486</v>
      </c>
      <c r="N93">
        <f t="shared" si="35"/>
        <v>1.5625276710298922E-3</v>
      </c>
      <c r="O93">
        <f t="shared" si="36"/>
        <v>3</v>
      </c>
      <c r="P93">
        <f t="shared" si="37"/>
        <v>1.5621208615179563E-3</v>
      </c>
      <c r="Q93">
        <f t="shared" si="38"/>
        <v>9.7636207959265748E-4</v>
      </c>
      <c r="R93">
        <f t="shared" si="39"/>
        <v>215.02087603812441</v>
      </c>
      <c r="S93">
        <f t="shared" si="40"/>
        <v>25.119867724705117</v>
      </c>
      <c r="T93">
        <f t="shared" si="41"/>
        <v>24.3823677419355</v>
      </c>
      <c r="U93">
        <f t="shared" si="42"/>
        <v>3.0644601583388194</v>
      </c>
      <c r="V93">
        <f t="shared" si="43"/>
        <v>63.543358601932432</v>
      </c>
      <c r="W93">
        <f t="shared" si="44"/>
        <v>1.8896458345353133</v>
      </c>
      <c r="X93">
        <f t="shared" si="45"/>
        <v>2.9737896707239</v>
      </c>
      <c r="Y93">
        <f t="shared" si="46"/>
        <v>1.174814323803506</v>
      </c>
      <c r="Z93">
        <f t="shared" si="47"/>
        <v>-0.83449131678454425</v>
      </c>
      <c r="AA93">
        <f t="shared" si="48"/>
        <v>-80.946781083872153</v>
      </c>
      <c r="AB93">
        <f t="shared" si="49"/>
        <v>-5.6576837476863648</v>
      </c>
      <c r="AC93">
        <f t="shared" si="50"/>
        <v>127.58191988978133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67704.168122253192</v>
      </c>
      <c r="AL93">
        <f t="shared" si="54"/>
        <v>1199.9993548387099</v>
      </c>
      <c r="AM93">
        <f t="shared" si="55"/>
        <v>963.35759613004575</v>
      </c>
      <c r="AN93">
        <f t="shared" si="56"/>
        <v>0.80279842838709625</v>
      </c>
      <c r="AO93">
        <f t="shared" si="57"/>
        <v>0.22319944006451606</v>
      </c>
      <c r="AP93">
        <v>10</v>
      </c>
      <c r="AQ93">
        <v>1</v>
      </c>
      <c r="AR93" t="s">
        <v>237</v>
      </c>
      <c r="AS93">
        <v>1560451596.6612899</v>
      </c>
      <c r="AT93">
        <v>210.67932258064499</v>
      </c>
      <c r="AU93">
        <v>235.84564516129001</v>
      </c>
      <c r="AV93">
        <v>18.998829032258101</v>
      </c>
      <c r="AW93">
        <v>18.967893548387099</v>
      </c>
      <c r="AX93">
        <v>600.06161290322598</v>
      </c>
      <c r="AY93">
        <v>99.361122580645201</v>
      </c>
      <c r="AZ93">
        <v>0.100051122580645</v>
      </c>
      <c r="BA93">
        <v>23.881880645161299</v>
      </c>
      <c r="BB93">
        <v>24.409996774193601</v>
      </c>
      <c r="BC93">
        <v>24.354738709677399</v>
      </c>
      <c r="BD93">
        <v>0</v>
      </c>
      <c r="BE93">
        <v>0</v>
      </c>
      <c r="BF93">
        <v>12995.183870967699</v>
      </c>
      <c r="BG93">
        <v>1040.06</v>
      </c>
      <c r="BH93">
        <v>7.3032154838709697</v>
      </c>
      <c r="BI93">
        <v>1199.9993548387099</v>
      </c>
      <c r="BJ93">
        <v>0.32999238709677398</v>
      </c>
      <c r="BK93">
        <v>0.32999032258064498</v>
      </c>
      <c r="BL93">
        <v>0.32998712903225802</v>
      </c>
      <c r="BM93">
        <v>1.00303935483871E-2</v>
      </c>
      <c r="BN93">
        <v>26</v>
      </c>
      <c r="BO93">
        <v>17743.1870967742</v>
      </c>
      <c r="BP93">
        <v>1560439127</v>
      </c>
      <c r="BQ93" t="s">
        <v>238</v>
      </c>
      <c r="BR93">
        <v>2</v>
      </c>
      <c r="BS93">
        <v>-0.51400000000000001</v>
      </c>
      <c r="BT93">
        <v>2.4E-2</v>
      </c>
      <c r="BU93">
        <v>400</v>
      </c>
      <c r="BV93">
        <v>19</v>
      </c>
      <c r="BW93">
        <v>0.04</v>
      </c>
      <c r="BX93">
        <v>0.04</v>
      </c>
      <c r="BY93">
        <v>15.1005028124598</v>
      </c>
      <c r="BZ93">
        <v>-2.0121194280385401E-2</v>
      </c>
      <c r="CA93">
        <v>4.0438472292663702E-2</v>
      </c>
      <c r="CB93">
        <v>1</v>
      </c>
      <c r="CC93">
        <v>-25.1675853658537</v>
      </c>
      <c r="CD93">
        <v>4.7640418118229798E-2</v>
      </c>
      <c r="CE93">
        <v>6.8653394426856695E-2</v>
      </c>
      <c r="CF93">
        <v>1</v>
      </c>
      <c r="CG93">
        <v>3.0896721951219501E-2</v>
      </c>
      <c r="CH93">
        <v>3.1319602787448302E-3</v>
      </c>
      <c r="CI93">
        <v>1.74628391728323E-3</v>
      </c>
      <c r="CJ93">
        <v>1</v>
      </c>
      <c r="CK93">
        <v>3</v>
      </c>
      <c r="CL93">
        <v>3</v>
      </c>
      <c r="CM93" t="s">
        <v>239</v>
      </c>
      <c r="CN93">
        <v>1.8608</v>
      </c>
      <c r="CO93">
        <v>1.8577600000000001</v>
      </c>
      <c r="CP93">
        <v>1.8605</v>
      </c>
      <c r="CQ93">
        <v>1.8533299999999999</v>
      </c>
      <c r="CR93">
        <v>1.85185</v>
      </c>
      <c r="CS93">
        <v>1.8527199999999999</v>
      </c>
      <c r="CT93">
        <v>1.8563799999999999</v>
      </c>
      <c r="CU93">
        <v>1.8626499999999999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-0.51400000000000001</v>
      </c>
      <c r="DJ93">
        <v>2.4E-2</v>
      </c>
      <c r="DK93">
        <v>3</v>
      </c>
      <c r="DL93">
        <v>637.61300000000006</v>
      </c>
      <c r="DM93">
        <v>280.49</v>
      </c>
      <c r="DN93">
        <v>23.000399999999999</v>
      </c>
      <c r="DO93">
        <v>25.9101</v>
      </c>
      <c r="DP93">
        <v>30</v>
      </c>
      <c r="DQ93">
        <v>26.0228</v>
      </c>
      <c r="DR93">
        <v>26.041599999999999</v>
      </c>
      <c r="DS93">
        <v>13.8078</v>
      </c>
      <c r="DT93">
        <v>23.029399999999999</v>
      </c>
      <c r="DU93">
        <v>47.1601</v>
      </c>
      <c r="DV93">
        <v>23</v>
      </c>
      <c r="DW93">
        <v>262.5</v>
      </c>
      <c r="DX93">
        <v>19</v>
      </c>
      <c r="DY93">
        <v>100.96</v>
      </c>
      <c r="DZ93">
        <v>104.92700000000001</v>
      </c>
    </row>
    <row r="94" spans="1:130" x14ac:dyDescent="0.25">
      <c r="A94">
        <v>78</v>
      </c>
      <c r="B94">
        <v>1560451609</v>
      </c>
      <c r="C94">
        <v>154</v>
      </c>
      <c r="D94" t="s">
        <v>398</v>
      </c>
      <c r="E94" t="s">
        <v>399</v>
      </c>
      <c r="G94">
        <v>1560451598.6612899</v>
      </c>
      <c r="H94">
        <f t="shared" si="29"/>
        <v>1.9084494742920391E-5</v>
      </c>
      <c r="I94">
        <f t="shared" si="30"/>
        <v>15.091374220816627</v>
      </c>
      <c r="J94">
        <f t="shared" si="31"/>
        <v>214.02148387096801</v>
      </c>
      <c r="K94">
        <f t="shared" si="32"/>
        <v>-14972.013140084935</v>
      </c>
      <c r="L94">
        <f t="shared" si="33"/>
        <v>-1489.1317195202557</v>
      </c>
      <c r="M94">
        <f t="shared" si="34"/>
        <v>21.286795390111664</v>
      </c>
      <c r="N94">
        <f t="shared" si="35"/>
        <v>1.5755435004111422E-3</v>
      </c>
      <c r="O94">
        <f t="shared" si="36"/>
        <v>3</v>
      </c>
      <c r="P94">
        <f t="shared" si="37"/>
        <v>1.5751298861354079E-3</v>
      </c>
      <c r="Q94">
        <f t="shared" si="38"/>
        <v>9.84493331138773E-4</v>
      </c>
      <c r="R94">
        <f t="shared" si="39"/>
        <v>215.02069412037889</v>
      </c>
      <c r="S94">
        <f t="shared" si="40"/>
        <v>25.121878597255773</v>
      </c>
      <c r="T94">
        <f t="shared" si="41"/>
        <v>24.384151612903253</v>
      </c>
      <c r="U94">
        <f t="shared" si="42"/>
        <v>3.0647876063989403</v>
      </c>
      <c r="V94">
        <f t="shared" si="43"/>
        <v>63.537957341478915</v>
      </c>
      <c r="W94">
        <f t="shared" si="44"/>
        <v>1.8897186599105775</v>
      </c>
      <c r="X94">
        <f t="shared" si="45"/>
        <v>2.9741570849601886</v>
      </c>
      <c r="Y94">
        <f t="shared" si="46"/>
        <v>1.1750689464883628</v>
      </c>
      <c r="Z94">
        <f t="shared" si="47"/>
        <v>-0.84162621816278926</v>
      </c>
      <c r="AA94">
        <f t="shared" si="48"/>
        <v>-80.902955845160534</v>
      </c>
      <c r="AB94">
        <f t="shared" si="49"/>
        <v>-5.6547302082593278</v>
      </c>
      <c r="AC94">
        <f t="shared" si="50"/>
        <v>127.62138184879623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67701.235102317471</v>
      </c>
      <c r="AL94">
        <f t="shared" si="54"/>
        <v>1199.9983870967701</v>
      </c>
      <c r="AM94">
        <f t="shared" si="55"/>
        <v>963.3568420670174</v>
      </c>
      <c r="AN94">
        <f t="shared" si="56"/>
        <v>0.80279844741935513</v>
      </c>
      <c r="AO94">
        <f t="shared" si="57"/>
        <v>0.22319942593548389</v>
      </c>
      <c r="AP94">
        <v>10</v>
      </c>
      <c r="AQ94">
        <v>1</v>
      </c>
      <c r="AR94" t="s">
        <v>237</v>
      </c>
      <c r="AS94">
        <v>1560451598.6612899</v>
      </c>
      <c r="AT94">
        <v>214.02148387096801</v>
      </c>
      <c r="AU94">
        <v>239.178032258065</v>
      </c>
      <c r="AV94">
        <v>18.999590322580602</v>
      </c>
      <c r="AW94">
        <v>18.9683903225806</v>
      </c>
      <c r="AX94">
        <v>600.06080645161296</v>
      </c>
      <c r="AY94">
        <v>99.360958064516097</v>
      </c>
      <c r="AZ94">
        <v>0.100063348387097</v>
      </c>
      <c r="BA94">
        <v>23.883935483870999</v>
      </c>
      <c r="BB94">
        <v>24.413022580645201</v>
      </c>
      <c r="BC94">
        <v>24.355280645161301</v>
      </c>
      <c r="BD94">
        <v>0</v>
      </c>
      <c r="BE94">
        <v>0</v>
      </c>
      <c r="BF94">
        <v>12994.680645161299</v>
      </c>
      <c r="BG94">
        <v>1040.07612903226</v>
      </c>
      <c r="BH94">
        <v>7.2611080645161303</v>
      </c>
      <c r="BI94">
        <v>1199.9983870967701</v>
      </c>
      <c r="BJ94">
        <v>0.32999254838709702</v>
      </c>
      <c r="BK94">
        <v>0.32998990322580601</v>
      </c>
      <c r="BL94">
        <v>0.32998735483871</v>
      </c>
      <c r="BM94">
        <v>1.0030367741935499E-2</v>
      </c>
      <c r="BN94">
        <v>26</v>
      </c>
      <c r="BO94">
        <v>17743.174193548399</v>
      </c>
      <c r="BP94">
        <v>1560439127</v>
      </c>
      <c r="BQ94" t="s">
        <v>238</v>
      </c>
      <c r="BR94">
        <v>2</v>
      </c>
      <c r="BS94">
        <v>-0.51400000000000001</v>
      </c>
      <c r="BT94">
        <v>2.4E-2</v>
      </c>
      <c r="BU94">
        <v>400</v>
      </c>
      <c r="BV94">
        <v>19</v>
      </c>
      <c r="BW94">
        <v>0.04</v>
      </c>
      <c r="BX94">
        <v>0.04</v>
      </c>
      <c r="BY94">
        <v>15.0912579283853</v>
      </c>
      <c r="BZ94">
        <v>-5.2951543794130397E-2</v>
      </c>
      <c r="CA94">
        <v>4.2631749721923802E-2</v>
      </c>
      <c r="CB94">
        <v>1</v>
      </c>
      <c r="CC94">
        <v>-25.155656097561</v>
      </c>
      <c r="CD94">
        <v>9.5575609756062205E-2</v>
      </c>
      <c r="CE94">
        <v>7.1391510900620403E-2</v>
      </c>
      <c r="CF94">
        <v>1</v>
      </c>
      <c r="CG94">
        <v>3.1183475609756098E-2</v>
      </c>
      <c r="CH94">
        <v>6.3223212543578799E-3</v>
      </c>
      <c r="CI94">
        <v>1.9057313489910001E-3</v>
      </c>
      <c r="CJ94">
        <v>1</v>
      </c>
      <c r="CK94">
        <v>3</v>
      </c>
      <c r="CL94">
        <v>3</v>
      </c>
      <c r="CM94" t="s">
        <v>239</v>
      </c>
      <c r="CN94">
        <v>1.8607800000000001</v>
      </c>
      <c r="CO94">
        <v>1.8577399999999999</v>
      </c>
      <c r="CP94">
        <v>1.8605</v>
      </c>
      <c r="CQ94">
        <v>1.8533299999999999</v>
      </c>
      <c r="CR94">
        <v>1.8518300000000001</v>
      </c>
      <c r="CS94">
        <v>1.8527199999999999</v>
      </c>
      <c r="CT94">
        <v>1.8563799999999999</v>
      </c>
      <c r="CU94">
        <v>1.8626400000000001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-0.51400000000000001</v>
      </c>
      <c r="DJ94">
        <v>2.4E-2</v>
      </c>
      <c r="DK94">
        <v>3</v>
      </c>
      <c r="DL94">
        <v>637.673</v>
      </c>
      <c r="DM94">
        <v>280.52300000000002</v>
      </c>
      <c r="DN94">
        <v>23.000299999999999</v>
      </c>
      <c r="DO94">
        <v>25.9101</v>
      </c>
      <c r="DP94">
        <v>30.0002</v>
      </c>
      <c r="DQ94">
        <v>26.0228</v>
      </c>
      <c r="DR94">
        <v>26.041599999999999</v>
      </c>
      <c r="DS94">
        <v>13.949400000000001</v>
      </c>
      <c r="DT94">
        <v>23.029399999999999</v>
      </c>
      <c r="DU94">
        <v>47.1601</v>
      </c>
      <c r="DV94">
        <v>23</v>
      </c>
      <c r="DW94">
        <v>267.5</v>
      </c>
      <c r="DX94">
        <v>19</v>
      </c>
      <c r="DY94">
        <v>100.959</v>
      </c>
      <c r="DZ94">
        <v>104.92700000000001</v>
      </c>
    </row>
    <row r="95" spans="1:130" x14ac:dyDescent="0.25">
      <c r="A95">
        <v>79</v>
      </c>
      <c r="B95">
        <v>1560451611</v>
      </c>
      <c r="C95">
        <v>156</v>
      </c>
      <c r="D95" t="s">
        <v>400</v>
      </c>
      <c r="E95" t="s">
        <v>401</v>
      </c>
      <c r="G95">
        <v>1560451600.6612899</v>
      </c>
      <c r="H95">
        <f t="shared" si="29"/>
        <v>1.9076687382130208E-5</v>
      </c>
      <c r="I95">
        <f t="shared" si="30"/>
        <v>15.094719293903264</v>
      </c>
      <c r="J95">
        <f t="shared" si="31"/>
        <v>217.36406451612899</v>
      </c>
      <c r="K95">
        <f t="shared" si="32"/>
        <v>-14982.747060618371</v>
      </c>
      <c r="L95">
        <f t="shared" si="33"/>
        <v>-1490.1973732433635</v>
      </c>
      <c r="M95">
        <f t="shared" si="34"/>
        <v>21.619223542179171</v>
      </c>
      <c r="N95">
        <f t="shared" si="35"/>
        <v>1.5744350062636186E-3</v>
      </c>
      <c r="O95">
        <f t="shared" si="36"/>
        <v>3</v>
      </c>
      <c r="P95">
        <f t="shared" si="37"/>
        <v>1.5740219737142779E-3</v>
      </c>
      <c r="Q95">
        <f t="shared" si="38"/>
        <v>9.8380083362870226E-4</v>
      </c>
      <c r="R95">
        <f t="shared" si="39"/>
        <v>215.02082656894581</v>
      </c>
      <c r="S95">
        <f t="shared" si="40"/>
        <v>25.123879722256898</v>
      </c>
      <c r="T95">
        <f t="shared" si="41"/>
        <v>24.386319354838697</v>
      </c>
      <c r="U95">
        <f t="shared" si="42"/>
        <v>3.0651855591323018</v>
      </c>
      <c r="V95">
        <f t="shared" si="43"/>
        <v>63.532208365994315</v>
      </c>
      <c r="W95">
        <f t="shared" si="44"/>
        <v>1.8897748973545165</v>
      </c>
      <c r="X95">
        <f t="shared" si="45"/>
        <v>2.9745147319104066</v>
      </c>
      <c r="Y95">
        <f t="shared" si="46"/>
        <v>1.1754106617777853</v>
      </c>
      <c r="Z95">
        <f t="shared" si="47"/>
        <v>-0.84128191355194215</v>
      </c>
      <c r="AA95">
        <f t="shared" si="48"/>
        <v>-80.930085754831794</v>
      </c>
      <c r="AB95">
        <f t="shared" si="49"/>
        <v>-5.656745476593783</v>
      </c>
      <c r="AC95">
        <f t="shared" si="50"/>
        <v>127.59271342396829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67696.281714593977</v>
      </c>
      <c r="AL95">
        <f t="shared" si="54"/>
        <v>1199.9993548387099</v>
      </c>
      <c r="AM95">
        <f t="shared" si="55"/>
        <v>963.35763290422017</v>
      </c>
      <c r="AN95">
        <f t="shared" si="56"/>
        <v>0.8027984590322581</v>
      </c>
      <c r="AO95">
        <f t="shared" si="57"/>
        <v>0.22319938019354835</v>
      </c>
      <c r="AP95">
        <v>10</v>
      </c>
      <c r="AQ95">
        <v>1</v>
      </c>
      <c r="AR95" t="s">
        <v>237</v>
      </c>
      <c r="AS95">
        <v>1560451600.6612899</v>
      </c>
      <c r="AT95">
        <v>217.36406451612899</v>
      </c>
      <c r="AU95">
        <v>242.526193548387</v>
      </c>
      <c r="AV95">
        <v>19.000180645161301</v>
      </c>
      <c r="AW95">
        <v>18.9689935483871</v>
      </c>
      <c r="AX95">
        <v>600.06312903225796</v>
      </c>
      <c r="AY95">
        <v>99.360841935483904</v>
      </c>
      <c r="AZ95">
        <v>0.100049129032258</v>
      </c>
      <c r="BA95">
        <v>23.885935483870998</v>
      </c>
      <c r="BB95">
        <v>24.414941935483899</v>
      </c>
      <c r="BC95">
        <v>24.357696774193499</v>
      </c>
      <c r="BD95">
        <v>0</v>
      </c>
      <c r="BE95">
        <v>0</v>
      </c>
      <c r="BF95">
        <v>12993.735483871</v>
      </c>
      <c r="BG95">
        <v>1040.09290322581</v>
      </c>
      <c r="BH95">
        <v>7.2210161290322601</v>
      </c>
      <c r="BI95">
        <v>1199.9993548387099</v>
      </c>
      <c r="BJ95">
        <v>0.32999316129032302</v>
      </c>
      <c r="BK95">
        <v>0.32998961290322598</v>
      </c>
      <c r="BL95">
        <v>0.32998703225806397</v>
      </c>
      <c r="BM95">
        <v>1.00303419354839E-2</v>
      </c>
      <c r="BN95">
        <v>26</v>
      </c>
      <c r="BO95">
        <v>17743.190322580602</v>
      </c>
      <c r="BP95">
        <v>1560439127</v>
      </c>
      <c r="BQ95" t="s">
        <v>238</v>
      </c>
      <c r="BR95">
        <v>2</v>
      </c>
      <c r="BS95">
        <v>-0.51400000000000001</v>
      </c>
      <c r="BT95">
        <v>2.4E-2</v>
      </c>
      <c r="BU95">
        <v>400</v>
      </c>
      <c r="BV95">
        <v>19</v>
      </c>
      <c r="BW95">
        <v>0.04</v>
      </c>
      <c r="BX95">
        <v>0.04</v>
      </c>
      <c r="BY95">
        <v>15.095278166834101</v>
      </c>
      <c r="BZ95">
        <v>-0.13429082891972999</v>
      </c>
      <c r="CA95">
        <v>3.9648231746719498E-2</v>
      </c>
      <c r="CB95">
        <v>1</v>
      </c>
      <c r="CC95">
        <v>-25.1630170731707</v>
      </c>
      <c r="CD95">
        <v>0.24533101045288</v>
      </c>
      <c r="CE95">
        <v>6.6390228132110304E-2</v>
      </c>
      <c r="CF95">
        <v>1</v>
      </c>
      <c r="CG95">
        <v>3.1178963414634098E-2</v>
      </c>
      <c r="CH95">
        <v>8.3430878048790704E-3</v>
      </c>
      <c r="CI95">
        <v>1.9047427796073601E-3</v>
      </c>
      <c r="CJ95">
        <v>1</v>
      </c>
      <c r="CK95">
        <v>3</v>
      </c>
      <c r="CL95">
        <v>3</v>
      </c>
      <c r="CM95" t="s">
        <v>239</v>
      </c>
      <c r="CN95">
        <v>1.8607499999999999</v>
      </c>
      <c r="CO95">
        <v>1.8577399999999999</v>
      </c>
      <c r="CP95">
        <v>1.8605100000000001</v>
      </c>
      <c r="CQ95">
        <v>1.8533299999999999</v>
      </c>
      <c r="CR95">
        <v>1.8518300000000001</v>
      </c>
      <c r="CS95">
        <v>1.8527199999999999</v>
      </c>
      <c r="CT95">
        <v>1.8563799999999999</v>
      </c>
      <c r="CU95">
        <v>1.8626400000000001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-0.51400000000000001</v>
      </c>
      <c r="DJ95">
        <v>2.4E-2</v>
      </c>
      <c r="DK95">
        <v>3</v>
      </c>
      <c r="DL95">
        <v>637.81399999999996</v>
      </c>
      <c r="DM95">
        <v>280.55599999999998</v>
      </c>
      <c r="DN95">
        <v>23.0002</v>
      </c>
      <c r="DO95">
        <v>25.910799999999998</v>
      </c>
      <c r="DP95">
        <v>30.0002</v>
      </c>
      <c r="DQ95">
        <v>26.0228</v>
      </c>
      <c r="DR95">
        <v>26.041599999999999</v>
      </c>
      <c r="DS95">
        <v>14.106299999999999</v>
      </c>
      <c r="DT95">
        <v>23.029399999999999</v>
      </c>
      <c r="DU95">
        <v>47.1601</v>
      </c>
      <c r="DV95">
        <v>23</v>
      </c>
      <c r="DW95">
        <v>272.5</v>
      </c>
      <c r="DX95">
        <v>19</v>
      </c>
      <c r="DY95">
        <v>100.959</v>
      </c>
      <c r="DZ95">
        <v>104.926</v>
      </c>
    </row>
    <row r="96" spans="1:130" x14ac:dyDescent="0.25">
      <c r="A96">
        <v>80</v>
      </c>
      <c r="B96">
        <v>1560451613</v>
      </c>
      <c r="C96">
        <v>158</v>
      </c>
      <c r="D96" t="s">
        <v>402</v>
      </c>
      <c r="E96" t="s">
        <v>403</v>
      </c>
      <c r="G96">
        <v>1560451602.6612899</v>
      </c>
      <c r="H96">
        <f t="shared" si="29"/>
        <v>1.9029343033821726E-5</v>
      </c>
      <c r="I96">
        <f t="shared" si="30"/>
        <v>15.085006010393517</v>
      </c>
      <c r="J96">
        <f t="shared" si="31"/>
        <v>220.71061290322601</v>
      </c>
      <c r="K96">
        <f t="shared" si="32"/>
        <v>-15011.025588503064</v>
      </c>
      <c r="L96">
        <f t="shared" si="33"/>
        <v>-1493.0064389974909</v>
      </c>
      <c r="M96">
        <f t="shared" si="34"/>
        <v>21.952022150437219</v>
      </c>
      <c r="N96">
        <f t="shared" si="35"/>
        <v>1.5701563582643395E-3</v>
      </c>
      <c r="O96">
        <f t="shared" si="36"/>
        <v>3</v>
      </c>
      <c r="P96">
        <f t="shared" si="37"/>
        <v>1.5697455672671228E-3</v>
      </c>
      <c r="Q96">
        <f t="shared" si="38"/>
        <v>9.8112787827754578E-4</v>
      </c>
      <c r="R96">
        <f t="shared" si="39"/>
        <v>215.02093956827918</v>
      </c>
      <c r="S96">
        <f t="shared" si="40"/>
        <v>25.125861804006135</v>
      </c>
      <c r="T96">
        <f t="shared" si="41"/>
        <v>24.388137096774201</v>
      </c>
      <c r="U96">
        <f t="shared" si="42"/>
        <v>3.0655192938993969</v>
      </c>
      <c r="V96">
        <f t="shared" si="43"/>
        <v>63.526762239852644</v>
      </c>
      <c r="W96">
        <f t="shared" si="44"/>
        <v>1.8898368283428912</v>
      </c>
      <c r="X96">
        <f t="shared" si="45"/>
        <v>2.9748672240017422</v>
      </c>
      <c r="Y96">
        <f t="shared" si="46"/>
        <v>1.1756824655565057</v>
      </c>
      <c r="Z96">
        <f t="shared" si="47"/>
        <v>-0.83919402779153807</v>
      </c>
      <c r="AA96">
        <f t="shared" si="48"/>
        <v>-80.905303625808401</v>
      </c>
      <c r="AB96">
        <f t="shared" si="49"/>
        <v>-5.6551214444018747</v>
      </c>
      <c r="AC96">
        <f t="shared" si="50"/>
        <v>127.62132047027735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67695.404826750426</v>
      </c>
      <c r="AL96">
        <f t="shared" si="54"/>
        <v>1200.0003225806499</v>
      </c>
      <c r="AM96">
        <f t="shared" si="55"/>
        <v>963.35842877370646</v>
      </c>
      <c r="AN96">
        <f t="shared" si="56"/>
        <v>0.80279847483871059</v>
      </c>
      <c r="AO96">
        <f t="shared" si="57"/>
        <v>0.22319931309677443</v>
      </c>
      <c r="AP96">
        <v>10</v>
      </c>
      <c r="AQ96">
        <v>1</v>
      </c>
      <c r="AR96" t="s">
        <v>237</v>
      </c>
      <c r="AS96">
        <v>1560451602.6612899</v>
      </c>
      <c r="AT96">
        <v>220.71061290322601</v>
      </c>
      <c r="AU96">
        <v>245.85664516129</v>
      </c>
      <c r="AV96">
        <v>19.000848387096799</v>
      </c>
      <c r="AW96">
        <v>18.969738709677401</v>
      </c>
      <c r="AX96">
        <v>600.06309677419404</v>
      </c>
      <c r="AY96">
        <v>99.3606129032258</v>
      </c>
      <c r="AZ96">
        <v>0.100042212903226</v>
      </c>
      <c r="BA96">
        <v>23.887906451612899</v>
      </c>
      <c r="BB96">
        <v>24.415922580645201</v>
      </c>
      <c r="BC96">
        <v>24.360351612903202</v>
      </c>
      <c r="BD96">
        <v>0</v>
      </c>
      <c r="BE96">
        <v>0</v>
      </c>
      <c r="BF96">
        <v>12993.677419354801</v>
      </c>
      <c r="BG96">
        <v>1040.10612903226</v>
      </c>
      <c r="BH96">
        <v>7.1836119354838699</v>
      </c>
      <c r="BI96">
        <v>1200.0003225806499</v>
      </c>
      <c r="BJ96">
        <v>0.329994096774194</v>
      </c>
      <c r="BK96">
        <v>0.32998935483871</v>
      </c>
      <c r="BL96">
        <v>0.32998635483871003</v>
      </c>
      <c r="BM96">
        <v>1.00303419354839E-2</v>
      </c>
      <c r="BN96">
        <v>26</v>
      </c>
      <c r="BO96">
        <v>17743.2096774194</v>
      </c>
      <c r="BP96">
        <v>1560439127</v>
      </c>
      <c r="BQ96" t="s">
        <v>238</v>
      </c>
      <c r="BR96">
        <v>2</v>
      </c>
      <c r="BS96">
        <v>-0.51400000000000001</v>
      </c>
      <c r="BT96">
        <v>2.4E-2</v>
      </c>
      <c r="BU96">
        <v>400</v>
      </c>
      <c r="BV96">
        <v>19</v>
      </c>
      <c r="BW96">
        <v>0.04</v>
      </c>
      <c r="BX96">
        <v>0.04</v>
      </c>
      <c r="BY96">
        <v>15.089942167489101</v>
      </c>
      <c r="BZ96">
        <v>-0.15686263685820501</v>
      </c>
      <c r="CA96">
        <v>3.97084552669986E-2</v>
      </c>
      <c r="CB96">
        <v>1</v>
      </c>
      <c r="CC96">
        <v>-25.148307317073201</v>
      </c>
      <c r="CD96">
        <v>0.28120766550507797</v>
      </c>
      <c r="CE96">
        <v>6.9510607684056203E-2</v>
      </c>
      <c r="CF96">
        <v>1</v>
      </c>
      <c r="CG96">
        <v>3.1106482926829299E-2</v>
      </c>
      <c r="CH96">
        <v>1.1104678745641699E-2</v>
      </c>
      <c r="CI96">
        <v>1.87251713254104E-3</v>
      </c>
      <c r="CJ96">
        <v>1</v>
      </c>
      <c r="CK96">
        <v>3</v>
      </c>
      <c r="CL96">
        <v>3</v>
      </c>
      <c r="CM96" t="s">
        <v>239</v>
      </c>
      <c r="CN96">
        <v>1.8607499999999999</v>
      </c>
      <c r="CO96">
        <v>1.85775</v>
      </c>
      <c r="CP96">
        <v>1.8605100000000001</v>
      </c>
      <c r="CQ96">
        <v>1.8533299999999999</v>
      </c>
      <c r="CR96">
        <v>1.8518399999999999</v>
      </c>
      <c r="CS96">
        <v>1.8527199999999999</v>
      </c>
      <c r="CT96">
        <v>1.8563799999999999</v>
      </c>
      <c r="CU96">
        <v>1.8626400000000001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-0.51400000000000001</v>
      </c>
      <c r="DJ96">
        <v>2.4E-2</v>
      </c>
      <c r="DK96">
        <v>3</v>
      </c>
      <c r="DL96">
        <v>638.38099999999997</v>
      </c>
      <c r="DM96">
        <v>280.46800000000002</v>
      </c>
      <c r="DN96">
        <v>23.0001</v>
      </c>
      <c r="DO96">
        <v>25.911899999999999</v>
      </c>
      <c r="DP96">
        <v>30.0001</v>
      </c>
      <c r="DQ96">
        <v>26.0228</v>
      </c>
      <c r="DR96">
        <v>26.041599999999999</v>
      </c>
      <c r="DS96">
        <v>14.208</v>
      </c>
      <c r="DT96">
        <v>23.029399999999999</v>
      </c>
      <c r="DU96">
        <v>47.1601</v>
      </c>
      <c r="DV96">
        <v>23</v>
      </c>
      <c r="DW96">
        <v>272.5</v>
      </c>
      <c r="DX96">
        <v>19</v>
      </c>
      <c r="DY96">
        <v>100.959</v>
      </c>
      <c r="DZ96">
        <v>104.926</v>
      </c>
    </row>
    <row r="97" spans="1:130" x14ac:dyDescent="0.25">
      <c r="A97">
        <v>81</v>
      </c>
      <c r="B97">
        <v>1560451615</v>
      </c>
      <c r="C97">
        <v>160</v>
      </c>
      <c r="D97" t="s">
        <v>404</v>
      </c>
      <c r="E97" t="s">
        <v>405</v>
      </c>
      <c r="G97">
        <v>1560451604.6612899</v>
      </c>
      <c r="H97">
        <f t="shared" si="29"/>
        <v>1.9013577882349719E-5</v>
      </c>
      <c r="I97">
        <f t="shared" si="30"/>
        <v>15.075350536699869</v>
      </c>
      <c r="J97">
        <f t="shared" si="31"/>
        <v>224.056548387097</v>
      </c>
      <c r="K97">
        <f t="shared" si="32"/>
        <v>-15012.728897861543</v>
      </c>
      <c r="L97">
        <f t="shared" si="33"/>
        <v>-1493.1724706377433</v>
      </c>
      <c r="M97">
        <f t="shared" si="34"/>
        <v>22.284760631718441</v>
      </c>
      <c r="N97">
        <f t="shared" si="35"/>
        <v>1.5686354377492768E-3</v>
      </c>
      <c r="O97">
        <f t="shared" si="36"/>
        <v>3</v>
      </c>
      <c r="P97">
        <f t="shared" si="37"/>
        <v>1.5682254420821382E-3</v>
      </c>
      <c r="Q97">
        <f t="shared" si="38"/>
        <v>9.8017772860549304E-4</v>
      </c>
      <c r="R97">
        <f t="shared" si="39"/>
        <v>215.02105477959213</v>
      </c>
      <c r="S97">
        <f t="shared" si="40"/>
        <v>25.127681136660954</v>
      </c>
      <c r="T97">
        <f t="shared" si="41"/>
        <v>24.389353225806452</v>
      </c>
      <c r="U97">
        <f t="shared" si="42"/>
        <v>3.0657425911494238</v>
      </c>
      <c r="V97">
        <f t="shared" si="43"/>
        <v>63.521947156226076</v>
      </c>
      <c r="W97">
        <f t="shared" si="44"/>
        <v>1.889899926078572</v>
      </c>
      <c r="X97">
        <f t="shared" si="45"/>
        <v>2.9751920567399268</v>
      </c>
      <c r="Y97">
        <f t="shared" si="46"/>
        <v>1.1758426650708518</v>
      </c>
      <c r="Z97">
        <f t="shared" si="47"/>
        <v>-0.83849878461162264</v>
      </c>
      <c r="AA97">
        <f t="shared" si="48"/>
        <v>-80.808262025800587</v>
      </c>
      <c r="AB97">
        <f t="shared" si="49"/>
        <v>-5.648424879343608</v>
      </c>
      <c r="AC97">
        <f t="shared" si="50"/>
        <v>127.72586908983629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67699.483373093564</v>
      </c>
      <c r="AL97">
        <f t="shared" si="54"/>
        <v>1200.00096774194</v>
      </c>
      <c r="AM97">
        <f t="shared" si="55"/>
        <v>963.35895832111748</v>
      </c>
      <c r="AN97">
        <f t="shared" si="56"/>
        <v>0.8027984845161289</v>
      </c>
      <c r="AO97">
        <f t="shared" si="57"/>
        <v>0.22319930999999996</v>
      </c>
      <c r="AP97">
        <v>10</v>
      </c>
      <c r="AQ97">
        <v>1</v>
      </c>
      <c r="AR97" t="s">
        <v>237</v>
      </c>
      <c r="AS97">
        <v>1560451604.6612899</v>
      </c>
      <c r="AT97">
        <v>224.056548387097</v>
      </c>
      <c r="AU97">
        <v>249.186580645161</v>
      </c>
      <c r="AV97">
        <v>19.0015258064516</v>
      </c>
      <c r="AW97">
        <v>18.970441935483901</v>
      </c>
      <c r="AX97">
        <v>600.06332258064504</v>
      </c>
      <c r="AY97">
        <v>99.360390322580599</v>
      </c>
      <c r="AZ97">
        <v>0.100039609677419</v>
      </c>
      <c r="BA97">
        <v>23.889722580645198</v>
      </c>
      <c r="BB97">
        <v>24.416661290322601</v>
      </c>
      <c r="BC97">
        <v>24.3620451612903</v>
      </c>
      <c r="BD97">
        <v>0</v>
      </c>
      <c r="BE97">
        <v>0</v>
      </c>
      <c r="BF97">
        <v>12994.6709677419</v>
      </c>
      <c r="BG97">
        <v>1040.1190322580601</v>
      </c>
      <c r="BH97">
        <v>7.14956741935484</v>
      </c>
      <c r="BI97">
        <v>1200.00096774194</v>
      </c>
      <c r="BJ97">
        <v>0.32999429032258099</v>
      </c>
      <c r="BK97">
        <v>0.329989451612903</v>
      </c>
      <c r="BL97">
        <v>0.32998645161290302</v>
      </c>
      <c r="BM97">
        <v>1.0029935483871001E-2</v>
      </c>
      <c r="BN97">
        <v>26</v>
      </c>
      <c r="BO97">
        <v>17743.212903225802</v>
      </c>
      <c r="BP97">
        <v>1560439127</v>
      </c>
      <c r="BQ97" t="s">
        <v>238</v>
      </c>
      <c r="BR97">
        <v>2</v>
      </c>
      <c r="BS97">
        <v>-0.51400000000000001</v>
      </c>
      <c r="BT97">
        <v>2.4E-2</v>
      </c>
      <c r="BU97">
        <v>400</v>
      </c>
      <c r="BV97">
        <v>19</v>
      </c>
      <c r="BW97">
        <v>0.04</v>
      </c>
      <c r="BX97">
        <v>0.04</v>
      </c>
      <c r="BY97">
        <v>15.0759030580319</v>
      </c>
      <c r="BZ97">
        <v>-0.19205880562493699</v>
      </c>
      <c r="CA97">
        <v>4.3515209880072001E-2</v>
      </c>
      <c r="CB97">
        <v>1</v>
      </c>
      <c r="CC97">
        <v>-25.129024390243899</v>
      </c>
      <c r="CD97">
        <v>0.29163344947730202</v>
      </c>
      <c r="CE97">
        <v>7.2771073657144594E-2</v>
      </c>
      <c r="CF97">
        <v>1</v>
      </c>
      <c r="CG97">
        <v>3.1096807317073202E-2</v>
      </c>
      <c r="CH97">
        <v>1.14611811846651E-2</v>
      </c>
      <c r="CI97">
        <v>1.8674745548128101E-3</v>
      </c>
      <c r="CJ97">
        <v>1</v>
      </c>
      <c r="CK97">
        <v>3</v>
      </c>
      <c r="CL97">
        <v>3</v>
      </c>
      <c r="CM97" t="s">
        <v>239</v>
      </c>
      <c r="CN97">
        <v>1.8607499999999999</v>
      </c>
      <c r="CO97">
        <v>1.85775</v>
      </c>
      <c r="CP97">
        <v>1.8605</v>
      </c>
      <c r="CQ97">
        <v>1.8533299999999999</v>
      </c>
      <c r="CR97">
        <v>1.8518399999999999</v>
      </c>
      <c r="CS97">
        <v>1.8527199999999999</v>
      </c>
      <c r="CT97">
        <v>1.8563799999999999</v>
      </c>
      <c r="CU97">
        <v>1.8626400000000001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-0.51400000000000001</v>
      </c>
      <c r="DJ97">
        <v>2.4E-2</v>
      </c>
      <c r="DK97">
        <v>3</v>
      </c>
      <c r="DL97">
        <v>637.85599999999999</v>
      </c>
      <c r="DM97">
        <v>280.63299999999998</v>
      </c>
      <c r="DN97">
        <v>23</v>
      </c>
      <c r="DO97">
        <v>25.912299999999998</v>
      </c>
      <c r="DP97">
        <v>30</v>
      </c>
      <c r="DQ97">
        <v>26.0228</v>
      </c>
      <c r="DR97">
        <v>26.041599999999999</v>
      </c>
      <c r="DS97">
        <v>14.3476</v>
      </c>
      <c r="DT97">
        <v>23.029399999999999</v>
      </c>
      <c r="DU97">
        <v>47.1601</v>
      </c>
      <c r="DV97">
        <v>23</v>
      </c>
      <c r="DW97">
        <v>277.5</v>
      </c>
      <c r="DX97">
        <v>19</v>
      </c>
      <c r="DY97">
        <v>100.959</v>
      </c>
      <c r="DZ97">
        <v>104.926</v>
      </c>
    </row>
    <row r="98" spans="1:130" x14ac:dyDescent="0.25">
      <c r="A98">
        <v>82</v>
      </c>
      <c r="B98">
        <v>1560451617</v>
      </c>
      <c r="C98">
        <v>162</v>
      </c>
      <c r="D98" t="s">
        <v>406</v>
      </c>
      <c r="E98" t="s">
        <v>407</v>
      </c>
      <c r="G98">
        <v>1560451606.6612899</v>
      </c>
      <c r="H98">
        <f t="shared" si="29"/>
        <v>1.9139732648949725E-5</v>
      </c>
      <c r="I98">
        <f t="shared" si="30"/>
        <v>15.080064587836254</v>
      </c>
      <c r="J98">
        <f t="shared" si="31"/>
        <v>227.40283870967701</v>
      </c>
      <c r="K98">
        <f t="shared" si="32"/>
        <v>-14916.411013152476</v>
      </c>
      <c r="L98">
        <f t="shared" si="33"/>
        <v>-1483.5914596789426</v>
      </c>
      <c r="M98">
        <f t="shared" si="34"/>
        <v>22.617565922456006</v>
      </c>
      <c r="N98">
        <f t="shared" si="35"/>
        <v>1.5787683401634353E-3</v>
      </c>
      <c r="O98">
        <f t="shared" si="36"/>
        <v>3</v>
      </c>
      <c r="P98">
        <f t="shared" si="37"/>
        <v>1.5783530311975593E-3</v>
      </c>
      <c r="Q98">
        <f t="shared" si="38"/>
        <v>9.8650794900854446E-4</v>
      </c>
      <c r="R98">
        <f t="shared" si="39"/>
        <v>215.02108252343456</v>
      </c>
      <c r="S98">
        <f t="shared" si="40"/>
        <v>25.129176926462947</v>
      </c>
      <c r="T98">
        <f t="shared" si="41"/>
        <v>24.390762903225799</v>
      </c>
      <c r="U98">
        <f t="shared" si="42"/>
        <v>3.0660014442161465</v>
      </c>
      <c r="V98">
        <f t="shared" si="43"/>
        <v>63.517954895648096</v>
      </c>
      <c r="W98">
        <f t="shared" si="44"/>
        <v>1.8899548745036492</v>
      </c>
      <c r="X98">
        <f t="shared" si="45"/>
        <v>2.9754655634121159</v>
      </c>
      <c r="Y98">
        <f t="shared" si="46"/>
        <v>1.1760465697124973</v>
      </c>
      <c r="Z98">
        <f t="shared" si="47"/>
        <v>-0.84406220981868285</v>
      </c>
      <c r="AA98">
        <f t="shared" si="48"/>
        <v>-80.788958051615722</v>
      </c>
      <c r="AB98">
        <f t="shared" si="49"/>
        <v>-5.6471593217228868</v>
      </c>
      <c r="AC98">
        <f t="shared" si="50"/>
        <v>127.74090294027728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67690.982670140031</v>
      </c>
      <c r="AL98">
        <f t="shared" si="54"/>
        <v>1200.00096774194</v>
      </c>
      <c r="AM98">
        <f t="shared" si="55"/>
        <v>963.35897457919566</v>
      </c>
      <c r="AN98">
        <f t="shared" si="56"/>
        <v>0.80279849806451642</v>
      </c>
      <c r="AO98">
        <f t="shared" si="57"/>
        <v>0.22319933503225814</v>
      </c>
      <c r="AP98">
        <v>10</v>
      </c>
      <c r="AQ98">
        <v>1</v>
      </c>
      <c r="AR98" t="s">
        <v>237</v>
      </c>
      <c r="AS98">
        <v>1560451606.6612899</v>
      </c>
      <c r="AT98">
        <v>227.40283870967701</v>
      </c>
      <c r="AU98">
        <v>252.54106451612901</v>
      </c>
      <c r="AV98">
        <v>19.002093548387101</v>
      </c>
      <c r="AW98">
        <v>18.970803225806499</v>
      </c>
      <c r="AX98">
        <v>600.05893548387098</v>
      </c>
      <c r="AY98">
        <v>99.360332258064503</v>
      </c>
      <c r="AZ98">
        <v>0.100017712903226</v>
      </c>
      <c r="BA98">
        <v>23.891251612903201</v>
      </c>
      <c r="BB98">
        <v>24.417941935483899</v>
      </c>
      <c r="BC98">
        <v>24.363583870967702</v>
      </c>
      <c r="BD98">
        <v>0</v>
      </c>
      <c r="BE98">
        <v>0</v>
      </c>
      <c r="BF98">
        <v>12992.935483871001</v>
      </c>
      <c r="BG98">
        <v>1040.13838709677</v>
      </c>
      <c r="BH98">
        <v>7.1188822580645201</v>
      </c>
      <c r="BI98">
        <v>1200.00096774194</v>
      </c>
      <c r="BJ98">
        <v>0.32999435483870998</v>
      </c>
      <c r="BK98">
        <v>0.32998983870967702</v>
      </c>
      <c r="BL98">
        <v>0.32998716129032302</v>
      </c>
      <c r="BM98">
        <v>1.0028696774193499E-2</v>
      </c>
      <c r="BN98">
        <v>26</v>
      </c>
      <c r="BO98">
        <v>17743.212903225802</v>
      </c>
      <c r="BP98">
        <v>1560439127</v>
      </c>
      <c r="BQ98" t="s">
        <v>238</v>
      </c>
      <c r="BR98">
        <v>2</v>
      </c>
      <c r="BS98">
        <v>-0.51400000000000001</v>
      </c>
      <c r="BT98">
        <v>2.4E-2</v>
      </c>
      <c r="BU98">
        <v>400</v>
      </c>
      <c r="BV98">
        <v>19</v>
      </c>
      <c r="BW98">
        <v>0.04</v>
      </c>
      <c r="BX98">
        <v>0.04</v>
      </c>
      <c r="BY98">
        <v>15.0791803280939</v>
      </c>
      <c r="BZ98">
        <v>-0.18644932851370799</v>
      </c>
      <c r="CA98">
        <v>4.2986228309837601E-2</v>
      </c>
      <c r="CB98">
        <v>1</v>
      </c>
      <c r="CC98">
        <v>-25.137809756097599</v>
      </c>
      <c r="CD98">
        <v>0.26959860627182802</v>
      </c>
      <c r="CE98">
        <v>7.3007927417467297E-2</v>
      </c>
      <c r="CF98">
        <v>1</v>
      </c>
      <c r="CG98">
        <v>3.1287402439024399E-2</v>
      </c>
      <c r="CH98">
        <v>9.3474376306605204E-3</v>
      </c>
      <c r="CI98">
        <v>1.7918992536858499E-3</v>
      </c>
      <c r="CJ98">
        <v>1</v>
      </c>
      <c r="CK98">
        <v>3</v>
      </c>
      <c r="CL98">
        <v>3</v>
      </c>
      <c r="CM98" t="s">
        <v>239</v>
      </c>
      <c r="CN98">
        <v>1.86077</v>
      </c>
      <c r="CO98">
        <v>1.85772</v>
      </c>
      <c r="CP98">
        <v>1.8605</v>
      </c>
      <c r="CQ98">
        <v>1.8533299999999999</v>
      </c>
      <c r="CR98">
        <v>1.8518300000000001</v>
      </c>
      <c r="CS98">
        <v>1.8527199999999999</v>
      </c>
      <c r="CT98">
        <v>1.8563799999999999</v>
      </c>
      <c r="CU98">
        <v>1.8626400000000001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-0.51400000000000001</v>
      </c>
      <c r="DJ98">
        <v>2.4E-2</v>
      </c>
      <c r="DK98">
        <v>3</v>
      </c>
      <c r="DL98">
        <v>637.471</v>
      </c>
      <c r="DM98">
        <v>280.68200000000002</v>
      </c>
      <c r="DN98">
        <v>22.9999</v>
      </c>
      <c r="DO98">
        <v>25.912299999999998</v>
      </c>
      <c r="DP98">
        <v>30</v>
      </c>
      <c r="DQ98">
        <v>26.0228</v>
      </c>
      <c r="DR98">
        <v>26.0427</v>
      </c>
      <c r="DS98">
        <v>14.5037</v>
      </c>
      <c r="DT98">
        <v>23.029399999999999</v>
      </c>
      <c r="DU98">
        <v>47.1601</v>
      </c>
      <c r="DV98">
        <v>23</v>
      </c>
      <c r="DW98">
        <v>282.5</v>
      </c>
      <c r="DX98">
        <v>19</v>
      </c>
      <c r="DY98">
        <v>100.96</v>
      </c>
      <c r="DZ98">
        <v>104.926</v>
      </c>
    </row>
    <row r="99" spans="1:130" x14ac:dyDescent="0.25">
      <c r="A99">
        <v>83</v>
      </c>
      <c r="B99">
        <v>1560451619</v>
      </c>
      <c r="C99">
        <v>164</v>
      </c>
      <c r="D99" t="s">
        <v>408</v>
      </c>
      <c r="E99" t="s">
        <v>409</v>
      </c>
      <c r="G99">
        <v>1560451608.6612899</v>
      </c>
      <c r="H99">
        <f t="shared" si="29"/>
        <v>1.9407953879021522E-5</v>
      </c>
      <c r="I99">
        <f t="shared" si="30"/>
        <v>15.073655248281272</v>
      </c>
      <c r="J99">
        <f t="shared" si="31"/>
        <v>230.74825806451599</v>
      </c>
      <c r="K99">
        <f t="shared" si="32"/>
        <v>-14699.761707489846</v>
      </c>
      <c r="L99">
        <f t="shared" si="33"/>
        <v>-1462.0428218323379</v>
      </c>
      <c r="M99">
        <f t="shared" si="34"/>
        <v>22.950292737170514</v>
      </c>
      <c r="N99">
        <f t="shared" si="35"/>
        <v>1.6006589966594555E-3</v>
      </c>
      <c r="O99">
        <f t="shared" si="36"/>
        <v>3</v>
      </c>
      <c r="P99">
        <f t="shared" si="37"/>
        <v>1.6002320923435632E-3</v>
      </c>
      <c r="Q99">
        <f t="shared" si="38"/>
        <v>1.0001834036400988E-3</v>
      </c>
      <c r="R99">
        <f t="shared" si="39"/>
        <v>215.02115481192675</v>
      </c>
      <c r="S99">
        <f t="shared" si="40"/>
        <v>25.130246757527267</v>
      </c>
      <c r="T99">
        <f t="shared" si="41"/>
        <v>24.391983870967749</v>
      </c>
      <c r="U99">
        <f t="shared" si="42"/>
        <v>3.0662256607679352</v>
      </c>
      <c r="V99">
        <f t="shared" si="43"/>
        <v>63.51529405478157</v>
      </c>
      <c r="W99">
        <f t="shared" si="44"/>
        <v>1.890005083859942</v>
      </c>
      <c r="X99">
        <f t="shared" si="45"/>
        <v>2.9756692651534036</v>
      </c>
      <c r="Y99">
        <f t="shared" si="46"/>
        <v>1.1762205769079932</v>
      </c>
      <c r="Z99">
        <f t="shared" si="47"/>
        <v>-0.85589076606484915</v>
      </c>
      <c r="AA99">
        <f t="shared" si="48"/>
        <v>-80.802262141944084</v>
      </c>
      <c r="AB99">
        <f t="shared" si="49"/>
        <v>-5.6481565605396664</v>
      </c>
      <c r="AC99">
        <f t="shared" si="50"/>
        <v>127.71484534337816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67683.143992489408</v>
      </c>
      <c r="AL99">
        <f t="shared" si="54"/>
        <v>1200.00129032258</v>
      </c>
      <c r="AM99">
        <f t="shared" si="55"/>
        <v>963.3592534819544</v>
      </c>
      <c r="AN99">
        <f t="shared" si="56"/>
        <v>0.80279851467741981</v>
      </c>
      <c r="AO99">
        <f t="shared" si="57"/>
        <v>0.22319934545161299</v>
      </c>
      <c r="AP99">
        <v>10</v>
      </c>
      <c r="AQ99">
        <v>1</v>
      </c>
      <c r="AR99" t="s">
        <v>237</v>
      </c>
      <c r="AS99">
        <v>1560451608.6612899</v>
      </c>
      <c r="AT99">
        <v>230.74825806451599</v>
      </c>
      <c r="AU99">
        <v>255.87619354838699</v>
      </c>
      <c r="AV99">
        <v>19.002606451612898</v>
      </c>
      <c r="AW99">
        <v>18.9708774193548</v>
      </c>
      <c r="AX99">
        <v>600.05461290322603</v>
      </c>
      <c r="AY99">
        <v>99.3602967741935</v>
      </c>
      <c r="AZ99">
        <v>0.10001087741935499</v>
      </c>
      <c r="BA99">
        <v>23.892390322580599</v>
      </c>
      <c r="BB99">
        <v>24.419564516129</v>
      </c>
      <c r="BC99">
        <v>24.364403225806502</v>
      </c>
      <c r="BD99">
        <v>0</v>
      </c>
      <c r="BE99">
        <v>0</v>
      </c>
      <c r="BF99">
        <v>12991.319354838701</v>
      </c>
      <c r="BG99">
        <v>1040.1554838709701</v>
      </c>
      <c r="BH99">
        <v>7.0917809677419399</v>
      </c>
      <c r="BI99">
        <v>1200.00129032258</v>
      </c>
      <c r="BJ99">
        <v>0.32999448387096803</v>
      </c>
      <c r="BK99">
        <v>0.32999000000000001</v>
      </c>
      <c r="BL99">
        <v>0.32998761290322598</v>
      </c>
      <c r="BM99">
        <v>1.0027899999999999E-2</v>
      </c>
      <c r="BN99">
        <v>26</v>
      </c>
      <c r="BO99">
        <v>17743.206451612899</v>
      </c>
      <c r="BP99">
        <v>1560439127</v>
      </c>
      <c r="BQ99" t="s">
        <v>238</v>
      </c>
      <c r="BR99">
        <v>2</v>
      </c>
      <c r="BS99">
        <v>-0.51400000000000001</v>
      </c>
      <c r="BT99">
        <v>2.4E-2</v>
      </c>
      <c r="BU99">
        <v>400</v>
      </c>
      <c r="BV99">
        <v>19</v>
      </c>
      <c r="BW99">
        <v>0.04</v>
      </c>
      <c r="BX99">
        <v>0.04</v>
      </c>
      <c r="BY99">
        <v>15.0771453247909</v>
      </c>
      <c r="BZ99">
        <v>-8.9821731764660406E-2</v>
      </c>
      <c r="CA99">
        <v>4.14602187784886E-2</v>
      </c>
      <c r="CB99">
        <v>1</v>
      </c>
      <c r="CC99">
        <v>-25.129548780487799</v>
      </c>
      <c r="CD99">
        <v>0.14719651567956901</v>
      </c>
      <c r="CE99">
        <v>7.1194070464080703E-2</v>
      </c>
      <c r="CF99">
        <v>1</v>
      </c>
      <c r="CG99">
        <v>3.1724092682926801E-2</v>
      </c>
      <c r="CH99">
        <v>5.5060703832820702E-3</v>
      </c>
      <c r="CI99">
        <v>1.4939685676633101E-3</v>
      </c>
      <c r="CJ99">
        <v>1</v>
      </c>
      <c r="CK99">
        <v>3</v>
      </c>
      <c r="CL99">
        <v>3</v>
      </c>
      <c r="CM99" t="s">
        <v>239</v>
      </c>
      <c r="CN99">
        <v>1.8607800000000001</v>
      </c>
      <c r="CO99">
        <v>1.8577300000000001</v>
      </c>
      <c r="CP99">
        <v>1.8605</v>
      </c>
      <c r="CQ99">
        <v>1.8533299999999999</v>
      </c>
      <c r="CR99">
        <v>1.85181</v>
      </c>
      <c r="CS99">
        <v>1.8527199999999999</v>
      </c>
      <c r="CT99">
        <v>1.8563799999999999</v>
      </c>
      <c r="CU99">
        <v>1.8626400000000001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-0.51400000000000001</v>
      </c>
      <c r="DJ99">
        <v>2.4E-2</v>
      </c>
      <c r="DK99">
        <v>3</v>
      </c>
      <c r="DL99">
        <v>637.83500000000004</v>
      </c>
      <c r="DM99">
        <v>280.43400000000003</v>
      </c>
      <c r="DN99">
        <v>22.9998</v>
      </c>
      <c r="DO99">
        <v>25.912400000000002</v>
      </c>
      <c r="DP99">
        <v>30</v>
      </c>
      <c r="DQ99">
        <v>26.0228</v>
      </c>
      <c r="DR99">
        <v>26.043800000000001</v>
      </c>
      <c r="DS99">
        <v>14.6058</v>
      </c>
      <c r="DT99">
        <v>23.029399999999999</v>
      </c>
      <c r="DU99">
        <v>46.789700000000003</v>
      </c>
      <c r="DV99">
        <v>23</v>
      </c>
      <c r="DW99">
        <v>282.5</v>
      </c>
      <c r="DX99">
        <v>19</v>
      </c>
      <c r="DY99">
        <v>100.96</v>
      </c>
      <c r="DZ99">
        <v>104.926</v>
      </c>
    </row>
    <row r="100" spans="1:130" x14ac:dyDescent="0.25">
      <c r="A100">
        <v>84</v>
      </c>
      <c r="B100">
        <v>1560451621</v>
      </c>
      <c r="C100">
        <v>166</v>
      </c>
      <c r="D100" t="s">
        <v>410</v>
      </c>
      <c r="E100" t="s">
        <v>411</v>
      </c>
      <c r="G100">
        <v>1560451610.6612899</v>
      </c>
      <c r="H100">
        <f t="shared" si="29"/>
        <v>1.9721888532394809E-5</v>
      </c>
      <c r="I100">
        <f t="shared" si="30"/>
        <v>15.067469487249868</v>
      </c>
      <c r="J100">
        <f t="shared" si="31"/>
        <v>234.08787096774199</v>
      </c>
      <c r="K100">
        <f t="shared" si="32"/>
        <v>-14454.016761582519</v>
      </c>
      <c r="L100">
        <f t="shared" si="33"/>
        <v>-1437.5971758150888</v>
      </c>
      <c r="M100">
        <f t="shared" si="34"/>
        <v>23.282390476413699</v>
      </c>
      <c r="N100">
        <f t="shared" si="35"/>
        <v>1.6264276563951415E-3</v>
      </c>
      <c r="O100">
        <f t="shared" si="36"/>
        <v>3</v>
      </c>
      <c r="P100">
        <f t="shared" si="37"/>
        <v>1.6259868980518205E-3</v>
      </c>
      <c r="Q100">
        <f t="shared" si="38"/>
        <v>1.0162814014757222E-3</v>
      </c>
      <c r="R100">
        <f t="shared" si="39"/>
        <v>215.02121362787838</v>
      </c>
      <c r="S100">
        <f t="shared" si="40"/>
        <v>25.130901961659816</v>
      </c>
      <c r="T100">
        <f t="shared" si="41"/>
        <v>24.392743548387102</v>
      </c>
      <c r="U100">
        <f t="shared" si="42"/>
        <v>3.0663651739404578</v>
      </c>
      <c r="V100">
        <f t="shared" si="43"/>
        <v>63.514162446891746</v>
      </c>
      <c r="W100">
        <f t="shared" si="44"/>
        <v>1.8900549802686839</v>
      </c>
      <c r="X100">
        <f t="shared" si="45"/>
        <v>2.9758008410314472</v>
      </c>
      <c r="Y100">
        <f t="shared" si="46"/>
        <v>1.1763101936717739</v>
      </c>
      <c r="Z100">
        <f t="shared" si="47"/>
        <v>-0.86973528427861113</v>
      </c>
      <c r="AA100">
        <f t="shared" si="48"/>
        <v>-80.806175109680382</v>
      </c>
      <c r="AB100">
        <f t="shared" si="49"/>
        <v>-5.6484727139471254</v>
      </c>
      <c r="AC100">
        <f t="shared" si="50"/>
        <v>127.69683051997227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67679.514986618</v>
      </c>
      <c r="AL100">
        <f t="shared" si="54"/>
        <v>1200.0016129032299</v>
      </c>
      <c r="AM100">
        <f t="shared" si="55"/>
        <v>963.35957032026613</v>
      </c>
      <c r="AN100">
        <f t="shared" si="56"/>
        <v>0.80279856290322593</v>
      </c>
      <c r="AO100">
        <f t="shared" si="57"/>
        <v>0.22319933309677423</v>
      </c>
      <c r="AP100">
        <v>10</v>
      </c>
      <c r="AQ100">
        <v>1</v>
      </c>
      <c r="AR100" t="s">
        <v>237</v>
      </c>
      <c r="AS100">
        <v>1560451610.6612899</v>
      </c>
      <c r="AT100">
        <v>234.08787096774199</v>
      </c>
      <c r="AU100">
        <v>259.20548387096801</v>
      </c>
      <c r="AV100">
        <v>19.0031580645161</v>
      </c>
      <c r="AW100">
        <v>18.9709161290323</v>
      </c>
      <c r="AX100">
        <v>600.06045161290297</v>
      </c>
      <c r="AY100">
        <v>99.360019354838698</v>
      </c>
      <c r="AZ100">
        <v>0.10002690967741899</v>
      </c>
      <c r="BA100">
        <v>23.8931258064516</v>
      </c>
      <c r="BB100">
        <v>24.4204516129032</v>
      </c>
      <c r="BC100">
        <v>24.365035483871001</v>
      </c>
      <c r="BD100">
        <v>0</v>
      </c>
      <c r="BE100">
        <v>0</v>
      </c>
      <c r="BF100">
        <v>12990.6193548387</v>
      </c>
      <c r="BG100">
        <v>1040.1641935483899</v>
      </c>
      <c r="BH100">
        <v>7.0687109677419402</v>
      </c>
      <c r="BI100">
        <v>1200.0016129032299</v>
      </c>
      <c r="BJ100">
        <v>0.329994774193548</v>
      </c>
      <c r="BK100">
        <v>0.32998974193548403</v>
      </c>
      <c r="BL100">
        <v>0.32998754838709699</v>
      </c>
      <c r="BM100">
        <v>1.0027954838709699E-2</v>
      </c>
      <c r="BN100">
        <v>26</v>
      </c>
      <c r="BO100">
        <v>17743.212903225802</v>
      </c>
      <c r="BP100">
        <v>1560439127</v>
      </c>
      <c r="BQ100" t="s">
        <v>238</v>
      </c>
      <c r="BR100">
        <v>2</v>
      </c>
      <c r="BS100">
        <v>-0.51400000000000001</v>
      </c>
      <c r="BT100">
        <v>2.4E-2</v>
      </c>
      <c r="BU100">
        <v>400</v>
      </c>
      <c r="BV100">
        <v>19</v>
      </c>
      <c r="BW100">
        <v>0.04</v>
      </c>
      <c r="BX100">
        <v>0.04</v>
      </c>
      <c r="BY100">
        <v>15.067222426894</v>
      </c>
      <c r="BZ100">
        <v>-0.10122351591140601</v>
      </c>
      <c r="CA100">
        <v>4.2390048938409898E-2</v>
      </c>
      <c r="CB100">
        <v>1</v>
      </c>
      <c r="CC100">
        <v>-25.116853658536598</v>
      </c>
      <c r="CD100">
        <v>0.158180487804429</v>
      </c>
      <c r="CE100">
        <v>7.23232988723954E-2</v>
      </c>
      <c r="CF100">
        <v>1</v>
      </c>
      <c r="CG100">
        <v>3.2216512195121901E-2</v>
      </c>
      <c r="CH100">
        <v>2.6185358884982502E-3</v>
      </c>
      <c r="CI100">
        <v>1.1846210964044201E-3</v>
      </c>
      <c r="CJ100">
        <v>1</v>
      </c>
      <c r="CK100">
        <v>3</v>
      </c>
      <c r="CL100">
        <v>3</v>
      </c>
      <c r="CM100" t="s">
        <v>239</v>
      </c>
      <c r="CN100">
        <v>1.86077</v>
      </c>
      <c r="CO100">
        <v>1.85775</v>
      </c>
      <c r="CP100">
        <v>1.8605</v>
      </c>
      <c r="CQ100">
        <v>1.8533299999999999</v>
      </c>
      <c r="CR100">
        <v>1.8518300000000001</v>
      </c>
      <c r="CS100">
        <v>1.8527199999999999</v>
      </c>
      <c r="CT100">
        <v>1.8563799999999999</v>
      </c>
      <c r="CU100">
        <v>1.8626499999999999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-0.51400000000000001</v>
      </c>
      <c r="DJ100">
        <v>2.4E-2</v>
      </c>
      <c r="DK100">
        <v>3</v>
      </c>
      <c r="DL100">
        <v>637.673</v>
      </c>
      <c r="DM100">
        <v>280.58800000000002</v>
      </c>
      <c r="DN100">
        <v>22.9998</v>
      </c>
      <c r="DO100">
        <v>25.913499999999999</v>
      </c>
      <c r="DP100">
        <v>30.0001</v>
      </c>
      <c r="DQ100">
        <v>26.0228</v>
      </c>
      <c r="DR100">
        <v>26.043800000000001</v>
      </c>
      <c r="DS100">
        <v>14.7456</v>
      </c>
      <c r="DT100">
        <v>23.029399999999999</v>
      </c>
      <c r="DU100">
        <v>46.789700000000003</v>
      </c>
      <c r="DV100">
        <v>23</v>
      </c>
      <c r="DW100">
        <v>287.5</v>
      </c>
      <c r="DX100">
        <v>19</v>
      </c>
      <c r="DY100">
        <v>100.961</v>
      </c>
      <c r="DZ100">
        <v>104.926</v>
      </c>
    </row>
    <row r="101" spans="1:130" x14ac:dyDescent="0.25">
      <c r="A101">
        <v>85</v>
      </c>
      <c r="B101">
        <v>1560451623</v>
      </c>
      <c r="C101">
        <v>168</v>
      </c>
      <c r="D101" t="s">
        <v>412</v>
      </c>
      <c r="E101" t="s">
        <v>413</v>
      </c>
      <c r="G101">
        <v>1560451612.6612899</v>
      </c>
      <c r="H101">
        <f t="shared" si="29"/>
        <v>1.9941025437607937E-5</v>
      </c>
      <c r="I101">
        <f t="shared" si="30"/>
        <v>15.072425040507012</v>
      </c>
      <c r="J101">
        <f t="shared" si="31"/>
        <v>237.42929032258101</v>
      </c>
      <c r="K101">
        <f t="shared" si="32"/>
        <v>-14293.367415133145</v>
      </c>
      <c r="L101">
        <f t="shared" si="33"/>
        <v>-1421.6139022628161</v>
      </c>
      <c r="M101">
        <f t="shared" si="34"/>
        <v>23.614643780136205</v>
      </c>
      <c r="N101">
        <f t="shared" si="35"/>
        <v>1.6445936170421149E-3</v>
      </c>
      <c r="O101">
        <f t="shared" si="36"/>
        <v>3</v>
      </c>
      <c r="P101">
        <f t="shared" si="37"/>
        <v>1.6441429592060788E-3</v>
      </c>
      <c r="Q101">
        <f t="shared" si="38"/>
        <v>1.0276298287933792E-3</v>
      </c>
      <c r="R101">
        <f t="shared" si="39"/>
        <v>215.0211790186473</v>
      </c>
      <c r="S101">
        <f t="shared" si="40"/>
        <v>25.131223016621821</v>
      </c>
      <c r="T101">
        <f t="shared" si="41"/>
        <v>24.392585483871002</v>
      </c>
      <c r="U101">
        <f t="shared" si="42"/>
        <v>3.0663361452648132</v>
      </c>
      <c r="V101">
        <f t="shared" si="43"/>
        <v>63.514036015141187</v>
      </c>
      <c r="W101">
        <f t="shared" si="44"/>
        <v>1.8900941033353942</v>
      </c>
      <c r="X101">
        <f t="shared" si="45"/>
        <v>2.9758683622070756</v>
      </c>
      <c r="Y101">
        <f t="shared" si="46"/>
        <v>1.1762420419294191</v>
      </c>
      <c r="Z101">
        <f t="shared" si="47"/>
        <v>-0.87939922179851004</v>
      </c>
      <c r="AA101">
        <f t="shared" si="48"/>
        <v>-80.719568090320124</v>
      </c>
      <c r="AB101">
        <f t="shared" si="49"/>
        <v>-5.6424249929462054</v>
      </c>
      <c r="AC101">
        <f t="shared" si="50"/>
        <v>127.77978671358245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67686.259660601223</v>
      </c>
      <c r="AL101">
        <f t="shared" si="54"/>
        <v>1200.00129032258</v>
      </c>
      <c r="AM101">
        <f t="shared" si="55"/>
        <v>963.35938393370714</v>
      </c>
      <c r="AN101">
        <f t="shared" si="56"/>
        <v>0.80279862338709684</v>
      </c>
      <c r="AO101">
        <f t="shared" si="57"/>
        <v>0.22319934035483877</v>
      </c>
      <c r="AP101">
        <v>10</v>
      </c>
      <c r="AQ101">
        <v>1</v>
      </c>
      <c r="AR101" t="s">
        <v>237</v>
      </c>
      <c r="AS101">
        <v>1560451612.6612899</v>
      </c>
      <c r="AT101">
        <v>237.42929032258101</v>
      </c>
      <c r="AU101">
        <v>262.55522580645197</v>
      </c>
      <c r="AV101">
        <v>19.003619354838701</v>
      </c>
      <c r="AW101">
        <v>18.971019354838699</v>
      </c>
      <c r="AX101">
        <v>600.06361290322604</v>
      </c>
      <c r="AY101">
        <v>99.359664516129001</v>
      </c>
      <c r="AZ101">
        <v>0.100026190322581</v>
      </c>
      <c r="BA101">
        <v>23.893503225806501</v>
      </c>
      <c r="BB101">
        <v>24.4196225806452</v>
      </c>
      <c r="BC101">
        <v>24.365548387096801</v>
      </c>
      <c r="BD101">
        <v>0</v>
      </c>
      <c r="BE101">
        <v>0</v>
      </c>
      <c r="BF101">
        <v>12992.132258064499</v>
      </c>
      <c r="BG101">
        <v>1040.16935483871</v>
      </c>
      <c r="BH101">
        <v>7.0501206451612903</v>
      </c>
      <c r="BI101">
        <v>1200.00129032258</v>
      </c>
      <c r="BJ101">
        <v>0.32999506451612898</v>
      </c>
      <c r="BK101">
        <v>0.32998974193548403</v>
      </c>
      <c r="BL101">
        <v>0.32998793548387101</v>
      </c>
      <c r="BM101">
        <v>1.00272612903226E-2</v>
      </c>
      <c r="BN101">
        <v>26</v>
      </c>
      <c r="BO101">
        <v>17743.206451612899</v>
      </c>
      <c r="BP101">
        <v>1560439127</v>
      </c>
      <c r="BQ101" t="s">
        <v>238</v>
      </c>
      <c r="BR101">
        <v>2</v>
      </c>
      <c r="BS101">
        <v>-0.51400000000000001</v>
      </c>
      <c r="BT101">
        <v>2.4E-2</v>
      </c>
      <c r="BU101">
        <v>400</v>
      </c>
      <c r="BV101">
        <v>19</v>
      </c>
      <c r="BW101">
        <v>0.04</v>
      </c>
      <c r="BX101">
        <v>0.04</v>
      </c>
      <c r="BY101">
        <v>15.0718299843262</v>
      </c>
      <c r="BZ101">
        <v>-0.123437609305873</v>
      </c>
      <c r="CA101">
        <v>4.1281884318758497E-2</v>
      </c>
      <c r="CB101">
        <v>1</v>
      </c>
      <c r="CC101">
        <v>-25.1260634146341</v>
      </c>
      <c r="CD101">
        <v>0.19325644599307101</v>
      </c>
      <c r="CE101">
        <v>7.0361761220131505E-2</v>
      </c>
      <c r="CF101">
        <v>1</v>
      </c>
      <c r="CG101">
        <v>3.2577231707317099E-2</v>
      </c>
      <c r="CH101">
        <v>2.5042871080208601E-3</v>
      </c>
      <c r="CI101">
        <v>1.16875700607036E-3</v>
      </c>
      <c r="CJ101">
        <v>1</v>
      </c>
      <c r="CK101">
        <v>3</v>
      </c>
      <c r="CL101">
        <v>3</v>
      </c>
      <c r="CM101" t="s">
        <v>239</v>
      </c>
      <c r="CN101">
        <v>1.8607800000000001</v>
      </c>
      <c r="CO101">
        <v>1.85775</v>
      </c>
      <c r="CP101">
        <v>1.8605</v>
      </c>
      <c r="CQ101">
        <v>1.8533299999999999</v>
      </c>
      <c r="CR101">
        <v>1.8518399999999999</v>
      </c>
      <c r="CS101">
        <v>1.8527199999999999</v>
      </c>
      <c r="CT101">
        <v>1.85639</v>
      </c>
      <c r="CU101">
        <v>1.8626400000000001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-0.51400000000000001</v>
      </c>
      <c r="DJ101">
        <v>2.4E-2</v>
      </c>
      <c r="DK101">
        <v>3</v>
      </c>
      <c r="DL101">
        <v>637.41</v>
      </c>
      <c r="DM101">
        <v>280.721</v>
      </c>
      <c r="DN101">
        <v>22.999700000000001</v>
      </c>
      <c r="DO101">
        <v>25.9145</v>
      </c>
      <c r="DP101">
        <v>30.000299999999999</v>
      </c>
      <c r="DQ101">
        <v>26.0228</v>
      </c>
      <c r="DR101">
        <v>26.043800000000001</v>
      </c>
      <c r="DS101">
        <v>14.9016</v>
      </c>
      <c r="DT101">
        <v>23.029399999999999</v>
      </c>
      <c r="DU101">
        <v>46.789700000000003</v>
      </c>
      <c r="DV101">
        <v>23</v>
      </c>
      <c r="DW101">
        <v>292.5</v>
      </c>
      <c r="DX101">
        <v>19</v>
      </c>
      <c r="DY101">
        <v>100.96</v>
      </c>
      <c r="DZ101">
        <v>104.926</v>
      </c>
    </row>
    <row r="102" spans="1:130" x14ac:dyDescent="0.25">
      <c r="A102">
        <v>86</v>
      </c>
      <c r="B102">
        <v>1560451625</v>
      </c>
      <c r="C102">
        <v>170</v>
      </c>
      <c r="D102" t="s">
        <v>414</v>
      </c>
      <c r="E102" t="s">
        <v>415</v>
      </c>
      <c r="G102">
        <v>1560451614.6612899</v>
      </c>
      <c r="H102">
        <f t="shared" si="29"/>
        <v>2.0313992384680142E-5</v>
      </c>
      <c r="I102">
        <f t="shared" si="30"/>
        <v>15.063249146518617</v>
      </c>
      <c r="J102">
        <f t="shared" si="31"/>
        <v>240.77296774193599</v>
      </c>
      <c r="K102">
        <f t="shared" si="32"/>
        <v>-14013.614154948431</v>
      </c>
      <c r="L102">
        <f t="shared" si="33"/>
        <v>-1393.7848848886943</v>
      </c>
      <c r="M102">
        <f t="shared" si="34"/>
        <v>23.947121664542397</v>
      </c>
      <c r="N102">
        <f t="shared" si="35"/>
        <v>1.675489977118447E-3</v>
      </c>
      <c r="O102">
        <f t="shared" si="36"/>
        <v>3</v>
      </c>
      <c r="P102">
        <f t="shared" si="37"/>
        <v>1.6750222299588224E-3</v>
      </c>
      <c r="Q102">
        <f t="shared" si="38"/>
        <v>1.0469309078372938E-3</v>
      </c>
      <c r="R102">
        <f t="shared" si="39"/>
        <v>215.02133744094061</v>
      </c>
      <c r="S102">
        <f t="shared" si="40"/>
        <v>25.131041839493481</v>
      </c>
      <c r="T102">
        <f t="shared" si="41"/>
        <v>24.392230645161298</v>
      </c>
      <c r="U102">
        <f t="shared" si="42"/>
        <v>3.0662709797250427</v>
      </c>
      <c r="V102">
        <f t="shared" si="43"/>
        <v>63.515333760868643</v>
      </c>
      <c r="W102">
        <f t="shared" si="44"/>
        <v>1.8901228256259242</v>
      </c>
      <c r="X102">
        <f t="shared" si="45"/>
        <v>2.9758527802784149</v>
      </c>
      <c r="Y102">
        <f t="shared" si="46"/>
        <v>1.1761481540991185</v>
      </c>
      <c r="Z102">
        <f t="shared" si="47"/>
        <v>-0.8958470641643943</v>
      </c>
      <c r="AA102">
        <f t="shared" si="48"/>
        <v>-80.67626458063971</v>
      </c>
      <c r="AB102">
        <f t="shared" si="49"/>
        <v>-5.6393854240768331</v>
      </c>
      <c r="AC102">
        <f t="shared" si="50"/>
        <v>127.80984037205967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67700.188261284988</v>
      </c>
      <c r="AL102">
        <f t="shared" si="54"/>
        <v>1200.0016129032299</v>
      </c>
      <c r="AM102">
        <f t="shared" si="55"/>
        <v>963.35975496567562</v>
      </c>
      <c r="AN102">
        <f t="shared" si="56"/>
        <v>0.80279871677419368</v>
      </c>
      <c r="AO102">
        <f t="shared" si="57"/>
        <v>0.22319941883870972</v>
      </c>
      <c r="AP102">
        <v>10</v>
      </c>
      <c r="AQ102">
        <v>1</v>
      </c>
      <c r="AR102" t="s">
        <v>237</v>
      </c>
      <c r="AS102">
        <v>1560451614.6612899</v>
      </c>
      <c r="AT102">
        <v>240.77296774193599</v>
      </c>
      <c r="AU102">
        <v>265.88383870967698</v>
      </c>
      <c r="AV102">
        <v>19.003974193548402</v>
      </c>
      <c r="AW102">
        <v>18.970764516129002</v>
      </c>
      <c r="AX102">
        <v>600.06441935483895</v>
      </c>
      <c r="AY102">
        <v>99.359319354838703</v>
      </c>
      <c r="AZ102">
        <v>0.10002564193548399</v>
      </c>
      <c r="BA102">
        <v>23.8934161290323</v>
      </c>
      <c r="BB102">
        <v>24.418299999999999</v>
      </c>
      <c r="BC102">
        <v>24.366161290322601</v>
      </c>
      <c r="BD102">
        <v>0</v>
      </c>
      <c r="BE102">
        <v>0</v>
      </c>
      <c r="BF102">
        <v>12995.158064516099</v>
      </c>
      <c r="BG102">
        <v>1040.17677419355</v>
      </c>
      <c r="BH102">
        <v>7.0346661290322601</v>
      </c>
      <c r="BI102">
        <v>1200.0016129032299</v>
      </c>
      <c r="BJ102">
        <v>0.32999458064516102</v>
      </c>
      <c r="BK102">
        <v>0.32998993548387101</v>
      </c>
      <c r="BL102">
        <v>0.32998909677419402</v>
      </c>
      <c r="BM102">
        <v>1.00264E-2</v>
      </c>
      <c r="BN102">
        <v>26</v>
      </c>
      <c r="BO102">
        <v>17743.203225806501</v>
      </c>
      <c r="BP102">
        <v>1560439127</v>
      </c>
      <c r="BQ102" t="s">
        <v>238</v>
      </c>
      <c r="BR102">
        <v>2</v>
      </c>
      <c r="BS102">
        <v>-0.51400000000000001</v>
      </c>
      <c r="BT102">
        <v>2.4E-2</v>
      </c>
      <c r="BU102">
        <v>400</v>
      </c>
      <c r="BV102">
        <v>19</v>
      </c>
      <c r="BW102">
        <v>0.04</v>
      </c>
      <c r="BX102">
        <v>0.04</v>
      </c>
      <c r="BY102">
        <v>15.067977774678999</v>
      </c>
      <c r="BZ102">
        <v>-6.3369566468682595E-2</v>
      </c>
      <c r="CA102">
        <v>3.94286874772143E-2</v>
      </c>
      <c r="CB102">
        <v>1</v>
      </c>
      <c r="CC102">
        <v>-25.113175609756102</v>
      </c>
      <c r="CD102">
        <v>0.108457839721339</v>
      </c>
      <c r="CE102">
        <v>6.7603293253912705E-2</v>
      </c>
      <c r="CF102">
        <v>1</v>
      </c>
      <c r="CG102">
        <v>3.3140409756097597E-2</v>
      </c>
      <c r="CH102">
        <v>8.4241777003456007E-3</v>
      </c>
      <c r="CI102">
        <v>1.86524614354309E-3</v>
      </c>
      <c r="CJ102">
        <v>1</v>
      </c>
      <c r="CK102">
        <v>3</v>
      </c>
      <c r="CL102">
        <v>3</v>
      </c>
      <c r="CM102" t="s">
        <v>239</v>
      </c>
      <c r="CN102">
        <v>1.86077</v>
      </c>
      <c r="CO102">
        <v>1.8577399999999999</v>
      </c>
      <c r="CP102">
        <v>1.8605</v>
      </c>
      <c r="CQ102">
        <v>1.8533299999999999</v>
      </c>
      <c r="CR102">
        <v>1.8518300000000001</v>
      </c>
      <c r="CS102">
        <v>1.8527199999999999</v>
      </c>
      <c r="CT102">
        <v>1.8563799999999999</v>
      </c>
      <c r="CU102">
        <v>1.8626400000000001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-0.51400000000000001</v>
      </c>
      <c r="DJ102">
        <v>2.4E-2</v>
      </c>
      <c r="DK102">
        <v>3</v>
      </c>
      <c r="DL102">
        <v>637.55899999999997</v>
      </c>
      <c r="DM102">
        <v>280.53300000000002</v>
      </c>
      <c r="DN102">
        <v>22.999700000000001</v>
      </c>
      <c r="DO102">
        <v>25.9145</v>
      </c>
      <c r="DP102">
        <v>30.000299999999999</v>
      </c>
      <c r="DQ102">
        <v>26.023499999999999</v>
      </c>
      <c r="DR102">
        <v>26.043800000000001</v>
      </c>
      <c r="DS102">
        <v>15.004099999999999</v>
      </c>
      <c r="DT102">
        <v>23.029399999999999</v>
      </c>
      <c r="DU102">
        <v>46.789700000000003</v>
      </c>
      <c r="DV102">
        <v>23</v>
      </c>
      <c r="DW102">
        <v>292.5</v>
      </c>
      <c r="DX102">
        <v>19</v>
      </c>
      <c r="DY102">
        <v>100.96</v>
      </c>
      <c r="DZ102">
        <v>104.926</v>
      </c>
    </row>
    <row r="103" spans="1:130" x14ac:dyDescent="0.25">
      <c r="A103">
        <v>87</v>
      </c>
      <c r="B103">
        <v>1560451627</v>
      </c>
      <c r="C103">
        <v>172</v>
      </c>
      <c r="D103" t="s">
        <v>416</v>
      </c>
      <c r="E103" t="s">
        <v>417</v>
      </c>
      <c r="G103">
        <v>1560451616.6612899</v>
      </c>
      <c r="H103">
        <f t="shared" si="29"/>
        <v>2.0915841163223242E-5</v>
      </c>
      <c r="I103">
        <f t="shared" si="30"/>
        <v>15.053875367909118</v>
      </c>
      <c r="J103">
        <f t="shared" si="31"/>
        <v>244.11406451612899</v>
      </c>
      <c r="K103">
        <f t="shared" si="32"/>
        <v>-13592.549631523032</v>
      </c>
      <c r="L103">
        <f t="shared" si="33"/>
        <v>-1351.900948667572</v>
      </c>
      <c r="M103">
        <f t="shared" si="34"/>
        <v>24.279332748367789</v>
      </c>
      <c r="N103">
        <f t="shared" si="35"/>
        <v>1.7250343424477421E-3</v>
      </c>
      <c r="O103">
        <f t="shared" si="36"/>
        <v>3</v>
      </c>
      <c r="P103">
        <f t="shared" si="37"/>
        <v>1.7245385277502012E-3</v>
      </c>
      <c r="Q103">
        <f t="shared" si="38"/>
        <v>1.0778811147321527E-3</v>
      </c>
      <c r="R103">
        <f t="shared" si="39"/>
        <v>215.02162000282161</v>
      </c>
      <c r="S103">
        <f t="shared" si="40"/>
        <v>25.130313116318874</v>
      </c>
      <c r="T103">
        <f t="shared" si="41"/>
        <v>24.392656451612901</v>
      </c>
      <c r="U103">
        <f t="shared" si="42"/>
        <v>3.0663491785180361</v>
      </c>
      <c r="V103">
        <f t="shared" si="43"/>
        <v>63.51781492293054</v>
      </c>
      <c r="W103">
        <f t="shared" si="44"/>
        <v>1.8901310470647841</v>
      </c>
      <c r="X103">
        <f t="shared" si="45"/>
        <v>2.9757494796667334</v>
      </c>
      <c r="Y103">
        <f t="shared" si="46"/>
        <v>1.176218131453252</v>
      </c>
      <c r="Z103">
        <f t="shared" si="47"/>
        <v>-0.92238859529814499</v>
      </c>
      <c r="AA103">
        <f t="shared" si="48"/>
        <v>-80.8385223096803</v>
      </c>
      <c r="AB103">
        <f t="shared" si="49"/>
        <v>-5.6507231609085178</v>
      </c>
      <c r="AC103">
        <f t="shared" si="50"/>
        <v>127.60998593693465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67708.097000516325</v>
      </c>
      <c r="AL103">
        <f t="shared" si="54"/>
        <v>1200.0025806451599</v>
      </c>
      <c r="AM103">
        <f t="shared" si="55"/>
        <v>963.3606065774934</v>
      </c>
      <c r="AN103">
        <f t="shared" si="56"/>
        <v>0.80279877903225827</v>
      </c>
      <c r="AO103">
        <f t="shared" si="57"/>
        <v>0.2231995148387097</v>
      </c>
      <c r="AP103">
        <v>10</v>
      </c>
      <c r="AQ103">
        <v>1</v>
      </c>
      <c r="AR103" t="s">
        <v>237</v>
      </c>
      <c r="AS103">
        <v>1560451616.6612899</v>
      </c>
      <c r="AT103">
        <v>244.11406451612899</v>
      </c>
      <c r="AU103">
        <v>269.20964516128998</v>
      </c>
      <c r="AV103">
        <v>19.004129032258099</v>
      </c>
      <c r="AW103">
        <v>18.969935483871001</v>
      </c>
      <c r="AX103">
        <v>600.06506451612904</v>
      </c>
      <c r="AY103">
        <v>99.358938709677403</v>
      </c>
      <c r="AZ103">
        <v>0.10002854193548399</v>
      </c>
      <c r="BA103">
        <v>23.892838709677399</v>
      </c>
      <c r="BB103">
        <v>24.418038709677401</v>
      </c>
      <c r="BC103">
        <v>24.367274193548401</v>
      </c>
      <c r="BD103">
        <v>0</v>
      </c>
      <c r="BE103">
        <v>0</v>
      </c>
      <c r="BF103">
        <v>12996.8774193548</v>
      </c>
      <c r="BG103">
        <v>1040.1874193548399</v>
      </c>
      <c r="BH103">
        <v>7.02951451612903</v>
      </c>
      <c r="BI103">
        <v>1200.0025806451599</v>
      </c>
      <c r="BJ103">
        <v>0.32999380645161303</v>
      </c>
      <c r="BK103">
        <v>0.32999025806451598</v>
      </c>
      <c r="BL103">
        <v>0.32999061290322601</v>
      </c>
      <c r="BM103">
        <v>1.00252903225806E-2</v>
      </c>
      <c r="BN103">
        <v>26</v>
      </c>
      <c r="BO103">
        <v>17743.203225806501</v>
      </c>
      <c r="BP103">
        <v>1560439127</v>
      </c>
      <c r="BQ103" t="s">
        <v>238</v>
      </c>
      <c r="BR103">
        <v>2</v>
      </c>
      <c r="BS103">
        <v>-0.51400000000000001</v>
      </c>
      <c r="BT103">
        <v>2.4E-2</v>
      </c>
      <c r="BU103">
        <v>400</v>
      </c>
      <c r="BV103">
        <v>19</v>
      </c>
      <c r="BW103">
        <v>0.04</v>
      </c>
      <c r="BX103">
        <v>0.04</v>
      </c>
      <c r="BY103">
        <v>15.054373577616801</v>
      </c>
      <c r="BZ103">
        <v>-8.7725753019587502E-2</v>
      </c>
      <c r="CA103">
        <v>4.21051585993856E-2</v>
      </c>
      <c r="CB103">
        <v>1</v>
      </c>
      <c r="CC103">
        <v>-25.095199999999998</v>
      </c>
      <c r="CD103">
        <v>0.121268989547526</v>
      </c>
      <c r="CE103">
        <v>7.0730267436984004E-2</v>
      </c>
      <c r="CF103">
        <v>1</v>
      </c>
      <c r="CG103">
        <v>3.4075473170731702E-2</v>
      </c>
      <c r="CH103">
        <v>2.51308306620203E-2</v>
      </c>
      <c r="CI103">
        <v>3.5680950346925E-3</v>
      </c>
      <c r="CJ103">
        <v>1</v>
      </c>
      <c r="CK103">
        <v>3</v>
      </c>
      <c r="CL103">
        <v>3</v>
      </c>
      <c r="CM103" t="s">
        <v>239</v>
      </c>
      <c r="CN103">
        <v>1.8607800000000001</v>
      </c>
      <c r="CO103">
        <v>1.8577399999999999</v>
      </c>
      <c r="CP103">
        <v>1.8605</v>
      </c>
      <c r="CQ103">
        <v>1.8533299999999999</v>
      </c>
      <c r="CR103">
        <v>1.8518300000000001</v>
      </c>
      <c r="CS103">
        <v>1.8527199999999999</v>
      </c>
      <c r="CT103">
        <v>1.8563799999999999</v>
      </c>
      <c r="CU103">
        <v>1.8626499999999999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-0.51400000000000001</v>
      </c>
      <c r="DJ103">
        <v>2.4E-2</v>
      </c>
      <c r="DK103">
        <v>3</v>
      </c>
      <c r="DL103">
        <v>637.28899999999999</v>
      </c>
      <c r="DM103">
        <v>280.55500000000001</v>
      </c>
      <c r="DN103">
        <v>22.999700000000001</v>
      </c>
      <c r="DO103">
        <v>25.9145</v>
      </c>
      <c r="DP103">
        <v>30.0002</v>
      </c>
      <c r="DQ103">
        <v>26.0245</v>
      </c>
      <c r="DR103">
        <v>26.043800000000001</v>
      </c>
      <c r="DS103">
        <v>15.1409</v>
      </c>
      <c r="DT103">
        <v>23.029399999999999</v>
      </c>
      <c r="DU103">
        <v>46.789700000000003</v>
      </c>
      <c r="DV103">
        <v>23</v>
      </c>
      <c r="DW103">
        <v>297.5</v>
      </c>
      <c r="DX103">
        <v>19</v>
      </c>
      <c r="DY103">
        <v>100.96</v>
      </c>
      <c r="DZ103">
        <v>104.926</v>
      </c>
    </row>
    <row r="104" spans="1:130" x14ac:dyDescent="0.25">
      <c r="A104">
        <v>88</v>
      </c>
      <c r="B104">
        <v>1560451629</v>
      </c>
      <c r="C104">
        <v>174</v>
      </c>
      <c r="D104" t="s">
        <v>418</v>
      </c>
      <c r="E104" t="s">
        <v>419</v>
      </c>
      <c r="G104">
        <v>1560451618.6612899</v>
      </c>
      <c r="H104">
        <f t="shared" si="29"/>
        <v>2.15965556373907E-5</v>
      </c>
      <c r="I104">
        <f t="shared" si="30"/>
        <v>15.062187864608811</v>
      </c>
      <c r="J104">
        <f t="shared" si="31"/>
        <v>247.455096774194</v>
      </c>
      <c r="K104">
        <f t="shared" si="32"/>
        <v>-13160.918457726875</v>
      </c>
      <c r="L104">
        <f t="shared" si="33"/>
        <v>-1308.9697691955294</v>
      </c>
      <c r="M104">
        <f t="shared" si="34"/>
        <v>24.611598495286124</v>
      </c>
      <c r="N104">
        <f t="shared" si="35"/>
        <v>1.7811601441622732E-3</v>
      </c>
      <c r="O104">
        <f t="shared" si="36"/>
        <v>3</v>
      </c>
      <c r="P104">
        <f t="shared" si="37"/>
        <v>1.7806315458387923E-3</v>
      </c>
      <c r="Q104">
        <f t="shared" si="38"/>
        <v>1.1129421953363068E-3</v>
      </c>
      <c r="R104">
        <f t="shared" si="39"/>
        <v>215.02184916472359</v>
      </c>
      <c r="S104">
        <f t="shared" si="40"/>
        <v>25.129115960276234</v>
      </c>
      <c r="T104">
        <f t="shared" si="41"/>
        <v>24.392701612903249</v>
      </c>
      <c r="U104">
        <f t="shared" si="42"/>
        <v>3.0663574724316724</v>
      </c>
      <c r="V104">
        <f t="shared" si="43"/>
        <v>63.521331637637616</v>
      </c>
      <c r="W104">
        <f t="shared" si="44"/>
        <v>1.8901191279715261</v>
      </c>
      <c r="X104">
        <f t="shared" si="45"/>
        <v>2.9755659701119903</v>
      </c>
      <c r="Y104">
        <f t="shared" si="46"/>
        <v>1.1762383444601463</v>
      </c>
      <c r="Z104">
        <f t="shared" si="47"/>
        <v>-0.95240810360892991</v>
      </c>
      <c r="AA104">
        <f t="shared" si="48"/>
        <v>-81.011736348391622</v>
      </c>
      <c r="AB104">
        <f t="shared" si="49"/>
        <v>-5.6628030429923859</v>
      </c>
      <c r="AC104">
        <f t="shared" si="50"/>
        <v>127.39490166973067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67717.952577077449</v>
      </c>
      <c r="AL104">
        <f t="shared" si="54"/>
        <v>1200.00322580645</v>
      </c>
      <c r="AM104">
        <f t="shared" si="55"/>
        <v>963.36125360931089</v>
      </c>
      <c r="AN104">
        <f t="shared" si="56"/>
        <v>0.80279888661290366</v>
      </c>
      <c r="AO104">
        <f t="shared" si="57"/>
        <v>0.22319960280645171</v>
      </c>
      <c r="AP104">
        <v>10</v>
      </c>
      <c r="AQ104">
        <v>1</v>
      </c>
      <c r="AR104" t="s">
        <v>237</v>
      </c>
      <c r="AS104">
        <v>1560451618.6612899</v>
      </c>
      <c r="AT104">
        <v>247.455096774194</v>
      </c>
      <c r="AU104">
        <v>272.56496774193499</v>
      </c>
      <c r="AV104">
        <v>19.004032258064498</v>
      </c>
      <c r="AW104">
        <v>18.968725806451602</v>
      </c>
      <c r="AX104">
        <v>600.06409677419401</v>
      </c>
      <c r="AY104">
        <v>99.358809677419401</v>
      </c>
      <c r="AZ104">
        <v>0.10003686129032301</v>
      </c>
      <c r="BA104">
        <v>23.891812903225802</v>
      </c>
      <c r="BB104">
        <v>24.417287096774199</v>
      </c>
      <c r="BC104">
        <v>24.368116129032298</v>
      </c>
      <c r="BD104">
        <v>0</v>
      </c>
      <c r="BE104">
        <v>0</v>
      </c>
      <c r="BF104">
        <v>12998.9548387097</v>
      </c>
      <c r="BG104">
        <v>1040.1941935483901</v>
      </c>
      <c r="BH104">
        <v>7.04384903225806</v>
      </c>
      <c r="BI104">
        <v>1200.00322580645</v>
      </c>
      <c r="BJ104">
        <v>0.32999380645161303</v>
      </c>
      <c r="BK104">
        <v>0.32999129032258101</v>
      </c>
      <c r="BL104">
        <v>0.32999200000000001</v>
      </c>
      <c r="BM104">
        <v>1.00228612903226E-2</v>
      </c>
      <c r="BN104">
        <v>26</v>
      </c>
      <c r="BO104">
        <v>17743.203225806501</v>
      </c>
      <c r="BP104">
        <v>1560439127</v>
      </c>
      <c r="BQ104" t="s">
        <v>238</v>
      </c>
      <c r="BR104">
        <v>2</v>
      </c>
      <c r="BS104">
        <v>-0.51400000000000001</v>
      </c>
      <c r="BT104">
        <v>2.4E-2</v>
      </c>
      <c r="BU104">
        <v>400</v>
      </c>
      <c r="BV104">
        <v>19</v>
      </c>
      <c r="BW104">
        <v>0.04</v>
      </c>
      <c r="BX104">
        <v>0.04</v>
      </c>
      <c r="BY104">
        <v>15.059092271528799</v>
      </c>
      <c r="BZ104">
        <v>-3.5028039951240098E-2</v>
      </c>
      <c r="CA104">
        <v>4.4134371855092898E-2</v>
      </c>
      <c r="CB104">
        <v>1</v>
      </c>
      <c r="CC104">
        <v>-25.108604878048801</v>
      </c>
      <c r="CD104">
        <v>-1.3254355399908799E-3</v>
      </c>
      <c r="CE104">
        <v>7.7755379238962405E-2</v>
      </c>
      <c r="CF104">
        <v>1</v>
      </c>
      <c r="CG104">
        <v>3.5187551219512198E-2</v>
      </c>
      <c r="CH104">
        <v>4.2369967944251401E-2</v>
      </c>
      <c r="CI104">
        <v>4.8851852639868404E-3</v>
      </c>
      <c r="CJ104">
        <v>1</v>
      </c>
      <c r="CK104">
        <v>3</v>
      </c>
      <c r="CL104">
        <v>3</v>
      </c>
      <c r="CM104" t="s">
        <v>239</v>
      </c>
      <c r="CN104">
        <v>1.8607899999999999</v>
      </c>
      <c r="CO104">
        <v>1.8577300000000001</v>
      </c>
      <c r="CP104">
        <v>1.8605</v>
      </c>
      <c r="CQ104">
        <v>1.8533299999999999</v>
      </c>
      <c r="CR104">
        <v>1.85182</v>
      </c>
      <c r="CS104">
        <v>1.8527199999999999</v>
      </c>
      <c r="CT104">
        <v>1.8563799999999999</v>
      </c>
      <c r="CU104">
        <v>1.8626499999999999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-0.51400000000000001</v>
      </c>
      <c r="DJ104">
        <v>2.4E-2</v>
      </c>
      <c r="DK104">
        <v>3</v>
      </c>
      <c r="DL104">
        <v>637.23400000000004</v>
      </c>
      <c r="DM104">
        <v>280.62099999999998</v>
      </c>
      <c r="DN104">
        <v>22.999600000000001</v>
      </c>
      <c r="DO104">
        <v>25.9146</v>
      </c>
      <c r="DP104">
        <v>30.0002</v>
      </c>
      <c r="DQ104">
        <v>26.024999999999999</v>
      </c>
      <c r="DR104">
        <v>26.043800000000001</v>
      </c>
      <c r="DS104">
        <v>15.2951</v>
      </c>
      <c r="DT104">
        <v>23.029399999999999</v>
      </c>
      <c r="DU104">
        <v>46.789700000000003</v>
      </c>
      <c r="DV104">
        <v>23</v>
      </c>
      <c r="DW104">
        <v>302.5</v>
      </c>
      <c r="DX104">
        <v>19</v>
      </c>
      <c r="DY104">
        <v>100.96</v>
      </c>
      <c r="DZ104">
        <v>104.92700000000001</v>
      </c>
    </row>
    <row r="105" spans="1:130" x14ac:dyDescent="0.25">
      <c r="A105">
        <v>89</v>
      </c>
      <c r="B105">
        <v>1560451631</v>
      </c>
      <c r="C105">
        <v>176</v>
      </c>
      <c r="D105" t="s">
        <v>420</v>
      </c>
      <c r="E105" t="s">
        <v>421</v>
      </c>
      <c r="G105">
        <v>1560451620.6612899</v>
      </c>
      <c r="H105">
        <f t="shared" si="29"/>
        <v>2.2342486528550626E-5</v>
      </c>
      <c r="I105">
        <f t="shared" si="30"/>
        <v>15.065054996792819</v>
      </c>
      <c r="J105">
        <f t="shared" si="31"/>
        <v>250.79587096774199</v>
      </c>
      <c r="K105">
        <f t="shared" si="32"/>
        <v>-12710.91140896925</v>
      </c>
      <c r="L105">
        <f t="shared" si="33"/>
        <v>-1264.2143469969901</v>
      </c>
      <c r="M105">
        <f t="shared" si="34"/>
        <v>24.943902765406516</v>
      </c>
      <c r="N105">
        <f t="shared" si="35"/>
        <v>1.8429406235842003E-3</v>
      </c>
      <c r="O105">
        <f t="shared" si="36"/>
        <v>3</v>
      </c>
      <c r="P105">
        <f t="shared" si="37"/>
        <v>1.8423747257132199E-3</v>
      </c>
      <c r="Q105">
        <f t="shared" si="38"/>
        <v>1.1515350325894246E-3</v>
      </c>
      <c r="R105">
        <f t="shared" si="39"/>
        <v>215.0218129147724</v>
      </c>
      <c r="S105">
        <f t="shared" si="40"/>
        <v>25.127571882469926</v>
      </c>
      <c r="T105">
        <f t="shared" si="41"/>
        <v>24.391733870967748</v>
      </c>
      <c r="U105">
        <f t="shared" si="42"/>
        <v>3.0661797500032089</v>
      </c>
      <c r="V105">
        <f t="shared" si="43"/>
        <v>63.525612945921338</v>
      </c>
      <c r="W105">
        <f t="shared" si="44"/>
        <v>1.8900925630245147</v>
      </c>
      <c r="X105">
        <f t="shared" si="45"/>
        <v>2.9753236141672965</v>
      </c>
      <c r="Y105">
        <f t="shared" si="46"/>
        <v>1.1760871869786942</v>
      </c>
      <c r="Z105">
        <f t="shared" si="47"/>
        <v>-0.98530365590908264</v>
      </c>
      <c r="AA105">
        <f t="shared" si="48"/>
        <v>-81.074343832263793</v>
      </c>
      <c r="AB105">
        <f t="shared" si="49"/>
        <v>-5.6671129311708563</v>
      </c>
      <c r="AC105">
        <f t="shared" si="50"/>
        <v>127.29505249542865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67721.208109849802</v>
      </c>
      <c r="AL105">
        <f t="shared" si="54"/>
        <v>1200.0025806451599</v>
      </c>
      <c r="AM105">
        <f t="shared" si="55"/>
        <v>963.36084754575336</v>
      </c>
      <c r="AN105">
        <f t="shared" si="56"/>
        <v>0.80279897983870974</v>
      </c>
      <c r="AO105">
        <f t="shared" si="57"/>
        <v>0.22319965925806454</v>
      </c>
      <c r="AP105">
        <v>10</v>
      </c>
      <c r="AQ105">
        <v>1</v>
      </c>
      <c r="AR105" t="s">
        <v>237</v>
      </c>
      <c r="AS105">
        <v>1560451620.6612899</v>
      </c>
      <c r="AT105">
        <v>250.79587096774199</v>
      </c>
      <c r="AU105">
        <v>275.91087096774203</v>
      </c>
      <c r="AV105">
        <v>19.0037387096774</v>
      </c>
      <c r="AW105">
        <v>18.9672129032258</v>
      </c>
      <c r="AX105">
        <v>600.06603225806498</v>
      </c>
      <c r="AY105">
        <v>99.358974193548406</v>
      </c>
      <c r="AZ105">
        <v>0.100010793548387</v>
      </c>
      <c r="BA105">
        <v>23.8904580645161</v>
      </c>
      <c r="BB105">
        <v>24.415616129032301</v>
      </c>
      <c r="BC105">
        <v>24.367851612903198</v>
      </c>
      <c r="BD105">
        <v>0</v>
      </c>
      <c r="BE105">
        <v>0</v>
      </c>
      <c r="BF105">
        <v>12999.561290322599</v>
      </c>
      <c r="BG105">
        <v>1040.1987096774201</v>
      </c>
      <c r="BH105">
        <v>7.0593038709677396</v>
      </c>
      <c r="BI105">
        <v>1200.0025806451599</v>
      </c>
      <c r="BJ105">
        <v>0.32999425806451599</v>
      </c>
      <c r="BK105">
        <v>0.32999238709677398</v>
      </c>
      <c r="BL105">
        <v>0.32999309677419397</v>
      </c>
      <c r="BM105">
        <v>1.0020183870967699E-2</v>
      </c>
      <c r="BN105">
        <v>26</v>
      </c>
      <c r="BO105">
        <v>17743.190322580602</v>
      </c>
      <c r="BP105">
        <v>1560439127</v>
      </c>
      <c r="BQ105" t="s">
        <v>238</v>
      </c>
      <c r="BR105">
        <v>2</v>
      </c>
      <c r="BS105">
        <v>-0.51400000000000001</v>
      </c>
      <c r="BT105">
        <v>2.4E-2</v>
      </c>
      <c r="BU105">
        <v>400</v>
      </c>
      <c r="BV105">
        <v>19</v>
      </c>
      <c r="BW105">
        <v>0.04</v>
      </c>
      <c r="BX105">
        <v>0.04</v>
      </c>
      <c r="BY105">
        <v>15.0650513681829</v>
      </c>
      <c r="BZ105">
        <v>0.13069710975493801</v>
      </c>
      <c r="CA105">
        <v>5.0096298169734599E-2</v>
      </c>
      <c r="CB105">
        <v>1</v>
      </c>
      <c r="CC105">
        <v>-25.114575609756098</v>
      </c>
      <c r="CD105">
        <v>-0.25422020905923498</v>
      </c>
      <c r="CE105">
        <v>8.4921288607595402E-2</v>
      </c>
      <c r="CF105">
        <v>1</v>
      </c>
      <c r="CG105">
        <v>3.6419095121951198E-2</v>
      </c>
      <c r="CH105">
        <v>5.10271463414671E-2</v>
      </c>
      <c r="CI105">
        <v>5.4823742617882004E-3</v>
      </c>
      <c r="CJ105">
        <v>1</v>
      </c>
      <c r="CK105">
        <v>3</v>
      </c>
      <c r="CL105">
        <v>3</v>
      </c>
      <c r="CM105" t="s">
        <v>239</v>
      </c>
      <c r="CN105">
        <v>1.8608</v>
      </c>
      <c r="CO105">
        <v>1.8577399999999999</v>
      </c>
      <c r="CP105">
        <v>1.8605</v>
      </c>
      <c r="CQ105">
        <v>1.8533299999999999</v>
      </c>
      <c r="CR105">
        <v>1.8518300000000001</v>
      </c>
      <c r="CS105">
        <v>1.8527199999999999</v>
      </c>
      <c r="CT105">
        <v>1.8563799999999999</v>
      </c>
      <c r="CU105">
        <v>1.8626499999999999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-0.51400000000000001</v>
      </c>
      <c r="DJ105">
        <v>2.4E-2</v>
      </c>
      <c r="DK105">
        <v>3</v>
      </c>
      <c r="DL105">
        <v>637.67899999999997</v>
      </c>
      <c r="DM105">
        <v>280.63299999999998</v>
      </c>
      <c r="DN105">
        <v>22.999600000000001</v>
      </c>
      <c r="DO105">
        <v>25.915700000000001</v>
      </c>
      <c r="DP105">
        <v>30.0002</v>
      </c>
      <c r="DQ105">
        <v>26.024999999999999</v>
      </c>
      <c r="DR105">
        <v>26.043800000000001</v>
      </c>
      <c r="DS105">
        <v>15.3955</v>
      </c>
      <c r="DT105">
        <v>23.029399999999999</v>
      </c>
      <c r="DU105">
        <v>46.789700000000003</v>
      </c>
      <c r="DV105">
        <v>23</v>
      </c>
      <c r="DW105">
        <v>302.5</v>
      </c>
      <c r="DX105">
        <v>19</v>
      </c>
      <c r="DY105">
        <v>100.96</v>
      </c>
      <c r="DZ105">
        <v>104.92700000000001</v>
      </c>
    </row>
    <row r="106" spans="1:130" x14ac:dyDescent="0.25">
      <c r="A106">
        <v>90</v>
      </c>
      <c r="B106">
        <v>1560451633</v>
      </c>
      <c r="C106">
        <v>178</v>
      </c>
      <c r="D106" t="s">
        <v>422</v>
      </c>
      <c r="E106" t="s">
        <v>423</v>
      </c>
      <c r="G106">
        <v>1560451622.6612899</v>
      </c>
      <c r="H106">
        <f t="shared" si="29"/>
        <v>2.3076288857303789E-5</v>
      </c>
      <c r="I106">
        <f t="shared" si="30"/>
        <v>15.063880220418243</v>
      </c>
      <c r="J106">
        <f t="shared" si="31"/>
        <v>254.13793548387099</v>
      </c>
      <c r="K106">
        <f t="shared" si="32"/>
        <v>-12292.150843965308</v>
      </c>
      <c r="L106">
        <f t="shared" si="33"/>
        <v>-1222.566907127293</v>
      </c>
      <c r="M106">
        <f t="shared" si="34"/>
        <v>25.276343718216463</v>
      </c>
      <c r="N106">
        <f t="shared" si="35"/>
        <v>1.9038667748714339E-3</v>
      </c>
      <c r="O106">
        <f t="shared" si="36"/>
        <v>3</v>
      </c>
      <c r="P106">
        <f t="shared" si="37"/>
        <v>1.9032628483879514E-3</v>
      </c>
      <c r="Q106">
        <f t="shared" si="38"/>
        <v>1.1895935245244259E-3</v>
      </c>
      <c r="R106">
        <f t="shared" si="39"/>
        <v>215.02179783847137</v>
      </c>
      <c r="S106">
        <f t="shared" si="40"/>
        <v>25.125740932135528</v>
      </c>
      <c r="T106">
        <f t="shared" si="41"/>
        <v>24.3902048387097</v>
      </c>
      <c r="U106">
        <f t="shared" si="42"/>
        <v>3.0658989669189087</v>
      </c>
      <c r="V106">
        <f t="shared" si="43"/>
        <v>63.530180942198598</v>
      </c>
      <c r="W106">
        <f t="shared" si="44"/>
        <v>1.8900415278745757</v>
      </c>
      <c r="X106">
        <f t="shared" si="45"/>
        <v>2.9750293480104903</v>
      </c>
      <c r="Y106">
        <f t="shared" si="46"/>
        <v>1.175857439044333</v>
      </c>
      <c r="Z106">
        <f t="shared" si="47"/>
        <v>-1.0176643386070972</v>
      </c>
      <c r="AA106">
        <f t="shared" si="48"/>
        <v>-81.093126077423776</v>
      </c>
      <c r="AB106">
        <f t="shared" si="49"/>
        <v>-5.6683349873053661</v>
      </c>
      <c r="AC106">
        <f t="shared" si="50"/>
        <v>127.24267243513513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67722.008344437767</v>
      </c>
      <c r="AL106">
        <f t="shared" si="54"/>
        <v>1200.0019354838701</v>
      </c>
      <c r="AM106">
        <f t="shared" si="55"/>
        <v>963.36046993373429</v>
      </c>
      <c r="AN106">
        <f t="shared" si="56"/>
        <v>0.80279909677419303</v>
      </c>
      <c r="AO106">
        <f t="shared" si="57"/>
        <v>0.22319973109677405</v>
      </c>
      <c r="AP106">
        <v>10</v>
      </c>
      <c r="AQ106">
        <v>1</v>
      </c>
      <c r="AR106" t="s">
        <v>237</v>
      </c>
      <c r="AS106">
        <v>1560451622.6612899</v>
      </c>
      <c r="AT106">
        <v>254.13793548387099</v>
      </c>
      <c r="AU106">
        <v>279.25164516129001</v>
      </c>
      <c r="AV106">
        <v>19.003193548387099</v>
      </c>
      <c r="AW106">
        <v>18.965467741935498</v>
      </c>
      <c r="AX106">
        <v>600.06048387096803</v>
      </c>
      <c r="AY106">
        <v>99.359177419354793</v>
      </c>
      <c r="AZ106">
        <v>9.9975225806451601E-2</v>
      </c>
      <c r="BA106">
        <v>23.888812903225801</v>
      </c>
      <c r="BB106">
        <v>24.414387096774199</v>
      </c>
      <c r="BC106">
        <v>24.3660225806452</v>
      </c>
      <c r="BD106">
        <v>0</v>
      </c>
      <c r="BE106">
        <v>0</v>
      </c>
      <c r="BF106">
        <v>12999.6225806452</v>
      </c>
      <c r="BG106">
        <v>1040.20032258065</v>
      </c>
      <c r="BH106">
        <v>7.0660232258064504</v>
      </c>
      <c r="BI106">
        <v>1200.0019354838701</v>
      </c>
      <c r="BJ106">
        <v>0.32999419354838699</v>
      </c>
      <c r="BK106">
        <v>0.32999290322580599</v>
      </c>
      <c r="BL106">
        <v>0.32999419354838699</v>
      </c>
      <c r="BM106">
        <v>1.0018658064516101E-2</v>
      </c>
      <c r="BN106">
        <v>26</v>
      </c>
      <c r="BO106">
        <v>17743.174193548399</v>
      </c>
      <c r="BP106">
        <v>1560439127</v>
      </c>
      <c r="BQ106" t="s">
        <v>238</v>
      </c>
      <c r="BR106">
        <v>2</v>
      </c>
      <c r="BS106">
        <v>-0.51400000000000001</v>
      </c>
      <c r="BT106">
        <v>2.4E-2</v>
      </c>
      <c r="BU106">
        <v>400</v>
      </c>
      <c r="BV106">
        <v>19</v>
      </c>
      <c r="BW106">
        <v>0.04</v>
      </c>
      <c r="BX106">
        <v>0.04</v>
      </c>
      <c r="BY106">
        <v>15.0622432846365</v>
      </c>
      <c r="BZ106">
        <v>0.112526457246259</v>
      </c>
      <c r="CA106">
        <v>5.0602418685893699E-2</v>
      </c>
      <c r="CB106">
        <v>1</v>
      </c>
      <c r="CC106">
        <v>-25.112239024390199</v>
      </c>
      <c r="CD106">
        <v>-0.18953937282227701</v>
      </c>
      <c r="CE106">
        <v>8.5320328627455103E-2</v>
      </c>
      <c r="CF106">
        <v>1</v>
      </c>
      <c r="CG106">
        <v>3.7630075609756099E-2</v>
      </c>
      <c r="CH106">
        <v>5.3622581184670101E-2</v>
      </c>
      <c r="CI106">
        <v>5.6489652027036201E-3</v>
      </c>
      <c r="CJ106">
        <v>1</v>
      </c>
      <c r="CK106">
        <v>3</v>
      </c>
      <c r="CL106">
        <v>3</v>
      </c>
      <c r="CM106" t="s">
        <v>239</v>
      </c>
      <c r="CN106">
        <v>1.8608</v>
      </c>
      <c r="CO106">
        <v>1.8577600000000001</v>
      </c>
      <c r="CP106">
        <v>1.8605</v>
      </c>
      <c r="CQ106">
        <v>1.8533299999999999</v>
      </c>
      <c r="CR106">
        <v>1.85182</v>
      </c>
      <c r="CS106">
        <v>1.8527199999999999</v>
      </c>
      <c r="CT106">
        <v>1.8563799999999999</v>
      </c>
      <c r="CU106">
        <v>1.8626499999999999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-0.51400000000000001</v>
      </c>
      <c r="DJ106">
        <v>2.4E-2</v>
      </c>
      <c r="DK106">
        <v>3</v>
      </c>
      <c r="DL106">
        <v>637.69899999999996</v>
      </c>
      <c r="DM106">
        <v>280.58800000000002</v>
      </c>
      <c r="DN106">
        <v>22.999400000000001</v>
      </c>
      <c r="DO106">
        <v>25.916699999999999</v>
      </c>
      <c r="DP106">
        <v>30.0002</v>
      </c>
      <c r="DQ106">
        <v>26.024999999999999</v>
      </c>
      <c r="DR106">
        <v>26.043800000000001</v>
      </c>
      <c r="DS106">
        <v>15.534599999999999</v>
      </c>
      <c r="DT106">
        <v>23.029399999999999</v>
      </c>
      <c r="DU106">
        <v>46.789700000000003</v>
      </c>
      <c r="DV106">
        <v>23</v>
      </c>
      <c r="DW106">
        <v>307.5</v>
      </c>
      <c r="DX106">
        <v>19</v>
      </c>
      <c r="DY106">
        <v>100.96</v>
      </c>
      <c r="DZ106">
        <v>104.92700000000001</v>
      </c>
    </row>
    <row r="107" spans="1:130" x14ac:dyDescent="0.25">
      <c r="A107">
        <v>91</v>
      </c>
      <c r="B107">
        <v>1560451635</v>
      </c>
      <c r="C107">
        <v>180</v>
      </c>
      <c r="D107" t="s">
        <v>424</v>
      </c>
      <c r="E107" t="s">
        <v>425</v>
      </c>
      <c r="G107">
        <v>1560451624.6612899</v>
      </c>
      <c r="H107">
        <f t="shared" si="29"/>
        <v>2.3802136310159896E-5</v>
      </c>
      <c r="I107">
        <f t="shared" si="30"/>
        <v>15.07165728918671</v>
      </c>
      <c r="J107">
        <f t="shared" si="31"/>
        <v>257.48132258064499</v>
      </c>
      <c r="K107">
        <f t="shared" si="32"/>
        <v>-11909.924148268776</v>
      </c>
      <c r="L107">
        <f t="shared" si="33"/>
        <v>-1184.5533084964113</v>
      </c>
      <c r="M107">
        <f t="shared" si="34"/>
        <v>25.608924854762371</v>
      </c>
      <c r="N107">
        <f t="shared" si="35"/>
        <v>1.9642204487295718E-3</v>
      </c>
      <c r="O107">
        <f t="shared" si="36"/>
        <v>3</v>
      </c>
      <c r="P107">
        <f t="shared" si="37"/>
        <v>1.9635776321732744E-3</v>
      </c>
      <c r="Q107">
        <f t="shared" si="38"/>
        <v>1.2272937569740195E-3</v>
      </c>
      <c r="R107">
        <f t="shared" si="39"/>
        <v>215.02158480469322</v>
      </c>
      <c r="S107">
        <f t="shared" si="40"/>
        <v>25.12371102776541</v>
      </c>
      <c r="T107">
        <f t="shared" si="41"/>
        <v>24.388366129032249</v>
      </c>
      <c r="U107">
        <f t="shared" si="42"/>
        <v>3.065561346140965</v>
      </c>
      <c r="V107">
        <f t="shared" si="43"/>
        <v>63.534755354353592</v>
      </c>
      <c r="W107">
        <f t="shared" si="44"/>
        <v>1.8899679473057553</v>
      </c>
      <c r="X107">
        <f t="shared" si="45"/>
        <v>2.9746993385979081</v>
      </c>
      <c r="Y107">
        <f t="shared" si="46"/>
        <v>1.1755933988352096</v>
      </c>
      <c r="Z107">
        <f t="shared" si="47"/>
        <v>-1.0496742112780515</v>
      </c>
      <c r="AA107">
        <f t="shared" si="48"/>
        <v>-81.094169535479864</v>
      </c>
      <c r="AB107">
        <f t="shared" si="49"/>
        <v>-5.6683025113403138</v>
      </c>
      <c r="AC107">
        <f t="shared" si="50"/>
        <v>127.20943854659501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67728.020989476587</v>
      </c>
      <c r="AL107">
        <f t="shared" si="54"/>
        <v>1200.0003225806499</v>
      </c>
      <c r="AM107">
        <f t="shared" si="55"/>
        <v>963.35921516101314</v>
      </c>
      <c r="AN107">
        <f t="shared" si="56"/>
        <v>0.80279913016129001</v>
      </c>
      <c r="AO107">
        <f t="shared" si="57"/>
        <v>0.22319980067741929</v>
      </c>
      <c r="AP107">
        <v>10</v>
      </c>
      <c r="AQ107">
        <v>1</v>
      </c>
      <c r="AR107" t="s">
        <v>237</v>
      </c>
      <c r="AS107">
        <v>1560451624.6612899</v>
      </c>
      <c r="AT107">
        <v>257.48132258064499</v>
      </c>
      <c r="AU107">
        <v>282.60870967741897</v>
      </c>
      <c r="AV107">
        <v>19.002416129032301</v>
      </c>
      <c r="AW107">
        <v>18.963503225806502</v>
      </c>
      <c r="AX107">
        <v>600.053870967742</v>
      </c>
      <c r="AY107">
        <v>99.359374193548405</v>
      </c>
      <c r="AZ107">
        <v>9.9975316129032293E-2</v>
      </c>
      <c r="BA107">
        <v>23.8869677419355</v>
      </c>
      <c r="BB107">
        <v>24.413061290322599</v>
      </c>
      <c r="BC107">
        <v>24.3636709677419</v>
      </c>
      <c r="BD107">
        <v>0</v>
      </c>
      <c r="BE107">
        <v>0</v>
      </c>
      <c r="BF107">
        <v>13000.7903225806</v>
      </c>
      <c r="BG107">
        <v>1040.20258064516</v>
      </c>
      <c r="BH107">
        <v>7.0761019354838703</v>
      </c>
      <c r="BI107">
        <v>1200.0003225806499</v>
      </c>
      <c r="BJ107">
        <v>0.329993451612903</v>
      </c>
      <c r="BK107">
        <v>0.32999309677419397</v>
      </c>
      <c r="BL107">
        <v>0.32999496774193499</v>
      </c>
      <c r="BM107">
        <v>1.00184548387097E-2</v>
      </c>
      <c r="BN107">
        <v>26</v>
      </c>
      <c r="BO107">
        <v>17743.1483870968</v>
      </c>
      <c r="BP107">
        <v>1560439127</v>
      </c>
      <c r="BQ107" t="s">
        <v>238</v>
      </c>
      <c r="BR107">
        <v>2</v>
      </c>
      <c r="BS107">
        <v>-0.51400000000000001</v>
      </c>
      <c r="BT107">
        <v>2.4E-2</v>
      </c>
      <c r="BU107">
        <v>400</v>
      </c>
      <c r="BV107">
        <v>19</v>
      </c>
      <c r="BW107">
        <v>0.04</v>
      </c>
      <c r="BX107">
        <v>0.04</v>
      </c>
      <c r="BY107">
        <v>15.0696317072825</v>
      </c>
      <c r="BZ107">
        <v>2.6608194537712002E-2</v>
      </c>
      <c r="CA107">
        <v>4.6401955361090798E-2</v>
      </c>
      <c r="CB107">
        <v>1</v>
      </c>
      <c r="CC107">
        <v>-25.126987804877999</v>
      </c>
      <c r="CD107">
        <v>-4.9398606271716501E-2</v>
      </c>
      <c r="CE107">
        <v>7.7529044738783096E-2</v>
      </c>
      <c r="CF107">
        <v>1</v>
      </c>
      <c r="CG107">
        <v>3.8819143902438999E-2</v>
      </c>
      <c r="CH107">
        <v>5.04971686411144E-2</v>
      </c>
      <c r="CI107">
        <v>5.4516483759187899E-3</v>
      </c>
      <c r="CJ107">
        <v>1</v>
      </c>
      <c r="CK107">
        <v>3</v>
      </c>
      <c r="CL107">
        <v>3</v>
      </c>
      <c r="CM107" t="s">
        <v>239</v>
      </c>
      <c r="CN107">
        <v>1.8608</v>
      </c>
      <c r="CO107">
        <v>1.8577600000000001</v>
      </c>
      <c r="CP107">
        <v>1.8605</v>
      </c>
      <c r="CQ107">
        <v>1.8533299999999999</v>
      </c>
      <c r="CR107">
        <v>1.85182</v>
      </c>
      <c r="CS107">
        <v>1.8527199999999999</v>
      </c>
      <c r="CT107">
        <v>1.8563799999999999</v>
      </c>
      <c r="CU107">
        <v>1.8626400000000001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-0.51400000000000001</v>
      </c>
      <c r="DJ107">
        <v>2.4E-2</v>
      </c>
      <c r="DK107">
        <v>3</v>
      </c>
      <c r="DL107">
        <v>637.73900000000003</v>
      </c>
      <c r="DM107">
        <v>280.45600000000002</v>
      </c>
      <c r="DN107">
        <v>22.999300000000002</v>
      </c>
      <c r="DO107">
        <v>25.916699999999999</v>
      </c>
      <c r="DP107">
        <v>30.0001</v>
      </c>
      <c r="DQ107">
        <v>26.024999999999999</v>
      </c>
      <c r="DR107">
        <v>26.043800000000001</v>
      </c>
      <c r="DS107">
        <v>15.688599999999999</v>
      </c>
      <c r="DT107">
        <v>23.029399999999999</v>
      </c>
      <c r="DU107">
        <v>46.789700000000003</v>
      </c>
      <c r="DV107">
        <v>23</v>
      </c>
      <c r="DW107">
        <v>312.5</v>
      </c>
      <c r="DX107">
        <v>19</v>
      </c>
      <c r="DY107">
        <v>100.96</v>
      </c>
      <c r="DZ107">
        <v>104.92700000000001</v>
      </c>
    </row>
    <row r="108" spans="1:130" x14ac:dyDescent="0.25">
      <c r="A108">
        <v>92</v>
      </c>
      <c r="B108">
        <v>1560451637</v>
      </c>
      <c r="C108">
        <v>182</v>
      </c>
      <c r="D108" t="s">
        <v>426</v>
      </c>
      <c r="E108" t="s">
        <v>427</v>
      </c>
      <c r="G108">
        <v>1560451626.6612899</v>
      </c>
      <c r="H108">
        <f t="shared" si="29"/>
        <v>2.4467359024279352E-5</v>
      </c>
      <c r="I108">
        <f t="shared" si="30"/>
        <v>15.071004350809435</v>
      </c>
      <c r="J108">
        <f t="shared" si="31"/>
        <v>260.82074193548402</v>
      </c>
      <c r="K108">
        <f t="shared" si="32"/>
        <v>-11572.726564207964</v>
      </c>
      <c r="L108">
        <f t="shared" si="33"/>
        <v>-1151.0180085073039</v>
      </c>
      <c r="M108">
        <f t="shared" si="34"/>
        <v>25.941109840827259</v>
      </c>
      <c r="N108">
        <f t="shared" si="35"/>
        <v>2.0196036272097794E-3</v>
      </c>
      <c r="O108">
        <f t="shared" si="36"/>
        <v>3</v>
      </c>
      <c r="P108">
        <f t="shared" si="37"/>
        <v>2.0189240561519686E-3</v>
      </c>
      <c r="Q108">
        <f t="shared" si="38"/>
        <v>1.2618885727152924E-3</v>
      </c>
      <c r="R108">
        <f t="shared" si="39"/>
        <v>215.02152550430674</v>
      </c>
      <c r="S108">
        <f t="shared" si="40"/>
        <v>25.121923087015801</v>
      </c>
      <c r="T108">
        <f t="shared" si="41"/>
        <v>24.38642903225805</v>
      </c>
      <c r="U108">
        <f t="shared" si="42"/>
        <v>3.0652056948460626</v>
      </c>
      <c r="V108">
        <f t="shared" si="43"/>
        <v>63.537985928673244</v>
      </c>
      <c r="W108">
        <f t="shared" si="44"/>
        <v>1.8898800429047491</v>
      </c>
      <c r="X108">
        <f t="shared" si="45"/>
        <v>2.9744097413259198</v>
      </c>
      <c r="Y108">
        <f t="shared" si="46"/>
        <v>1.1753256519413136</v>
      </c>
      <c r="Z108">
        <f t="shared" si="47"/>
        <v>-1.0790105329707194</v>
      </c>
      <c r="AA108">
        <f t="shared" si="48"/>
        <v>-81.042779225799748</v>
      </c>
      <c r="AB108">
        <f t="shared" si="49"/>
        <v>-5.6646087365806919</v>
      </c>
      <c r="AC108">
        <f t="shared" si="50"/>
        <v>127.23512700895556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67733.0212681251</v>
      </c>
      <c r="AL108">
        <f t="shared" si="54"/>
        <v>1200</v>
      </c>
      <c r="AM108">
        <f t="shared" si="55"/>
        <v>963.35893722580613</v>
      </c>
      <c r="AN108">
        <f t="shared" si="56"/>
        <v>0.80279911435483842</v>
      </c>
      <c r="AO108">
        <f t="shared" si="57"/>
        <v>0.22319980351612895</v>
      </c>
      <c r="AP108">
        <v>10</v>
      </c>
      <c r="AQ108">
        <v>1</v>
      </c>
      <c r="AR108" t="s">
        <v>237</v>
      </c>
      <c r="AS108">
        <v>1560451626.6612899</v>
      </c>
      <c r="AT108">
        <v>260.82074193548402</v>
      </c>
      <c r="AU108">
        <v>285.94716129032298</v>
      </c>
      <c r="AV108">
        <v>19.001496774193601</v>
      </c>
      <c r="AW108">
        <v>18.961496774193499</v>
      </c>
      <c r="AX108">
        <v>600.06106451612902</v>
      </c>
      <c r="AY108">
        <v>99.359554838709698</v>
      </c>
      <c r="AZ108">
        <v>9.9980658064516101E-2</v>
      </c>
      <c r="BA108">
        <v>23.885348387096801</v>
      </c>
      <c r="BB108">
        <v>24.411719354838699</v>
      </c>
      <c r="BC108">
        <v>24.361138709677402</v>
      </c>
      <c r="BD108">
        <v>0</v>
      </c>
      <c r="BE108">
        <v>0</v>
      </c>
      <c r="BF108">
        <v>13001.754838709699</v>
      </c>
      <c r="BG108">
        <v>1040.2016129032299</v>
      </c>
      <c r="BH108">
        <v>7.0917803225806404</v>
      </c>
      <c r="BI108">
        <v>1200</v>
      </c>
      <c r="BJ108">
        <v>0.329993419354839</v>
      </c>
      <c r="BK108">
        <v>0.32999325806451602</v>
      </c>
      <c r="BL108">
        <v>0.32999496774193499</v>
      </c>
      <c r="BM108">
        <v>1.00183193548387E-2</v>
      </c>
      <c r="BN108">
        <v>26</v>
      </c>
      <c r="BO108">
        <v>17743.1483870968</v>
      </c>
      <c r="BP108">
        <v>1560439127</v>
      </c>
      <c r="BQ108" t="s">
        <v>238</v>
      </c>
      <c r="BR108">
        <v>2</v>
      </c>
      <c r="BS108">
        <v>-0.51400000000000001</v>
      </c>
      <c r="BT108">
        <v>2.4E-2</v>
      </c>
      <c r="BU108">
        <v>400</v>
      </c>
      <c r="BV108">
        <v>19</v>
      </c>
      <c r="BW108">
        <v>0.04</v>
      </c>
      <c r="BX108">
        <v>0.04</v>
      </c>
      <c r="BY108">
        <v>15.072695023994401</v>
      </c>
      <c r="BZ108">
        <v>8.2158390070099493E-2</v>
      </c>
      <c r="CA108">
        <v>4.6656599778407498E-2</v>
      </c>
      <c r="CB108">
        <v>1</v>
      </c>
      <c r="CC108">
        <v>-25.1271780487805</v>
      </c>
      <c r="CD108">
        <v>-0.18031149825808299</v>
      </c>
      <c r="CE108">
        <v>7.8112184840669702E-2</v>
      </c>
      <c r="CF108">
        <v>1</v>
      </c>
      <c r="CG108">
        <v>3.9936617073170699E-2</v>
      </c>
      <c r="CH108">
        <v>4.2512466898945403E-2</v>
      </c>
      <c r="CI108">
        <v>4.9549441165366503E-3</v>
      </c>
      <c r="CJ108">
        <v>1</v>
      </c>
      <c r="CK108">
        <v>3</v>
      </c>
      <c r="CL108">
        <v>3</v>
      </c>
      <c r="CM108" t="s">
        <v>239</v>
      </c>
      <c r="CN108">
        <v>1.8608</v>
      </c>
      <c r="CO108">
        <v>1.8577600000000001</v>
      </c>
      <c r="CP108">
        <v>1.8605</v>
      </c>
      <c r="CQ108">
        <v>1.8533299999999999</v>
      </c>
      <c r="CR108">
        <v>1.85182</v>
      </c>
      <c r="CS108">
        <v>1.8527199999999999</v>
      </c>
      <c r="CT108">
        <v>1.8563799999999999</v>
      </c>
      <c r="CU108">
        <v>1.8626400000000001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-0.51400000000000001</v>
      </c>
      <c r="DJ108">
        <v>2.4E-2</v>
      </c>
      <c r="DK108">
        <v>3</v>
      </c>
      <c r="DL108">
        <v>637.74</v>
      </c>
      <c r="DM108">
        <v>280.43400000000003</v>
      </c>
      <c r="DN108">
        <v>22.999199999999998</v>
      </c>
      <c r="DO108">
        <v>25.916699999999999</v>
      </c>
      <c r="DP108">
        <v>30</v>
      </c>
      <c r="DQ108">
        <v>26.024999999999999</v>
      </c>
      <c r="DR108">
        <v>26.043800000000001</v>
      </c>
      <c r="DS108">
        <v>15.787800000000001</v>
      </c>
      <c r="DT108">
        <v>23.029399999999999</v>
      </c>
      <c r="DU108">
        <v>46.789700000000003</v>
      </c>
      <c r="DV108">
        <v>23</v>
      </c>
      <c r="DW108">
        <v>312.5</v>
      </c>
      <c r="DX108">
        <v>19</v>
      </c>
      <c r="DY108">
        <v>100.959</v>
      </c>
      <c r="DZ108">
        <v>104.926</v>
      </c>
    </row>
    <row r="109" spans="1:130" x14ac:dyDescent="0.25">
      <c r="A109">
        <v>93</v>
      </c>
      <c r="B109">
        <v>1560451639</v>
      </c>
      <c r="C109">
        <v>184</v>
      </c>
      <c r="D109" t="s">
        <v>428</v>
      </c>
      <c r="E109" t="s">
        <v>429</v>
      </c>
      <c r="G109">
        <v>1560451628.6612899</v>
      </c>
      <c r="H109">
        <f t="shared" si="29"/>
        <v>2.4992421327940744E-5</v>
      </c>
      <c r="I109">
        <f t="shared" si="30"/>
        <v>15.07318419383914</v>
      </c>
      <c r="J109">
        <f t="shared" si="31"/>
        <v>264.15516129032301</v>
      </c>
      <c r="K109">
        <f t="shared" si="32"/>
        <v>-11321.484989153065</v>
      </c>
      <c r="L109">
        <f t="shared" si="33"/>
        <v>-1126.0321541540388</v>
      </c>
      <c r="M109">
        <f t="shared" si="34"/>
        <v>26.272808344808958</v>
      </c>
      <c r="N109">
        <f t="shared" si="35"/>
        <v>2.0631618586599084E-3</v>
      </c>
      <c r="O109">
        <f t="shared" si="36"/>
        <v>3</v>
      </c>
      <c r="P109">
        <f t="shared" si="37"/>
        <v>2.0624526630482931E-3</v>
      </c>
      <c r="Q109">
        <f t="shared" si="38"/>
        <v>1.2890966124437756E-3</v>
      </c>
      <c r="R109">
        <f t="shared" si="39"/>
        <v>215.02170832734149</v>
      </c>
      <c r="S109">
        <f t="shared" si="40"/>
        <v>25.120610624054343</v>
      </c>
      <c r="T109">
        <f t="shared" si="41"/>
        <v>24.385285483870952</v>
      </c>
      <c r="U109">
        <f t="shared" si="42"/>
        <v>3.0649957561009735</v>
      </c>
      <c r="V109">
        <f t="shared" si="43"/>
        <v>63.539175439272775</v>
      </c>
      <c r="W109">
        <f t="shared" si="44"/>
        <v>1.889781276675341</v>
      </c>
      <c r="X109">
        <f t="shared" si="45"/>
        <v>2.9741986162245517</v>
      </c>
      <c r="Y109">
        <f t="shared" si="46"/>
        <v>1.1752144794256325</v>
      </c>
      <c r="Z109">
        <f t="shared" si="47"/>
        <v>-1.1021657805621867</v>
      </c>
      <c r="AA109">
        <f t="shared" si="48"/>
        <v>-81.048779109672353</v>
      </c>
      <c r="AB109">
        <f t="shared" si="49"/>
        <v>-5.6649616408311765</v>
      </c>
      <c r="AC109">
        <f t="shared" si="50"/>
        <v>127.20580179627578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67736.181750175441</v>
      </c>
      <c r="AL109">
        <f t="shared" si="54"/>
        <v>1200.0006451612901</v>
      </c>
      <c r="AM109">
        <f t="shared" si="55"/>
        <v>963.35956741884263</v>
      </c>
      <c r="AN109">
        <f t="shared" si="56"/>
        <v>0.80279920790322501</v>
      </c>
      <c r="AO109">
        <f t="shared" si="57"/>
        <v>0.22319984728387077</v>
      </c>
      <c r="AP109">
        <v>10</v>
      </c>
      <c r="AQ109">
        <v>1</v>
      </c>
      <c r="AR109" t="s">
        <v>237</v>
      </c>
      <c r="AS109">
        <v>1560451628.6612899</v>
      </c>
      <c r="AT109">
        <v>264.15516129032301</v>
      </c>
      <c r="AU109">
        <v>289.28535483871002</v>
      </c>
      <c r="AV109">
        <v>19.000461290322601</v>
      </c>
      <c r="AW109">
        <v>18.9596032258065</v>
      </c>
      <c r="AX109">
        <v>600.06645161290305</v>
      </c>
      <c r="AY109">
        <v>99.359770967741895</v>
      </c>
      <c r="AZ109">
        <v>9.9986761290322607E-2</v>
      </c>
      <c r="BA109">
        <v>23.884167741935499</v>
      </c>
      <c r="BB109">
        <v>24.411138709677399</v>
      </c>
      <c r="BC109">
        <v>24.359432258064501</v>
      </c>
      <c r="BD109">
        <v>0</v>
      </c>
      <c r="BE109">
        <v>0</v>
      </c>
      <c r="BF109">
        <v>13002.341935483901</v>
      </c>
      <c r="BG109">
        <v>1040.19580645161</v>
      </c>
      <c r="BH109">
        <v>7.1119383870967701</v>
      </c>
      <c r="BI109">
        <v>1200.0006451612901</v>
      </c>
      <c r="BJ109">
        <v>0.32999419354838699</v>
      </c>
      <c r="BK109">
        <v>0.32999458064516102</v>
      </c>
      <c r="BL109">
        <v>0.32999590322580602</v>
      </c>
      <c r="BM109">
        <v>1.0015257419354801E-2</v>
      </c>
      <c r="BN109">
        <v>26</v>
      </c>
      <c r="BO109">
        <v>17743.158064516101</v>
      </c>
      <c r="BP109">
        <v>1560439127</v>
      </c>
      <c r="BQ109" t="s">
        <v>238</v>
      </c>
      <c r="BR109">
        <v>2</v>
      </c>
      <c r="BS109">
        <v>-0.51400000000000001</v>
      </c>
      <c r="BT109">
        <v>2.4E-2</v>
      </c>
      <c r="BU109">
        <v>400</v>
      </c>
      <c r="BV109">
        <v>19</v>
      </c>
      <c r="BW109">
        <v>0.04</v>
      </c>
      <c r="BX109">
        <v>0.04</v>
      </c>
      <c r="BY109">
        <v>15.0694846155522</v>
      </c>
      <c r="BZ109">
        <v>0.15968666907867801</v>
      </c>
      <c r="CA109">
        <v>4.5513429629856897E-2</v>
      </c>
      <c r="CB109">
        <v>1</v>
      </c>
      <c r="CC109">
        <v>-25.1276170731707</v>
      </c>
      <c r="CD109">
        <v>-0.34290731707322902</v>
      </c>
      <c r="CE109">
        <v>8.0041321348044703E-2</v>
      </c>
      <c r="CF109">
        <v>1</v>
      </c>
      <c r="CG109">
        <v>4.0806087804878002E-2</v>
      </c>
      <c r="CH109">
        <v>3.0501332404193698E-2</v>
      </c>
      <c r="CI109">
        <v>4.2989193119130596E-3</v>
      </c>
      <c r="CJ109">
        <v>1</v>
      </c>
      <c r="CK109">
        <v>3</v>
      </c>
      <c r="CL109">
        <v>3</v>
      </c>
      <c r="CM109" t="s">
        <v>239</v>
      </c>
      <c r="CN109">
        <v>1.8607800000000001</v>
      </c>
      <c r="CO109">
        <v>1.85775</v>
      </c>
      <c r="CP109">
        <v>1.8605</v>
      </c>
      <c r="CQ109">
        <v>1.8533299999999999</v>
      </c>
      <c r="CR109">
        <v>1.85181</v>
      </c>
      <c r="CS109">
        <v>1.8527199999999999</v>
      </c>
      <c r="CT109">
        <v>1.8563799999999999</v>
      </c>
      <c r="CU109">
        <v>1.8626400000000001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-0.51400000000000001</v>
      </c>
      <c r="DJ109">
        <v>2.4E-2</v>
      </c>
      <c r="DK109">
        <v>3</v>
      </c>
      <c r="DL109">
        <v>637.47699999999998</v>
      </c>
      <c r="DM109">
        <v>280.58800000000002</v>
      </c>
      <c r="DN109">
        <v>22.999199999999998</v>
      </c>
      <c r="DO109">
        <v>25.916699999999999</v>
      </c>
      <c r="DP109">
        <v>30.0002</v>
      </c>
      <c r="DQ109">
        <v>26.024999999999999</v>
      </c>
      <c r="DR109">
        <v>26.043800000000001</v>
      </c>
      <c r="DS109">
        <v>15.923999999999999</v>
      </c>
      <c r="DT109">
        <v>23.029399999999999</v>
      </c>
      <c r="DU109">
        <v>46.789700000000003</v>
      </c>
      <c r="DV109">
        <v>23</v>
      </c>
      <c r="DW109">
        <v>317.5</v>
      </c>
      <c r="DX109">
        <v>19</v>
      </c>
      <c r="DY109">
        <v>100.958</v>
      </c>
      <c r="DZ109">
        <v>104.926</v>
      </c>
    </row>
    <row r="110" spans="1:130" x14ac:dyDescent="0.25">
      <c r="A110">
        <v>94</v>
      </c>
      <c r="B110">
        <v>1560451641</v>
      </c>
      <c r="C110">
        <v>186</v>
      </c>
      <c r="D110" t="s">
        <v>430</v>
      </c>
      <c r="E110" t="s">
        <v>431</v>
      </c>
      <c r="G110">
        <v>1560451630.6612899</v>
      </c>
      <c r="H110">
        <f t="shared" si="29"/>
        <v>2.5299871097283654E-5</v>
      </c>
      <c r="I110">
        <f t="shared" si="30"/>
        <v>15.08909653603885</v>
      </c>
      <c r="J110">
        <f t="shared" si="31"/>
        <v>267.49141935483902</v>
      </c>
      <c r="K110">
        <f t="shared" si="32"/>
        <v>-11190.188071100856</v>
      </c>
      <c r="L110">
        <f t="shared" si="33"/>
        <v>-1112.9772718941647</v>
      </c>
      <c r="M110">
        <f t="shared" si="34"/>
        <v>26.604724449404063</v>
      </c>
      <c r="N110">
        <f t="shared" si="35"/>
        <v>2.0884341990073676E-3</v>
      </c>
      <c r="O110">
        <f t="shared" si="36"/>
        <v>3</v>
      </c>
      <c r="P110">
        <f t="shared" si="37"/>
        <v>2.0877075257083322E-3</v>
      </c>
      <c r="Q110">
        <f t="shared" si="38"/>
        <v>1.3048824711697595E-3</v>
      </c>
      <c r="R110">
        <f t="shared" si="39"/>
        <v>215.02194105578283</v>
      </c>
      <c r="S110">
        <f t="shared" si="40"/>
        <v>25.119766484849553</v>
      </c>
      <c r="T110">
        <f t="shared" si="41"/>
        <v>24.38506612903225</v>
      </c>
      <c r="U110">
        <f t="shared" si="42"/>
        <v>3.0649554872002285</v>
      </c>
      <c r="V110">
        <f t="shared" si="43"/>
        <v>63.538370599157432</v>
      </c>
      <c r="W110">
        <f t="shared" si="44"/>
        <v>1.8896701124053275</v>
      </c>
      <c r="X110">
        <f t="shared" si="45"/>
        <v>2.9740613342552189</v>
      </c>
      <c r="Y110">
        <f t="shared" si="46"/>
        <v>1.175285374794901</v>
      </c>
      <c r="Z110">
        <f t="shared" si="47"/>
        <v>-1.1157243153902092</v>
      </c>
      <c r="AA110">
        <f t="shared" si="48"/>
        <v>-81.137473045159695</v>
      </c>
      <c r="AB110">
        <f t="shared" si="49"/>
        <v>-5.6711327151344841</v>
      </c>
      <c r="AC110">
        <f t="shared" si="50"/>
        <v>127.09761098009845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67738.196838891803</v>
      </c>
      <c r="AL110">
        <f t="shared" si="54"/>
        <v>1200.00096774194</v>
      </c>
      <c r="AM110">
        <f t="shared" si="55"/>
        <v>963.36000725744668</v>
      </c>
      <c r="AN110">
        <f t="shared" si="56"/>
        <v>0.80279935862903162</v>
      </c>
      <c r="AO110">
        <f t="shared" si="57"/>
        <v>0.22319998695806431</v>
      </c>
      <c r="AP110">
        <v>10</v>
      </c>
      <c r="AQ110">
        <v>1</v>
      </c>
      <c r="AR110" t="s">
        <v>237</v>
      </c>
      <c r="AS110">
        <v>1560451630.6612899</v>
      </c>
      <c r="AT110">
        <v>267.49141935483902</v>
      </c>
      <c r="AU110">
        <v>292.648741935484</v>
      </c>
      <c r="AV110">
        <v>18.999277419354801</v>
      </c>
      <c r="AW110">
        <v>18.957916129032299</v>
      </c>
      <c r="AX110">
        <v>600.05845161290301</v>
      </c>
      <c r="AY110">
        <v>99.360125806451606</v>
      </c>
      <c r="AZ110">
        <v>9.9978422580645196E-2</v>
      </c>
      <c r="BA110">
        <v>23.883400000000002</v>
      </c>
      <c r="BB110">
        <v>24.411012903225799</v>
      </c>
      <c r="BC110">
        <v>24.3591193548387</v>
      </c>
      <c r="BD110">
        <v>0</v>
      </c>
      <c r="BE110">
        <v>0</v>
      </c>
      <c r="BF110">
        <v>13002.683870967699</v>
      </c>
      <c r="BG110">
        <v>1040.19709677419</v>
      </c>
      <c r="BH110">
        <v>7.1385919354838698</v>
      </c>
      <c r="BI110">
        <v>1200.00096774194</v>
      </c>
      <c r="BJ110">
        <v>0.32999454838709702</v>
      </c>
      <c r="BK110">
        <v>0.32999690322580599</v>
      </c>
      <c r="BL110">
        <v>0.329998225806451</v>
      </c>
      <c r="BM110">
        <v>1.00101990322581E-2</v>
      </c>
      <c r="BN110">
        <v>26</v>
      </c>
      <c r="BO110">
        <v>17743.151612903199</v>
      </c>
      <c r="BP110">
        <v>1560439127</v>
      </c>
      <c r="BQ110" t="s">
        <v>238</v>
      </c>
      <c r="BR110">
        <v>2</v>
      </c>
      <c r="BS110">
        <v>-0.51400000000000001</v>
      </c>
      <c r="BT110">
        <v>2.4E-2</v>
      </c>
      <c r="BU110">
        <v>400</v>
      </c>
      <c r="BV110">
        <v>19</v>
      </c>
      <c r="BW110">
        <v>0.04</v>
      </c>
      <c r="BX110">
        <v>0.04</v>
      </c>
      <c r="BY110">
        <v>15.0839318640936</v>
      </c>
      <c r="BZ110">
        <v>0.23981126937813299</v>
      </c>
      <c r="CA110">
        <v>5.1761052501532699E-2</v>
      </c>
      <c r="CB110">
        <v>1</v>
      </c>
      <c r="CC110">
        <v>-25.155219512195099</v>
      </c>
      <c r="CD110">
        <v>-0.45470801393773502</v>
      </c>
      <c r="CE110">
        <v>9.0438630909239301E-2</v>
      </c>
      <c r="CF110">
        <v>1</v>
      </c>
      <c r="CG110">
        <v>4.1361312195121999E-2</v>
      </c>
      <c r="CH110">
        <v>1.3742924738675799E-2</v>
      </c>
      <c r="CI110">
        <v>3.6259182984348199E-3</v>
      </c>
      <c r="CJ110">
        <v>1</v>
      </c>
      <c r="CK110">
        <v>3</v>
      </c>
      <c r="CL110">
        <v>3</v>
      </c>
      <c r="CM110" t="s">
        <v>239</v>
      </c>
      <c r="CN110">
        <v>1.8607800000000001</v>
      </c>
      <c r="CO110">
        <v>1.8577600000000001</v>
      </c>
      <c r="CP110">
        <v>1.8605</v>
      </c>
      <c r="CQ110">
        <v>1.8533299999999999</v>
      </c>
      <c r="CR110">
        <v>1.85181</v>
      </c>
      <c r="CS110">
        <v>1.8527199999999999</v>
      </c>
      <c r="CT110">
        <v>1.8563799999999999</v>
      </c>
      <c r="CU110">
        <v>1.8626400000000001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-0.51400000000000001</v>
      </c>
      <c r="DJ110">
        <v>2.4E-2</v>
      </c>
      <c r="DK110">
        <v>3</v>
      </c>
      <c r="DL110">
        <v>637.55799999999999</v>
      </c>
      <c r="DM110">
        <v>280.61099999999999</v>
      </c>
      <c r="DN110">
        <v>22.999300000000002</v>
      </c>
      <c r="DO110">
        <v>25.916699999999999</v>
      </c>
      <c r="DP110">
        <v>30.0001</v>
      </c>
      <c r="DQ110">
        <v>26.024999999999999</v>
      </c>
      <c r="DR110">
        <v>26.043800000000001</v>
      </c>
      <c r="DS110">
        <v>16.077999999999999</v>
      </c>
      <c r="DT110">
        <v>23.029399999999999</v>
      </c>
      <c r="DU110">
        <v>46.789700000000003</v>
      </c>
      <c r="DV110">
        <v>23</v>
      </c>
      <c r="DW110">
        <v>322.5</v>
      </c>
      <c r="DX110">
        <v>19</v>
      </c>
      <c r="DY110">
        <v>100.958</v>
      </c>
      <c r="DZ110">
        <v>104.926</v>
      </c>
    </row>
    <row r="111" spans="1:130" x14ac:dyDescent="0.25">
      <c r="A111">
        <v>95</v>
      </c>
      <c r="B111">
        <v>1560451643</v>
      </c>
      <c r="C111">
        <v>188</v>
      </c>
      <c r="D111" t="s">
        <v>432</v>
      </c>
      <c r="E111" t="s">
        <v>433</v>
      </c>
      <c r="G111">
        <v>1560451632.6612899</v>
      </c>
      <c r="H111">
        <f t="shared" si="29"/>
        <v>2.5437698305811156E-5</v>
      </c>
      <c r="I111">
        <f t="shared" si="30"/>
        <v>15.094317020566763</v>
      </c>
      <c r="J111">
        <f t="shared" si="31"/>
        <v>270.828967741935</v>
      </c>
      <c r="K111">
        <f t="shared" si="32"/>
        <v>-11130.141628941659</v>
      </c>
      <c r="L111">
        <f t="shared" si="33"/>
        <v>-1107.0107006462792</v>
      </c>
      <c r="M111">
        <f t="shared" si="34"/>
        <v>26.936814941843316</v>
      </c>
      <c r="N111">
        <f t="shared" si="35"/>
        <v>2.0995658491802238E-3</v>
      </c>
      <c r="O111">
        <f t="shared" si="36"/>
        <v>3</v>
      </c>
      <c r="P111">
        <f t="shared" si="37"/>
        <v>2.0988314100549338E-3</v>
      </c>
      <c r="Q111">
        <f t="shared" si="38"/>
        <v>1.3118355962846973E-3</v>
      </c>
      <c r="R111">
        <f t="shared" si="39"/>
        <v>215.0220685398279</v>
      </c>
      <c r="S111">
        <f t="shared" si="40"/>
        <v>25.119306630399663</v>
      </c>
      <c r="T111">
        <f t="shared" si="41"/>
        <v>24.385229032258049</v>
      </c>
      <c r="U111">
        <f t="shared" si="42"/>
        <v>3.064985392736733</v>
      </c>
      <c r="V111">
        <f t="shared" si="43"/>
        <v>63.536082007930659</v>
      </c>
      <c r="W111">
        <f t="shared" si="44"/>
        <v>1.8895536737104965</v>
      </c>
      <c r="X111">
        <f t="shared" si="45"/>
        <v>2.9739851970643074</v>
      </c>
      <c r="Y111">
        <f t="shared" si="46"/>
        <v>1.1754317190262364</v>
      </c>
      <c r="Z111">
        <f t="shared" si="47"/>
        <v>-1.121802495286272</v>
      </c>
      <c r="AA111">
        <f t="shared" si="48"/>
        <v>-81.232688593543955</v>
      </c>
      <c r="AB111">
        <f t="shared" si="49"/>
        <v>-5.6777803139453651</v>
      </c>
      <c r="AC111">
        <f t="shared" si="50"/>
        <v>126.98979713705232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67734.401062834178</v>
      </c>
      <c r="AL111">
        <f t="shared" si="54"/>
        <v>1200.0006451612901</v>
      </c>
      <c r="AM111">
        <f t="shared" si="55"/>
        <v>963.35990303192796</v>
      </c>
      <c r="AN111">
        <f t="shared" si="56"/>
        <v>0.80279948758064568</v>
      </c>
      <c r="AO111">
        <f t="shared" si="57"/>
        <v>0.22320014343870981</v>
      </c>
      <c r="AP111">
        <v>10</v>
      </c>
      <c r="AQ111">
        <v>1</v>
      </c>
      <c r="AR111" t="s">
        <v>237</v>
      </c>
      <c r="AS111">
        <v>1560451632.6612899</v>
      </c>
      <c r="AT111">
        <v>270.828967741935</v>
      </c>
      <c r="AU111">
        <v>295.99545161290303</v>
      </c>
      <c r="AV111">
        <v>18.9980096774194</v>
      </c>
      <c r="AW111">
        <v>18.956422580645199</v>
      </c>
      <c r="AX111">
        <v>600.05229032258103</v>
      </c>
      <c r="AY111">
        <v>99.360651612903197</v>
      </c>
      <c r="AZ111">
        <v>9.9960619354838701E-2</v>
      </c>
      <c r="BA111">
        <v>23.882974193548399</v>
      </c>
      <c r="BB111">
        <v>24.4113516129032</v>
      </c>
      <c r="BC111">
        <v>24.359106451612899</v>
      </c>
      <c r="BD111">
        <v>0</v>
      </c>
      <c r="BE111">
        <v>0</v>
      </c>
      <c r="BF111">
        <v>13001.774193548399</v>
      </c>
      <c r="BG111">
        <v>1040.2016129032299</v>
      </c>
      <c r="BH111">
        <v>7.1777880645161298</v>
      </c>
      <c r="BI111">
        <v>1200.0006451612901</v>
      </c>
      <c r="BJ111">
        <v>0.32999429032258099</v>
      </c>
      <c r="BK111">
        <v>0.32999893548387099</v>
      </c>
      <c r="BL111">
        <v>0.33000048387096798</v>
      </c>
      <c r="BM111">
        <v>1.0006143870967699E-2</v>
      </c>
      <c r="BN111">
        <v>25.997309677419398</v>
      </c>
      <c r="BO111">
        <v>17743.132258064499</v>
      </c>
      <c r="BP111">
        <v>1560439127</v>
      </c>
      <c r="BQ111" t="s">
        <v>238</v>
      </c>
      <c r="BR111">
        <v>2</v>
      </c>
      <c r="BS111">
        <v>-0.51400000000000001</v>
      </c>
      <c r="BT111">
        <v>2.4E-2</v>
      </c>
      <c r="BU111">
        <v>400</v>
      </c>
      <c r="BV111">
        <v>19</v>
      </c>
      <c r="BW111">
        <v>0.04</v>
      </c>
      <c r="BX111">
        <v>0.04</v>
      </c>
      <c r="BY111">
        <v>15.0940376758225</v>
      </c>
      <c r="BZ111">
        <v>0.35213596802165997</v>
      </c>
      <c r="CA111">
        <v>5.7860316220515198E-2</v>
      </c>
      <c r="CB111">
        <v>1</v>
      </c>
      <c r="CC111">
        <v>-25.166487804877999</v>
      </c>
      <c r="CD111">
        <v>-0.59645853658528503</v>
      </c>
      <c r="CE111">
        <v>9.7088039491250305E-2</v>
      </c>
      <c r="CF111">
        <v>1</v>
      </c>
      <c r="CG111">
        <v>4.1629178048780503E-2</v>
      </c>
      <c r="CH111">
        <v>-6.9702334494749704E-3</v>
      </c>
      <c r="CI111">
        <v>3.16156981087408E-3</v>
      </c>
      <c r="CJ111">
        <v>1</v>
      </c>
      <c r="CK111">
        <v>3</v>
      </c>
      <c r="CL111">
        <v>3</v>
      </c>
      <c r="CM111" t="s">
        <v>239</v>
      </c>
      <c r="CN111">
        <v>1.86077</v>
      </c>
      <c r="CO111">
        <v>1.8577600000000001</v>
      </c>
      <c r="CP111">
        <v>1.8605</v>
      </c>
      <c r="CQ111">
        <v>1.8533299999999999</v>
      </c>
      <c r="CR111">
        <v>1.85181</v>
      </c>
      <c r="CS111">
        <v>1.8527199999999999</v>
      </c>
      <c r="CT111">
        <v>1.8563799999999999</v>
      </c>
      <c r="CU111">
        <v>1.8626400000000001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-0.51400000000000001</v>
      </c>
      <c r="DJ111">
        <v>2.4E-2</v>
      </c>
      <c r="DK111">
        <v>3</v>
      </c>
      <c r="DL111">
        <v>637.76</v>
      </c>
      <c r="DM111">
        <v>280.47800000000001</v>
      </c>
      <c r="DN111">
        <v>22.999400000000001</v>
      </c>
      <c r="DO111">
        <v>25.916799999999999</v>
      </c>
      <c r="DP111">
        <v>30.0002</v>
      </c>
      <c r="DQ111">
        <v>26.024999999999999</v>
      </c>
      <c r="DR111">
        <v>26.043800000000001</v>
      </c>
      <c r="DS111">
        <v>16.177199999999999</v>
      </c>
      <c r="DT111">
        <v>23.029399999999999</v>
      </c>
      <c r="DU111">
        <v>46.789700000000003</v>
      </c>
      <c r="DV111">
        <v>23</v>
      </c>
      <c r="DW111">
        <v>322.5</v>
      </c>
      <c r="DX111">
        <v>19</v>
      </c>
      <c r="DY111">
        <v>100.958</v>
      </c>
      <c r="DZ111">
        <v>104.92700000000001</v>
      </c>
    </row>
    <row r="112" spans="1:130" x14ac:dyDescent="0.25">
      <c r="A112">
        <v>96</v>
      </c>
      <c r="B112">
        <v>1560451645</v>
      </c>
      <c r="C112">
        <v>190</v>
      </c>
      <c r="D112" t="s">
        <v>434</v>
      </c>
      <c r="E112" t="s">
        <v>435</v>
      </c>
      <c r="G112">
        <v>1560451634.6612899</v>
      </c>
      <c r="H112">
        <f t="shared" si="29"/>
        <v>2.5382373605521027E-5</v>
      </c>
      <c r="I112">
        <f t="shared" si="30"/>
        <v>15.09909842982043</v>
      </c>
      <c r="J112">
        <f t="shared" si="31"/>
        <v>274.16277419354799</v>
      </c>
      <c r="K112">
        <f t="shared" si="32"/>
        <v>-11156.944135445394</v>
      </c>
      <c r="L112">
        <f t="shared" si="33"/>
        <v>-1109.6847582290413</v>
      </c>
      <c r="M112">
        <f t="shared" si="34"/>
        <v>27.26860044318267</v>
      </c>
      <c r="N112">
        <f t="shared" si="35"/>
        <v>2.0946990262480417E-3</v>
      </c>
      <c r="O112">
        <f t="shared" si="36"/>
        <v>3</v>
      </c>
      <c r="P112">
        <f t="shared" si="37"/>
        <v>2.093967987463986E-3</v>
      </c>
      <c r="Q112">
        <f t="shared" si="38"/>
        <v>1.3087956518030442E-3</v>
      </c>
      <c r="R112">
        <f t="shared" si="39"/>
        <v>215.02199164167234</v>
      </c>
      <c r="S112">
        <f t="shared" si="40"/>
        <v>25.119159128967542</v>
      </c>
      <c r="T112">
        <f t="shared" si="41"/>
        <v>24.385603225806449</v>
      </c>
      <c r="U112">
        <f t="shared" si="42"/>
        <v>3.0650540876082708</v>
      </c>
      <c r="V112">
        <f t="shared" si="43"/>
        <v>63.533060911709029</v>
      </c>
      <c r="W112">
        <f t="shared" si="44"/>
        <v>1.8894455042025182</v>
      </c>
      <c r="X112">
        <f t="shared" si="45"/>
        <v>2.9739563576643242</v>
      </c>
      <c r="Y112">
        <f t="shared" si="46"/>
        <v>1.1756085834057526</v>
      </c>
      <c r="Z112">
        <f t="shared" si="47"/>
        <v>-1.1193626760034774</v>
      </c>
      <c r="AA112">
        <f t="shared" si="48"/>
        <v>-81.31929561290363</v>
      </c>
      <c r="AB112">
        <f t="shared" si="49"/>
        <v>-5.6838398520857272</v>
      </c>
      <c r="AC112">
        <f t="shared" si="50"/>
        <v>126.89949350067951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67723.556649753067</v>
      </c>
      <c r="AL112">
        <f t="shared" si="54"/>
        <v>1199.9993548387099</v>
      </c>
      <c r="AM112">
        <f t="shared" si="55"/>
        <v>963.359018322829</v>
      </c>
      <c r="AN112">
        <f t="shared" si="56"/>
        <v>0.80279961354838614</v>
      </c>
      <c r="AO112">
        <f t="shared" si="57"/>
        <v>0.22320026859354819</v>
      </c>
      <c r="AP112">
        <v>10</v>
      </c>
      <c r="AQ112">
        <v>1</v>
      </c>
      <c r="AR112" t="s">
        <v>237</v>
      </c>
      <c r="AS112">
        <v>1560451634.6612899</v>
      </c>
      <c r="AT112">
        <v>274.16277419354799</v>
      </c>
      <c r="AU112">
        <v>299.33738709677402</v>
      </c>
      <c r="AV112">
        <v>18.996780645161301</v>
      </c>
      <c r="AW112">
        <v>18.955283870967701</v>
      </c>
      <c r="AX112">
        <v>600.05122580645195</v>
      </c>
      <c r="AY112">
        <v>99.361409677419402</v>
      </c>
      <c r="AZ112">
        <v>9.9943248387096797E-2</v>
      </c>
      <c r="BA112">
        <v>23.882812903225801</v>
      </c>
      <c r="BB112">
        <v>24.412177419354801</v>
      </c>
      <c r="BC112">
        <v>24.3590290322581</v>
      </c>
      <c r="BD112">
        <v>0</v>
      </c>
      <c r="BE112">
        <v>0</v>
      </c>
      <c r="BF112">
        <v>12999.335483871</v>
      </c>
      <c r="BG112">
        <v>1040.2041935483901</v>
      </c>
      <c r="BH112">
        <v>7.2362458064516098</v>
      </c>
      <c r="BI112">
        <v>1199.9993548387099</v>
      </c>
      <c r="BJ112">
        <v>0.329994161290322</v>
      </c>
      <c r="BK112">
        <v>0.33000045161290298</v>
      </c>
      <c r="BL112">
        <v>0.33000238709677399</v>
      </c>
      <c r="BM112">
        <v>1.0002833548387101E-2</v>
      </c>
      <c r="BN112">
        <v>25.987903225806502</v>
      </c>
      <c r="BO112">
        <v>17743.103225806499</v>
      </c>
      <c r="BP112">
        <v>1560439127</v>
      </c>
      <c r="BQ112" t="s">
        <v>238</v>
      </c>
      <c r="BR112">
        <v>2</v>
      </c>
      <c r="BS112">
        <v>-0.51400000000000001</v>
      </c>
      <c r="BT112">
        <v>2.4E-2</v>
      </c>
      <c r="BU112">
        <v>400</v>
      </c>
      <c r="BV112">
        <v>19</v>
      </c>
      <c r="BW112">
        <v>0.04</v>
      </c>
      <c r="BX112">
        <v>0.04</v>
      </c>
      <c r="BY112">
        <v>15.0945732387615</v>
      </c>
      <c r="BZ112">
        <v>0.33178123528196402</v>
      </c>
      <c r="CA112">
        <v>5.78572142143099E-2</v>
      </c>
      <c r="CB112">
        <v>1</v>
      </c>
      <c r="CC112">
        <v>-25.172004878048799</v>
      </c>
      <c r="CD112">
        <v>-0.54457003484314204</v>
      </c>
      <c r="CE112">
        <v>9.6661115220738003E-2</v>
      </c>
      <c r="CF112">
        <v>1</v>
      </c>
      <c r="CG112">
        <v>4.1567121951219498E-2</v>
      </c>
      <c r="CH112">
        <v>-2.71020606271773E-2</v>
      </c>
      <c r="CI112">
        <v>3.2507404636041401E-3</v>
      </c>
      <c r="CJ112">
        <v>1</v>
      </c>
      <c r="CK112">
        <v>3</v>
      </c>
      <c r="CL112">
        <v>3</v>
      </c>
      <c r="CM112" t="s">
        <v>239</v>
      </c>
      <c r="CN112">
        <v>1.86077</v>
      </c>
      <c r="CO112">
        <v>1.8577600000000001</v>
      </c>
      <c r="CP112">
        <v>1.8605</v>
      </c>
      <c r="CQ112">
        <v>1.8533299999999999</v>
      </c>
      <c r="CR112">
        <v>1.85182</v>
      </c>
      <c r="CS112">
        <v>1.8527199999999999</v>
      </c>
      <c r="CT112">
        <v>1.8563799999999999</v>
      </c>
      <c r="CU112">
        <v>1.8626400000000001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-0.51400000000000001</v>
      </c>
      <c r="DJ112">
        <v>2.4E-2</v>
      </c>
      <c r="DK112">
        <v>3</v>
      </c>
      <c r="DL112">
        <v>637.43600000000004</v>
      </c>
      <c r="DM112">
        <v>280.55799999999999</v>
      </c>
      <c r="DN112">
        <v>22.999400000000001</v>
      </c>
      <c r="DO112">
        <v>25.917899999999999</v>
      </c>
      <c r="DP112">
        <v>30.000299999999999</v>
      </c>
      <c r="DQ112">
        <v>26.024999999999999</v>
      </c>
      <c r="DR112">
        <v>26.0443</v>
      </c>
      <c r="DS112">
        <v>16.313700000000001</v>
      </c>
      <c r="DT112">
        <v>23.029399999999999</v>
      </c>
      <c r="DU112">
        <v>46.789700000000003</v>
      </c>
      <c r="DV112">
        <v>23</v>
      </c>
      <c r="DW112">
        <v>327.5</v>
      </c>
      <c r="DX112">
        <v>19</v>
      </c>
      <c r="DY112">
        <v>100.958</v>
      </c>
      <c r="DZ112">
        <v>104.92700000000001</v>
      </c>
    </row>
    <row r="113" spans="1:130" x14ac:dyDescent="0.25">
      <c r="A113">
        <v>97</v>
      </c>
      <c r="B113">
        <v>1560451647</v>
      </c>
      <c r="C113">
        <v>192</v>
      </c>
      <c r="D113" t="s">
        <v>436</v>
      </c>
      <c r="E113" t="s">
        <v>437</v>
      </c>
      <c r="G113">
        <v>1560451636.6612899</v>
      </c>
      <c r="H113">
        <f t="shared" si="29"/>
        <v>2.4926441180593182E-5</v>
      </c>
      <c r="I113">
        <f t="shared" si="30"/>
        <v>15.116766346038361</v>
      </c>
      <c r="J113">
        <f t="shared" si="31"/>
        <v>277.495</v>
      </c>
      <c r="K113">
        <f t="shared" si="32"/>
        <v>-11376.689333473494</v>
      </c>
      <c r="L113">
        <f t="shared" si="33"/>
        <v>-1131.5517600466594</v>
      </c>
      <c r="M113">
        <f t="shared" si="34"/>
        <v>27.600292708201987</v>
      </c>
      <c r="N113">
        <f t="shared" si="35"/>
        <v>2.056989128960995E-3</v>
      </c>
      <c r="O113">
        <f t="shared" si="36"/>
        <v>3</v>
      </c>
      <c r="P113">
        <f t="shared" si="37"/>
        <v>2.0562841699303946E-3</v>
      </c>
      <c r="Q113">
        <f t="shared" si="38"/>
        <v>1.28524092378256E-3</v>
      </c>
      <c r="R113">
        <f t="shared" si="39"/>
        <v>215.02202556251788</v>
      </c>
      <c r="S113">
        <f t="shared" si="40"/>
        <v>25.119465707858286</v>
      </c>
      <c r="T113">
        <f t="shared" si="41"/>
        <v>24.385343548387098</v>
      </c>
      <c r="U113">
        <f t="shared" si="42"/>
        <v>3.0650064155932961</v>
      </c>
      <c r="V113">
        <f t="shared" si="43"/>
        <v>63.528951241603984</v>
      </c>
      <c r="W113">
        <f t="shared" si="44"/>
        <v>1.8893449036383096</v>
      </c>
      <c r="X113">
        <f t="shared" si="45"/>
        <v>2.9739903881822802</v>
      </c>
      <c r="Y113">
        <f t="shared" si="46"/>
        <v>1.1756615119549865</v>
      </c>
      <c r="Z113">
        <f t="shared" si="47"/>
        <v>-1.0992560560641593</v>
      </c>
      <c r="AA113">
        <f t="shared" si="48"/>
        <v>-81.246514412895465</v>
      </c>
      <c r="AB113">
        <f t="shared" si="49"/>
        <v>-5.6787507898229368</v>
      </c>
      <c r="AC113">
        <f t="shared" si="50"/>
        <v>126.99750430373533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67717.866297233602</v>
      </c>
      <c r="AL113">
        <f t="shared" si="54"/>
        <v>1199.99903225806</v>
      </c>
      <c r="AM113">
        <f t="shared" si="55"/>
        <v>963.35896451633425</v>
      </c>
      <c r="AN113">
        <f t="shared" si="56"/>
        <v>0.80279978451612932</v>
      </c>
      <c r="AO113">
        <f t="shared" si="57"/>
        <v>0.22320031627096784</v>
      </c>
      <c r="AP113">
        <v>10</v>
      </c>
      <c r="AQ113">
        <v>1</v>
      </c>
      <c r="AR113" t="s">
        <v>237</v>
      </c>
      <c r="AS113">
        <v>1560451636.6612899</v>
      </c>
      <c r="AT113">
        <v>277.495</v>
      </c>
      <c r="AU113">
        <v>302.699096774194</v>
      </c>
      <c r="AV113">
        <v>18.995587096774202</v>
      </c>
      <c r="AW113">
        <v>18.954835483871001</v>
      </c>
      <c r="AX113">
        <v>600.04861290322594</v>
      </c>
      <c r="AY113">
        <v>99.362393548387104</v>
      </c>
      <c r="AZ113">
        <v>9.9912829032258094E-2</v>
      </c>
      <c r="BA113">
        <v>23.883003225806501</v>
      </c>
      <c r="BB113">
        <v>24.4120548387097</v>
      </c>
      <c r="BC113">
        <v>24.3586322580645</v>
      </c>
      <c r="BD113">
        <v>0</v>
      </c>
      <c r="BE113">
        <v>0</v>
      </c>
      <c r="BF113">
        <v>12997.983870967701</v>
      </c>
      <c r="BG113">
        <v>1040.2041935483901</v>
      </c>
      <c r="BH113">
        <v>7.3061270967741896</v>
      </c>
      <c r="BI113">
        <v>1199.99903225806</v>
      </c>
      <c r="BJ113">
        <v>0.32999487096774199</v>
      </c>
      <c r="BK113">
        <v>0.33000119354838697</v>
      </c>
      <c r="BL113">
        <v>0.33000322580645203</v>
      </c>
      <c r="BM113">
        <v>1.0000601290322601E-2</v>
      </c>
      <c r="BN113">
        <v>25.9664</v>
      </c>
      <c r="BO113">
        <v>17743.096774193498</v>
      </c>
      <c r="BP113">
        <v>1560439127</v>
      </c>
      <c r="BQ113" t="s">
        <v>238</v>
      </c>
      <c r="BR113">
        <v>2</v>
      </c>
      <c r="BS113">
        <v>-0.51400000000000001</v>
      </c>
      <c r="BT113">
        <v>2.4E-2</v>
      </c>
      <c r="BU113">
        <v>400</v>
      </c>
      <c r="BV113">
        <v>19</v>
      </c>
      <c r="BW113">
        <v>0.04</v>
      </c>
      <c r="BX113">
        <v>0.04</v>
      </c>
      <c r="BY113">
        <v>15.1119703000593</v>
      </c>
      <c r="BZ113">
        <v>0.25326474965457002</v>
      </c>
      <c r="CA113">
        <v>4.9705659092517597E-2</v>
      </c>
      <c r="CB113">
        <v>1</v>
      </c>
      <c r="CC113">
        <v>-25.202863414634098</v>
      </c>
      <c r="CD113">
        <v>-0.37873379790938899</v>
      </c>
      <c r="CE113">
        <v>7.9433693029722793E-2</v>
      </c>
      <c r="CF113">
        <v>1</v>
      </c>
      <c r="CG113">
        <v>4.08466097560976E-2</v>
      </c>
      <c r="CH113">
        <v>-3.7648187456430802E-2</v>
      </c>
      <c r="CI113">
        <v>3.8324882688191698E-3</v>
      </c>
      <c r="CJ113">
        <v>1</v>
      </c>
      <c r="CK113">
        <v>3</v>
      </c>
      <c r="CL113">
        <v>3</v>
      </c>
      <c r="CM113" t="s">
        <v>239</v>
      </c>
      <c r="CN113">
        <v>1.8607800000000001</v>
      </c>
      <c r="CO113">
        <v>1.8577600000000001</v>
      </c>
      <c r="CP113">
        <v>1.8605</v>
      </c>
      <c r="CQ113">
        <v>1.8533299999999999</v>
      </c>
      <c r="CR113">
        <v>1.85182</v>
      </c>
      <c r="CS113">
        <v>1.8527199999999999</v>
      </c>
      <c r="CT113">
        <v>1.8563799999999999</v>
      </c>
      <c r="CU113">
        <v>1.8626400000000001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-0.51400000000000001</v>
      </c>
      <c r="DJ113">
        <v>2.4E-2</v>
      </c>
      <c r="DK113">
        <v>3</v>
      </c>
      <c r="DL113">
        <v>637.25400000000002</v>
      </c>
      <c r="DM113">
        <v>280.64800000000002</v>
      </c>
      <c r="DN113">
        <v>22.999500000000001</v>
      </c>
      <c r="DO113">
        <v>25.918900000000001</v>
      </c>
      <c r="DP113">
        <v>30.0002</v>
      </c>
      <c r="DQ113">
        <v>26.024999999999999</v>
      </c>
      <c r="DR113">
        <v>26.044799999999999</v>
      </c>
      <c r="DS113">
        <v>16.467400000000001</v>
      </c>
      <c r="DT113">
        <v>23.029399999999999</v>
      </c>
      <c r="DU113">
        <v>46.789700000000003</v>
      </c>
      <c r="DV113">
        <v>23</v>
      </c>
      <c r="DW113">
        <v>332.5</v>
      </c>
      <c r="DX113">
        <v>19</v>
      </c>
      <c r="DY113">
        <v>100.958</v>
      </c>
      <c r="DZ113">
        <v>104.926</v>
      </c>
    </row>
    <row r="114" spans="1:130" x14ac:dyDescent="0.25">
      <c r="A114">
        <v>98</v>
      </c>
      <c r="B114">
        <v>1560451649</v>
      </c>
      <c r="C114">
        <v>194</v>
      </c>
      <c r="D114" t="s">
        <v>438</v>
      </c>
      <c r="E114" t="s">
        <v>439</v>
      </c>
      <c r="G114">
        <v>1560451638.6612899</v>
      </c>
      <c r="H114">
        <f t="shared" si="29"/>
        <v>2.427095184782385E-5</v>
      </c>
      <c r="I114">
        <f t="shared" si="30"/>
        <v>15.121135825677797</v>
      </c>
      <c r="J114">
        <f t="shared" si="31"/>
        <v>280.82880645161299</v>
      </c>
      <c r="K114">
        <f t="shared" si="32"/>
        <v>-11691.844943351931</v>
      </c>
      <c r="L114">
        <f t="shared" si="33"/>
        <v>-1162.9078866127402</v>
      </c>
      <c r="M114">
        <f t="shared" si="34"/>
        <v>27.932121525124927</v>
      </c>
      <c r="N114">
        <f t="shared" si="35"/>
        <v>2.0028194678563009E-3</v>
      </c>
      <c r="O114">
        <f t="shared" si="36"/>
        <v>3</v>
      </c>
      <c r="P114">
        <f t="shared" si="37"/>
        <v>2.0021511433083996E-3</v>
      </c>
      <c r="Q114">
        <f t="shared" si="38"/>
        <v>1.251404492194312E-3</v>
      </c>
      <c r="R114">
        <f t="shared" si="39"/>
        <v>215.02226433859857</v>
      </c>
      <c r="S114">
        <f t="shared" si="40"/>
        <v>25.120291697957235</v>
      </c>
      <c r="T114">
        <f t="shared" si="41"/>
        <v>24.385122580645149</v>
      </c>
      <c r="U114">
        <f t="shared" si="42"/>
        <v>3.0649658504760762</v>
      </c>
      <c r="V114">
        <f t="shared" si="43"/>
        <v>63.523533121521069</v>
      </c>
      <c r="W114">
        <f t="shared" si="44"/>
        <v>1.889258515799392</v>
      </c>
      <c r="X114">
        <f t="shared" si="45"/>
        <v>2.9741080556480131</v>
      </c>
      <c r="Y114">
        <f t="shared" si="46"/>
        <v>1.1757073346766842</v>
      </c>
      <c r="Z114">
        <f t="shared" si="47"/>
        <v>-1.0703489764890317</v>
      </c>
      <c r="AA114">
        <f t="shared" si="48"/>
        <v>-81.104343251607801</v>
      </c>
      <c r="AB114">
        <f t="shared" si="49"/>
        <v>-5.6688261860262079</v>
      </c>
      <c r="AC114">
        <f t="shared" si="50"/>
        <v>127.17874592447554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67720.68392037382</v>
      </c>
      <c r="AL114">
        <f t="shared" si="54"/>
        <v>1200</v>
      </c>
      <c r="AM114">
        <f t="shared" si="55"/>
        <v>963.35993806451529</v>
      </c>
      <c r="AN114">
        <f t="shared" si="56"/>
        <v>0.80279994838709612</v>
      </c>
      <c r="AO114">
        <f t="shared" si="57"/>
        <v>0.2232003385677418</v>
      </c>
      <c r="AP114">
        <v>10</v>
      </c>
      <c r="AQ114">
        <v>1</v>
      </c>
      <c r="AR114" t="s">
        <v>237</v>
      </c>
      <c r="AS114">
        <v>1560451638.6612899</v>
      </c>
      <c r="AT114">
        <v>280.82880645161299</v>
      </c>
      <c r="AU114">
        <v>306.040419354839</v>
      </c>
      <c r="AV114">
        <v>18.9945548387097</v>
      </c>
      <c r="AW114">
        <v>18.954874193548399</v>
      </c>
      <c r="AX114">
        <v>600.03903225806403</v>
      </c>
      <c r="AY114">
        <v>99.3632967741936</v>
      </c>
      <c r="AZ114">
        <v>9.9866845161290296E-2</v>
      </c>
      <c r="BA114">
        <v>23.8836612903226</v>
      </c>
      <c r="BB114">
        <v>24.411412903225798</v>
      </c>
      <c r="BC114">
        <v>24.358832258064499</v>
      </c>
      <c r="BD114">
        <v>0</v>
      </c>
      <c r="BE114">
        <v>0</v>
      </c>
      <c r="BF114">
        <v>12998.487096774201</v>
      </c>
      <c r="BG114">
        <v>1040.2032258064501</v>
      </c>
      <c r="BH114">
        <v>7.3482348387096801</v>
      </c>
      <c r="BI114">
        <v>1200</v>
      </c>
      <c r="BJ114">
        <v>0.32999583870967703</v>
      </c>
      <c r="BK114">
        <v>0.33000180645161298</v>
      </c>
      <c r="BL114">
        <v>0.33000377419354798</v>
      </c>
      <c r="BM114">
        <v>9.9985277419354906E-3</v>
      </c>
      <c r="BN114">
        <v>25.9354870967742</v>
      </c>
      <c r="BO114">
        <v>17743.106451612901</v>
      </c>
      <c r="BP114">
        <v>1560439127</v>
      </c>
      <c r="BQ114" t="s">
        <v>238</v>
      </c>
      <c r="BR114">
        <v>2</v>
      </c>
      <c r="BS114">
        <v>-0.51400000000000001</v>
      </c>
      <c r="BT114">
        <v>2.4E-2</v>
      </c>
      <c r="BU114">
        <v>400</v>
      </c>
      <c r="BV114">
        <v>19</v>
      </c>
      <c r="BW114">
        <v>0.04</v>
      </c>
      <c r="BX114">
        <v>0.04</v>
      </c>
      <c r="BY114">
        <v>15.1222298611381</v>
      </c>
      <c r="BZ114">
        <v>0.24812662003795899</v>
      </c>
      <c r="CA114">
        <v>4.8148935587033398E-2</v>
      </c>
      <c r="CB114">
        <v>1</v>
      </c>
      <c r="CC114">
        <v>-25.2125951219512</v>
      </c>
      <c r="CD114">
        <v>-0.39694703832755002</v>
      </c>
      <c r="CE114">
        <v>8.0673358104841095E-2</v>
      </c>
      <c r="CF114">
        <v>1</v>
      </c>
      <c r="CG114">
        <v>3.9752999999999997E-2</v>
      </c>
      <c r="CH114">
        <v>-3.9712540766560403E-2</v>
      </c>
      <c r="CI114">
        <v>4.0014306615290002E-3</v>
      </c>
      <c r="CJ114">
        <v>1</v>
      </c>
      <c r="CK114">
        <v>3</v>
      </c>
      <c r="CL114">
        <v>3</v>
      </c>
      <c r="CM114" t="s">
        <v>239</v>
      </c>
      <c r="CN114">
        <v>1.8607899999999999</v>
      </c>
      <c r="CO114">
        <v>1.8577600000000001</v>
      </c>
      <c r="CP114">
        <v>1.8605</v>
      </c>
      <c r="CQ114">
        <v>1.8533299999999999</v>
      </c>
      <c r="CR114">
        <v>1.85182</v>
      </c>
      <c r="CS114">
        <v>1.8527199999999999</v>
      </c>
      <c r="CT114">
        <v>1.85639</v>
      </c>
      <c r="CU114">
        <v>1.8626400000000001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-0.51400000000000001</v>
      </c>
      <c r="DJ114">
        <v>2.4E-2</v>
      </c>
      <c r="DK114">
        <v>3</v>
      </c>
      <c r="DL114">
        <v>637.39599999999996</v>
      </c>
      <c r="DM114">
        <v>280.541</v>
      </c>
      <c r="DN114">
        <v>22.999600000000001</v>
      </c>
      <c r="DO114">
        <v>25.918900000000001</v>
      </c>
      <c r="DP114">
        <v>30.0002</v>
      </c>
      <c r="DQ114">
        <v>26.025099999999998</v>
      </c>
      <c r="DR114">
        <v>26.045400000000001</v>
      </c>
      <c r="DS114">
        <v>16.565000000000001</v>
      </c>
      <c r="DT114">
        <v>23.029399999999999</v>
      </c>
      <c r="DU114">
        <v>46.789700000000003</v>
      </c>
      <c r="DV114">
        <v>23</v>
      </c>
      <c r="DW114">
        <v>332.5</v>
      </c>
      <c r="DX114">
        <v>19</v>
      </c>
      <c r="DY114">
        <v>100.96</v>
      </c>
      <c r="DZ114">
        <v>104.926</v>
      </c>
    </row>
    <row r="115" spans="1:130" x14ac:dyDescent="0.25">
      <c r="A115">
        <v>99</v>
      </c>
      <c r="B115">
        <v>1560451651</v>
      </c>
      <c r="C115">
        <v>196</v>
      </c>
      <c r="D115" t="s">
        <v>440</v>
      </c>
      <c r="E115" t="s">
        <v>441</v>
      </c>
      <c r="G115">
        <v>1560451640.6612899</v>
      </c>
      <c r="H115">
        <f t="shared" si="29"/>
        <v>2.3710453858634101E-5</v>
      </c>
      <c r="I115">
        <f t="shared" si="30"/>
        <v>15.122142653702776</v>
      </c>
      <c r="J115">
        <f t="shared" si="31"/>
        <v>284.16122580645202</v>
      </c>
      <c r="K115">
        <f t="shared" si="32"/>
        <v>-11974.20594567037</v>
      </c>
      <c r="L115">
        <f t="shared" si="33"/>
        <v>-1191.0005049252295</v>
      </c>
      <c r="M115">
        <f t="shared" si="34"/>
        <v>28.263766712483193</v>
      </c>
      <c r="N115">
        <f t="shared" si="35"/>
        <v>1.9562458599903529E-3</v>
      </c>
      <c r="O115">
        <f t="shared" si="36"/>
        <v>3</v>
      </c>
      <c r="P115">
        <f t="shared" si="37"/>
        <v>1.9556082515660381E-3</v>
      </c>
      <c r="Q115">
        <f t="shared" si="38"/>
        <v>1.2223124263726706E-3</v>
      </c>
      <c r="R115">
        <f t="shared" si="39"/>
        <v>215.02241645535261</v>
      </c>
      <c r="S115">
        <f t="shared" si="40"/>
        <v>25.121518433777428</v>
      </c>
      <c r="T115">
        <f t="shared" si="41"/>
        <v>24.385819354838702</v>
      </c>
      <c r="U115">
        <f t="shared" si="42"/>
        <v>3.0650937654317385</v>
      </c>
      <c r="V115">
        <f t="shared" si="43"/>
        <v>63.517236742963156</v>
      </c>
      <c r="W115">
        <f t="shared" si="44"/>
        <v>1.8891943600657441</v>
      </c>
      <c r="X115">
        <f t="shared" si="45"/>
        <v>2.9743018697598509</v>
      </c>
      <c r="Y115">
        <f t="shared" si="46"/>
        <v>1.1758994053659944</v>
      </c>
      <c r="Z115">
        <f t="shared" si="47"/>
        <v>-1.045631015165764</v>
      </c>
      <c r="AA115">
        <f t="shared" si="48"/>
        <v>-81.041735767744242</v>
      </c>
      <c r="AB115">
        <f t="shared" si="49"/>
        <v>-5.6645011186749565</v>
      </c>
      <c r="AC115">
        <f t="shared" si="50"/>
        <v>127.27054855376765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67729.380401505798</v>
      </c>
      <c r="AL115">
        <f t="shared" si="54"/>
        <v>1200.0003225806499</v>
      </c>
      <c r="AM115">
        <f t="shared" si="55"/>
        <v>963.36037035487197</v>
      </c>
      <c r="AN115">
        <f t="shared" si="56"/>
        <v>0.80280009282258025</v>
      </c>
      <c r="AO115">
        <f t="shared" si="57"/>
        <v>0.22320039631290317</v>
      </c>
      <c r="AP115">
        <v>10</v>
      </c>
      <c r="AQ115">
        <v>1</v>
      </c>
      <c r="AR115" t="s">
        <v>237</v>
      </c>
      <c r="AS115">
        <v>1560451640.6612899</v>
      </c>
      <c r="AT115">
        <v>284.16122580645202</v>
      </c>
      <c r="AU115">
        <v>309.37451612903197</v>
      </c>
      <c r="AV115">
        <v>18.993780645161301</v>
      </c>
      <c r="AW115">
        <v>18.955016129032298</v>
      </c>
      <c r="AX115">
        <v>600.03593548387096</v>
      </c>
      <c r="AY115">
        <v>99.363964516129002</v>
      </c>
      <c r="AZ115">
        <v>9.9875535483871E-2</v>
      </c>
      <c r="BA115">
        <v>23.884745161290301</v>
      </c>
      <c r="BB115">
        <v>24.412493548387101</v>
      </c>
      <c r="BC115">
        <v>24.3591451612903</v>
      </c>
      <c r="BD115">
        <v>0</v>
      </c>
      <c r="BE115">
        <v>0</v>
      </c>
      <c r="BF115">
        <v>13000.3032258065</v>
      </c>
      <c r="BG115">
        <v>1040.2016129032299</v>
      </c>
      <c r="BH115">
        <v>7.3892225806451597</v>
      </c>
      <c r="BI115">
        <v>1200.0003225806499</v>
      </c>
      <c r="BJ115">
        <v>0.32999664516129001</v>
      </c>
      <c r="BK115">
        <v>0.33000306451612899</v>
      </c>
      <c r="BL115">
        <v>0.330004935483871</v>
      </c>
      <c r="BM115">
        <v>9.9952958064516099E-3</v>
      </c>
      <c r="BN115">
        <v>25.905916129032299</v>
      </c>
      <c r="BO115">
        <v>17743.099999999999</v>
      </c>
      <c r="BP115">
        <v>1560439127</v>
      </c>
      <c r="BQ115" t="s">
        <v>238</v>
      </c>
      <c r="BR115">
        <v>2</v>
      </c>
      <c r="BS115">
        <v>-0.51400000000000001</v>
      </c>
      <c r="BT115">
        <v>2.4E-2</v>
      </c>
      <c r="BU115">
        <v>400</v>
      </c>
      <c r="BV115">
        <v>19</v>
      </c>
      <c r="BW115">
        <v>0.04</v>
      </c>
      <c r="BX115">
        <v>0.04</v>
      </c>
      <c r="BY115">
        <v>15.119206726489301</v>
      </c>
      <c r="BZ115">
        <v>0.273166549046439</v>
      </c>
      <c r="CA115">
        <v>4.7940846596932901E-2</v>
      </c>
      <c r="CB115">
        <v>1</v>
      </c>
      <c r="CC115">
        <v>-25.211307317073199</v>
      </c>
      <c r="CD115">
        <v>-0.503567247386842</v>
      </c>
      <c r="CE115">
        <v>8.2613042702161799E-2</v>
      </c>
      <c r="CF115">
        <v>1</v>
      </c>
      <c r="CG115">
        <v>3.8810585365853703E-2</v>
      </c>
      <c r="CH115">
        <v>-3.7002756794411999E-2</v>
      </c>
      <c r="CI115">
        <v>3.8176583645693498E-3</v>
      </c>
      <c r="CJ115">
        <v>1</v>
      </c>
      <c r="CK115">
        <v>3</v>
      </c>
      <c r="CL115">
        <v>3</v>
      </c>
      <c r="CM115" t="s">
        <v>239</v>
      </c>
      <c r="CN115">
        <v>1.8607800000000001</v>
      </c>
      <c r="CO115">
        <v>1.8577600000000001</v>
      </c>
      <c r="CP115">
        <v>1.8605</v>
      </c>
      <c r="CQ115">
        <v>1.8533299999999999</v>
      </c>
      <c r="CR115">
        <v>1.8518300000000001</v>
      </c>
      <c r="CS115">
        <v>1.8527199999999999</v>
      </c>
      <c r="CT115">
        <v>1.8564000000000001</v>
      </c>
      <c r="CU115">
        <v>1.8626400000000001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-0.51400000000000001</v>
      </c>
      <c r="DJ115">
        <v>2.4E-2</v>
      </c>
      <c r="DK115">
        <v>3</v>
      </c>
      <c r="DL115">
        <v>637.26700000000005</v>
      </c>
      <c r="DM115">
        <v>280.61</v>
      </c>
      <c r="DN115">
        <v>22.999600000000001</v>
      </c>
      <c r="DO115">
        <v>25.918900000000001</v>
      </c>
      <c r="DP115">
        <v>30</v>
      </c>
      <c r="DQ115">
        <v>26.026199999999999</v>
      </c>
      <c r="DR115">
        <v>26.0459</v>
      </c>
      <c r="DS115">
        <v>16.701499999999999</v>
      </c>
      <c r="DT115">
        <v>23.029399999999999</v>
      </c>
      <c r="DU115">
        <v>46.789700000000003</v>
      </c>
      <c r="DV115">
        <v>23</v>
      </c>
      <c r="DW115">
        <v>337.5</v>
      </c>
      <c r="DX115">
        <v>19</v>
      </c>
      <c r="DY115">
        <v>100.96</v>
      </c>
      <c r="DZ115">
        <v>104.92700000000001</v>
      </c>
    </row>
    <row r="116" spans="1:130" x14ac:dyDescent="0.25">
      <c r="A116">
        <v>100</v>
      </c>
      <c r="B116">
        <v>1560451653</v>
      </c>
      <c r="C116">
        <v>198</v>
      </c>
      <c r="D116" t="s">
        <v>442</v>
      </c>
      <c r="E116" t="s">
        <v>443</v>
      </c>
      <c r="G116">
        <v>1560451642.6612899</v>
      </c>
      <c r="H116">
        <f t="shared" si="29"/>
        <v>2.327058247325016E-5</v>
      </c>
      <c r="I116">
        <f t="shared" si="30"/>
        <v>15.138849342806303</v>
      </c>
      <c r="J116">
        <f t="shared" si="31"/>
        <v>287.48809677419399</v>
      </c>
      <c r="K116">
        <f t="shared" si="32"/>
        <v>-12219.204571517323</v>
      </c>
      <c r="L116">
        <f t="shared" si="33"/>
        <v>-1215.3786912811211</v>
      </c>
      <c r="M116">
        <f t="shared" si="34"/>
        <v>28.594897873367255</v>
      </c>
      <c r="N116">
        <f t="shared" si="35"/>
        <v>1.9195008217294945E-3</v>
      </c>
      <c r="O116">
        <f t="shared" si="36"/>
        <v>3</v>
      </c>
      <c r="P116">
        <f t="shared" si="37"/>
        <v>1.9188869375539209E-3</v>
      </c>
      <c r="Q116">
        <f t="shared" si="38"/>
        <v>1.1993594745235644E-3</v>
      </c>
      <c r="R116">
        <f t="shared" si="39"/>
        <v>215.02276059175657</v>
      </c>
      <c r="S116">
        <f t="shared" si="40"/>
        <v>25.123050742684754</v>
      </c>
      <c r="T116">
        <f t="shared" si="41"/>
        <v>24.38709354838705</v>
      </c>
      <c r="U116">
        <f t="shared" si="42"/>
        <v>3.0653276960550291</v>
      </c>
      <c r="V116">
        <f t="shared" si="43"/>
        <v>63.510305643660679</v>
      </c>
      <c r="W116">
        <f t="shared" si="44"/>
        <v>1.8891494106755207</v>
      </c>
      <c r="X116">
        <f t="shared" si="45"/>
        <v>2.9745556906544146</v>
      </c>
      <c r="Y116">
        <f t="shared" si="46"/>
        <v>1.1761782853795084</v>
      </c>
      <c r="Z116">
        <f t="shared" si="47"/>
        <v>-1.026232687070332</v>
      </c>
      <c r="AA116">
        <f t="shared" si="48"/>
        <v>-81.018257961287944</v>
      </c>
      <c r="AB116">
        <f t="shared" si="49"/>
        <v>-5.6629371108183184</v>
      </c>
      <c r="AC116">
        <f t="shared" si="50"/>
        <v>127.31533283257998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67732.399315105518</v>
      </c>
      <c r="AL116">
        <f t="shared" si="54"/>
        <v>1200.0016129032299</v>
      </c>
      <c r="AM116">
        <f t="shared" si="55"/>
        <v>963.36163858111001</v>
      </c>
      <c r="AN116">
        <f t="shared" si="56"/>
        <v>0.8028002864516125</v>
      </c>
      <c r="AO116">
        <f t="shared" si="57"/>
        <v>0.22320045970322575</v>
      </c>
      <c r="AP116">
        <v>10</v>
      </c>
      <c r="AQ116">
        <v>1</v>
      </c>
      <c r="AR116" t="s">
        <v>237</v>
      </c>
      <c r="AS116">
        <v>1560451642.6612899</v>
      </c>
      <c r="AT116">
        <v>287.48809677419399</v>
      </c>
      <c r="AU116">
        <v>312.72899999999998</v>
      </c>
      <c r="AV116">
        <v>18.993177419354801</v>
      </c>
      <c r="AW116">
        <v>18.955132258064499</v>
      </c>
      <c r="AX116">
        <v>600.03951612903199</v>
      </c>
      <c r="AY116">
        <v>99.364732258064507</v>
      </c>
      <c r="AZ116">
        <v>9.9900170967741897E-2</v>
      </c>
      <c r="BA116">
        <v>23.886164516129</v>
      </c>
      <c r="BB116">
        <v>24.414396774193499</v>
      </c>
      <c r="BC116">
        <v>24.359790322580601</v>
      </c>
      <c r="BD116">
        <v>0</v>
      </c>
      <c r="BE116">
        <v>0</v>
      </c>
      <c r="BF116">
        <v>13000.9064516129</v>
      </c>
      <c r="BG116">
        <v>1040.2</v>
      </c>
      <c r="BH116">
        <v>7.5119619354838703</v>
      </c>
      <c r="BI116">
        <v>1200.0016129032299</v>
      </c>
      <c r="BJ116">
        <v>0.32999777419354798</v>
      </c>
      <c r="BK116">
        <v>0.33000445161290298</v>
      </c>
      <c r="BL116">
        <v>0.33000641935483899</v>
      </c>
      <c r="BM116">
        <v>9.9912735483870998E-3</v>
      </c>
      <c r="BN116">
        <v>25.876345161290299</v>
      </c>
      <c r="BO116">
        <v>17743.109677419401</v>
      </c>
      <c r="BP116">
        <v>1560439127</v>
      </c>
      <c r="BQ116" t="s">
        <v>238</v>
      </c>
      <c r="BR116">
        <v>2</v>
      </c>
      <c r="BS116">
        <v>-0.51400000000000001</v>
      </c>
      <c r="BT116">
        <v>2.4E-2</v>
      </c>
      <c r="BU116">
        <v>400</v>
      </c>
      <c r="BV116">
        <v>19</v>
      </c>
      <c r="BW116">
        <v>0.04</v>
      </c>
      <c r="BX116">
        <v>0.04</v>
      </c>
      <c r="BY116">
        <v>15.1340014950254</v>
      </c>
      <c r="BZ116">
        <v>0.32032287863727599</v>
      </c>
      <c r="CA116">
        <v>5.0467634588782902E-2</v>
      </c>
      <c r="CB116">
        <v>1</v>
      </c>
      <c r="CC116">
        <v>-25.239475609756099</v>
      </c>
      <c r="CD116">
        <v>-0.51657700348458402</v>
      </c>
      <c r="CE116">
        <v>8.32971518281206E-2</v>
      </c>
      <c r="CF116">
        <v>1</v>
      </c>
      <c r="CG116">
        <v>3.8079419512195102E-2</v>
      </c>
      <c r="CH116">
        <v>-3.0043235540074702E-2</v>
      </c>
      <c r="CI116">
        <v>3.4109242792304401E-3</v>
      </c>
      <c r="CJ116">
        <v>1</v>
      </c>
      <c r="CK116">
        <v>3</v>
      </c>
      <c r="CL116">
        <v>3</v>
      </c>
      <c r="CM116" t="s">
        <v>239</v>
      </c>
      <c r="CN116">
        <v>1.8607800000000001</v>
      </c>
      <c r="CO116">
        <v>1.85775</v>
      </c>
      <c r="CP116">
        <v>1.8605</v>
      </c>
      <c r="CQ116">
        <v>1.8533299999999999</v>
      </c>
      <c r="CR116">
        <v>1.8518300000000001</v>
      </c>
      <c r="CS116">
        <v>1.8527199999999999</v>
      </c>
      <c r="CT116">
        <v>1.85639</v>
      </c>
      <c r="CU116">
        <v>1.8626400000000001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-0.51400000000000001</v>
      </c>
      <c r="DJ116">
        <v>2.4E-2</v>
      </c>
      <c r="DK116">
        <v>3</v>
      </c>
      <c r="DL116">
        <v>637.44200000000001</v>
      </c>
      <c r="DM116">
        <v>280.709</v>
      </c>
      <c r="DN116">
        <v>22.999600000000001</v>
      </c>
      <c r="DO116">
        <v>25.918900000000001</v>
      </c>
      <c r="DP116">
        <v>30.0001</v>
      </c>
      <c r="DQ116">
        <v>26.027200000000001</v>
      </c>
      <c r="DR116">
        <v>26.0459</v>
      </c>
      <c r="DS116">
        <v>16.857099999999999</v>
      </c>
      <c r="DT116">
        <v>23.029399999999999</v>
      </c>
      <c r="DU116">
        <v>46.789700000000003</v>
      </c>
      <c r="DV116">
        <v>23</v>
      </c>
      <c r="DW116">
        <v>342.5</v>
      </c>
      <c r="DX116">
        <v>19</v>
      </c>
      <c r="DY116">
        <v>100.959</v>
      </c>
      <c r="DZ116">
        <v>104.92700000000001</v>
      </c>
    </row>
    <row r="117" spans="1:130" x14ac:dyDescent="0.25">
      <c r="A117">
        <v>101</v>
      </c>
      <c r="B117">
        <v>1560451655</v>
      </c>
      <c r="C117">
        <v>200</v>
      </c>
      <c r="D117" t="s">
        <v>444</v>
      </c>
      <c r="E117" t="s">
        <v>445</v>
      </c>
      <c r="G117">
        <v>1560451644.6612899</v>
      </c>
      <c r="H117">
        <f t="shared" si="29"/>
        <v>2.2834771242009139E-5</v>
      </c>
      <c r="I117">
        <f t="shared" si="30"/>
        <v>15.144697472685955</v>
      </c>
      <c r="J117">
        <f t="shared" si="31"/>
        <v>290.81429032258097</v>
      </c>
      <c r="K117">
        <f t="shared" si="32"/>
        <v>-12463.584483371911</v>
      </c>
      <c r="L117">
        <f t="shared" si="33"/>
        <v>-1239.6965091689444</v>
      </c>
      <c r="M117">
        <f t="shared" si="34"/>
        <v>28.92598521800301</v>
      </c>
      <c r="N117">
        <f t="shared" si="35"/>
        <v>1.8829266612764403E-3</v>
      </c>
      <c r="O117">
        <f t="shared" si="36"/>
        <v>3</v>
      </c>
      <c r="P117">
        <f t="shared" si="37"/>
        <v>1.8823359445205373E-3</v>
      </c>
      <c r="Q117">
        <f t="shared" si="38"/>
        <v>1.1765130232767077E-3</v>
      </c>
      <c r="R117">
        <f t="shared" si="39"/>
        <v>215.02335885495793</v>
      </c>
      <c r="S117">
        <f t="shared" si="40"/>
        <v>25.124822000494543</v>
      </c>
      <c r="T117">
        <f t="shared" si="41"/>
        <v>24.389095161290349</v>
      </c>
      <c r="U117">
        <f t="shared" si="42"/>
        <v>3.0656952059291602</v>
      </c>
      <c r="V117">
        <f t="shared" si="43"/>
        <v>63.503151225550269</v>
      </c>
      <c r="W117">
        <f t="shared" si="44"/>
        <v>1.8891249062857085</v>
      </c>
      <c r="X117">
        <f t="shared" si="45"/>
        <v>2.9748522235942612</v>
      </c>
      <c r="Y117">
        <f t="shared" si="46"/>
        <v>1.1765702996434517</v>
      </c>
      <c r="Z117">
        <f t="shared" si="47"/>
        <v>-1.0070134117726031</v>
      </c>
      <c r="AA117">
        <f t="shared" si="48"/>
        <v>-81.073822103223975</v>
      </c>
      <c r="AB117">
        <f t="shared" si="49"/>
        <v>-5.66692557939668</v>
      </c>
      <c r="AC117">
        <f t="shared" si="50"/>
        <v>127.27559776056468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67733.684565521253</v>
      </c>
      <c r="AL117">
        <f t="shared" si="54"/>
        <v>1200.0038709677401</v>
      </c>
      <c r="AM117">
        <f t="shared" si="55"/>
        <v>963.36389719609429</v>
      </c>
      <c r="AN117">
        <f t="shared" si="56"/>
        <v>0.80280065798387124</v>
      </c>
      <c r="AO117">
        <f t="shared" si="57"/>
        <v>0.22320055742258066</v>
      </c>
      <c r="AP117">
        <v>10</v>
      </c>
      <c r="AQ117">
        <v>1</v>
      </c>
      <c r="AR117" t="s">
        <v>237</v>
      </c>
      <c r="AS117">
        <v>1560451644.6612899</v>
      </c>
      <c r="AT117">
        <v>290.81429032258097</v>
      </c>
      <c r="AU117">
        <v>316.06458064516102</v>
      </c>
      <c r="AV117">
        <v>18.992767741935499</v>
      </c>
      <c r="AW117">
        <v>18.955435483871</v>
      </c>
      <c r="AX117">
        <v>600.04609677419398</v>
      </c>
      <c r="AY117">
        <v>99.365558064516094</v>
      </c>
      <c r="AZ117">
        <v>9.9929638709677401E-2</v>
      </c>
      <c r="BA117">
        <v>23.887822580645199</v>
      </c>
      <c r="BB117">
        <v>24.416280645161301</v>
      </c>
      <c r="BC117">
        <v>24.361909677419401</v>
      </c>
      <c r="BD117">
        <v>0</v>
      </c>
      <c r="BE117">
        <v>0</v>
      </c>
      <c r="BF117">
        <v>13001.1419354839</v>
      </c>
      <c r="BG117">
        <v>1040.1954838709701</v>
      </c>
      <c r="BH117">
        <v>7.7392983870967704</v>
      </c>
      <c r="BI117">
        <v>1200.0038709677401</v>
      </c>
      <c r="BJ117">
        <v>0.32999935483871001</v>
      </c>
      <c r="BK117">
        <v>0.33000577419354798</v>
      </c>
      <c r="BL117">
        <v>0.33000861290322597</v>
      </c>
      <c r="BM117">
        <v>9.9862196774193595E-3</v>
      </c>
      <c r="BN117">
        <v>25.8414</v>
      </c>
      <c r="BO117">
        <v>17743.135483870999</v>
      </c>
      <c r="BP117">
        <v>1560439127</v>
      </c>
      <c r="BQ117" t="s">
        <v>238</v>
      </c>
      <c r="BR117">
        <v>2</v>
      </c>
      <c r="BS117">
        <v>-0.51400000000000001</v>
      </c>
      <c r="BT117">
        <v>2.4E-2</v>
      </c>
      <c r="BU117">
        <v>400</v>
      </c>
      <c r="BV117">
        <v>19</v>
      </c>
      <c r="BW117">
        <v>0.04</v>
      </c>
      <c r="BX117">
        <v>0.04</v>
      </c>
      <c r="BY117">
        <v>15.1455051123883</v>
      </c>
      <c r="BZ117">
        <v>0.26919833443232799</v>
      </c>
      <c r="CA117">
        <v>4.7713651478152E-2</v>
      </c>
      <c r="CB117">
        <v>1</v>
      </c>
      <c r="CC117">
        <v>-25.251643902439</v>
      </c>
      <c r="CD117">
        <v>-0.36483344947763302</v>
      </c>
      <c r="CE117">
        <v>8.0328590569110306E-2</v>
      </c>
      <c r="CF117">
        <v>1</v>
      </c>
      <c r="CG117">
        <v>3.7388590243902398E-2</v>
      </c>
      <c r="CH117">
        <v>-2.2707543554007701E-2</v>
      </c>
      <c r="CI117">
        <v>2.94992209767374E-3</v>
      </c>
      <c r="CJ117">
        <v>1</v>
      </c>
      <c r="CK117">
        <v>3</v>
      </c>
      <c r="CL117">
        <v>3</v>
      </c>
      <c r="CM117" t="s">
        <v>239</v>
      </c>
      <c r="CN117">
        <v>1.8607800000000001</v>
      </c>
      <c r="CO117">
        <v>1.85775</v>
      </c>
      <c r="CP117">
        <v>1.8605</v>
      </c>
      <c r="CQ117">
        <v>1.8533299999999999</v>
      </c>
      <c r="CR117">
        <v>1.85182</v>
      </c>
      <c r="CS117">
        <v>1.8527199999999999</v>
      </c>
      <c r="CT117">
        <v>1.8563799999999999</v>
      </c>
      <c r="CU117">
        <v>1.8626400000000001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-0.51400000000000001</v>
      </c>
      <c r="DJ117">
        <v>2.4E-2</v>
      </c>
      <c r="DK117">
        <v>3</v>
      </c>
      <c r="DL117">
        <v>638.15099999999995</v>
      </c>
      <c r="DM117">
        <v>280.5</v>
      </c>
      <c r="DN117">
        <v>22.999700000000001</v>
      </c>
      <c r="DO117">
        <v>25.919499999999999</v>
      </c>
      <c r="DP117">
        <v>30.0001</v>
      </c>
      <c r="DQ117">
        <v>26.027200000000001</v>
      </c>
      <c r="DR117">
        <v>26.0459</v>
      </c>
      <c r="DS117">
        <v>16.9559</v>
      </c>
      <c r="DT117">
        <v>23.029399999999999</v>
      </c>
      <c r="DU117">
        <v>46.789700000000003</v>
      </c>
      <c r="DV117">
        <v>23</v>
      </c>
      <c r="DW117">
        <v>342.5</v>
      </c>
      <c r="DX117">
        <v>19</v>
      </c>
      <c r="DY117">
        <v>100.959</v>
      </c>
      <c r="DZ117">
        <v>104.92700000000001</v>
      </c>
    </row>
    <row r="118" spans="1:130" x14ac:dyDescent="0.25">
      <c r="A118">
        <v>102</v>
      </c>
      <c r="B118">
        <v>1560451657</v>
      </c>
      <c r="C118">
        <v>202</v>
      </c>
      <c r="D118" t="s">
        <v>446</v>
      </c>
      <c r="E118" t="s">
        <v>447</v>
      </c>
      <c r="G118">
        <v>1560451646.6612899</v>
      </c>
      <c r="H118">
        <f t="shared" si="29"/>
        <v>2.2312273040683981E-5</v>
      </c>
      <c r="I118">
        <f t="shared" si="30"/>
        <v>15.145768873056209</v>
      </c>
      <c r="J118">
        <f t="shared" si="31"/>
        <v>294.144612903226</v>
      </c>
      <c r="K118">
        <f t="shared" si="32"/>
        <v>-12764.265788122986</v>
      </c>
      <c r="L118">
        <f t="shared" si="33"/>
        <v>-1269.6139680487533</v>
      </c>
      <c r="M118">
        <f t="shared" si="34"/>
        <v>29.2574688875345</v>
      </c>
      <c r="N118">
        <f t="shared" si="35"/>
        <v>1.8391934462879179E-3</v>
      </c>
      <c r="O118">
        <f t="shared" si="36"/>
        <v>3</v>
      </c>
      <c r="P118">
        <f t="shared" si="37"/>
        <v>1.8386298469604712E-3</v>
      </c>
      <c r="Q118">
        <f t="shared" si="38"/>
        <v>1.1491942769405481E-3</v>
      </c>
      <c r="R118">
        <f t="shared" si="39"/>
        <v>215.02360433834025</v>
      </c>
      <c r="S118">
        <f t="shared" si="40"/>
        <v>25.126635877290546</v>
      </c>
      <c r="T118">
        <f t="shared" si="41"/>
        <v>24.391309677419351</v>
      </c>
      <c r="U118">
        <f t="shared" si="42"/>
        <v>3.0661018511772613</v>
      </c>
      <c r="V118">
        <f t="shared" si="43"/>
        <v>63.496504207288304</v>
      </c>
      <c r="W118">
        <f t="shared" si="44"/>
        <v>1.8891180363493372</v>
      </c>
      <c r="X118">
        <f t="shared" si="45"/>
        <v>2.9751528212989382</v>
      </c>
      <c r="Y118">
        <f t="shared" si="46"/>
        <v>1.1769838148279241</v>
      </c>
      <c r="Z118">
        <f t="shared" si="47"/>
        <v>-0.98397124109416356</v>
      </c>
      <c r="AA118">
        <f t="shared" si="48"/>
        <v>-81.16016825805599</v>
      </c>
      <c r="AB118">
        <f t="shared" si="49"/>
        <v>-5.6730725910644511</v>
      </c>
      <c r="AC118">
        <f t="shared" si="50"/>
        <v>127.20639224812564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67740.022511992254</v>
      </c>
      <c r="AL118">
        <f t="shared" si="54"/>
        <v>1200.00419354839</v>
      </c>
      <c r="AM118">
        <f t="shared" si="55"/>
        <v>963.36459600429873</v>
      </c>
      <c r="AN118">
        <f t="shared" si="56"/>
        <v>0.802801024516129</v>
      </c>
      <c r="AO118">
        <f t="shared" si="57"/>
        <v>0.22320065033548395</v>
      </c>
      <c r="AP118">
        <v>10</v>
      </c>
      <c r="AQ118">
        <v>1</v>
      </c>
      <c r="AR118" t="s">
        <v>237</v>
      </c>
      <c r="AS118">
        <v>1560451646.6612899</v>
      </c>
      <c r="AT118">
        <v>294.144612903226</v>
      </c>
      <c r="AU118">
        <v>319.39612903225799</v>
      </c>
      <c r="AV118">
        <v>18.9925483870968</v>
      </c>
      <c r="AW118">
        <v>18.956070967741901</v>
      </c>
      <c r="AX118">
        <v>600.05632258064497</v>
      </c>
      <c r="AY118">
        <v>99.366283870967706</v>
      </c>
      <c r="AZ118">
        <v>9.9990893548387097E-2</v>
      </c>
      <c r="BA118">
        <v>23.8895032258065</v>
      </c>
      <c r="BB118">
        <v>24.4182806451613</v>
      </c>
      <c r="BC118">
        <v>24.364338709677401</v>
      </c>
      <c r="BD118">
        <v>0</v>
      </c>
      <c r="BE118">
        <v>0</v>
      </c>
      <c r="BF118">
        <v>13002.4741935484</v>
      </c>
      <c r="BG118">
        <v>1040.1874193548399</v>
      </c>
      <c r="BH118">
        <v>7.9932883870967704</v>
      </c>
      <c r="BI118">
        <v>1200.00419354839</v>
      </c>
      <c r="BJ118">
        <v>0.330000903225806</v>
      </c>
      <c r="BK118">
        <v>0.33000674193548402</v>
      </c>
      <c r="BL118">
        <v>0.33001122580645198</v>
      </c>
      <c r="BM118">
        <v>9.9810400000000001E-3</v>
      </c>
      <c r="BN118">
        <v>25.8091419354839</v>
      </c>
      <c r="BO118">
        <v>17743.125806451601</v>
      </c>
      <c r="BP118">
        <v>1560439127</v>
      </c>
      <c r="BQ118" t="s">
        <v>238</v>
      </c>
      <c r="BR118">
        <v>2</v>
      </c>
      <c r="BS118">
        <v>-0.51400000000000001</v>
      </c>
      <c r="BT118">
        <v>2.4E-2</v>
      </c>
      <c r="BU118">
        <v>400</v>
      </c>
      <c r="BV118">
        <v>19</v>
      </c>
      <c r="BW118">
        <v>0.04</v>
      </c>
      <c r="BX118">
        <v>0.04</v>
      </c>
      <c r="BY118">
        <v>15.143399528264499</v>
      </c>
      <c r="BZ118">
        <v>8.7464031613894003E-2</v>
      </c>
      <c r="CA118">
        <v>5.0235370885073502E-2</v>
      </c>
      <c r="CB118">
        <v>1</v>
      </c>
      <c r="CC118">
        <v>-25.250265853658501</v>
      </c>
      <c r="CD118">
        <v>-0.12009198606259899</v>
      </c>
      <c r="CE118">
        <v>8.4069139982766494E-2</v>
      </c>
      <c r="CF118">
        <v>1</v>
      </c>
      <c r="CG118">
        <v>3.6540236585365801E-2</v>
      </c>
      <c r="CH118">
        <v>-1.6589061324042299E-2</v>
      </c>
      <c r="CI118">
        <v>2.3836133520510699E-3</v>
      </c>
      <c r="CJ118">
        <v>1</v>
      </c>
      <c r="CK118">
        <v>3</v>
      </c>
      <c r="CL118">
        <v>3</v>
      </c>
      <c r="CM118" t="s">
        <v>239</v>
      </c>
      <c r="CN118">
        <v>1.8607899999999999</v>
      </c>
      <c r="CO118">
        <v>1.8577600000000001</v>
      </c>
      <c r="CP118">
        <v>1.8605</v>
      </c>
      <c r="CQ118">
        <v>1.8533299999999999</v>
      </c>
      <c r="CR118">
        <v>1.85182</v>
      </c>
      <c r="CS118">
        <v>1.8527199999999999</v>
      </c>
      <c r="CT118">
        <v>1.8563799999999999</v>
      </c>
      <c r="CU118">
        <v>1.8626400000000001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-0.51400000000000001</v>
      </c>
      <c r="DJ118">
        <v>2.4E-2</v>
      </c>
      <c r="DK118">
        <v>3</v>
      </c>
      <c r="DL118">
        <v>637.827</v>
      </c>
      <c r="DM118">
        <v>280.53300000000002</v>
      </c>
      <c r="DN118">
        <v>23.0001</v>
      </c>
      <c r="DO118">
        <v>25.9206</v>
      </c>
      <c r="DP118">
        <v>30.0001</v>
      </c>
      <c r="DQ118">
        <v>26.027200000000001</v>
      </c>
      <c r="DR118">
        <v>26.0459</v>
      </c>
      <c r="DS118">
        <v>17.0901</v>
      </c>
      <c r="DT118">
        <v>23.029399999999999</v>
      </c>
      <c r="DU118">
        <v>46.789700000000003</v>
      </c>
      <c r="DV118">
        <v>23</v>
      </c>
      <c r="DW118">
        <v>347.5</v>
      </c>
      <c r="DX118">
        <v>19</v>
      </c>
      <c r="DY118">
        <v>100.959</v>
      </c>
      <c r="DZ118">
        <v>104.92700000000001</v>
      </c>
    </row>
    <row r="119" spans="1:130" x14ac:dyDescent="0.25">
      <c r="A119">
        <v>103</v>
      </c>
      <c r="B119">
        <v>1560451659</v>
      </c>
      <c r="C119">
        <v>204</v>
      </c>
      <c r="D119" t="s">
        <v>448</v>
      </c>
      <c r="E119" t="s">
        <v>449</v>
      </c>
      <c r="G119">
        <v>1560451648.6612899</v>
      </c>
      <c r="H119">
        <f t="shared" si="29"/>
        <v>2.1791228435302997E-5</v>
      </c>
      <c r="I119">
        <f t="shared" si="30"/>
        <v>15.161241073858395</v>
      </c>
      <c r="J119">
        <f t="shared" si="31"/>
        <v>297.47693548387099</v>
      </c>
      <c r="K119">
        <f t="shared" si="32"/>
        <v>-13090.515558050129</v>
      </c>
      <c r="L119">
        <f t="shared" si="33"/>
        <v>-1302.075807638548</v>
      </c>
      <c r="M119">
        <f t="shared" si="34"/>
        <v>29.589172352024363</v>
      </c>
      <c r="N119">
        <f t="shared" si="35"/>
        <v>1.7957228628004307E-3</v>
      </c>
      <c r="O119">
        <f t="shared" si="36"/>
        <v>3</v>
      </c>
      <c r="P119">
        <f t="shared" si="37"/>
        <v>1.7951855868335565E-3</v>
      </c>
      <c r="Q119">
        <f t="shared" si="38"/>
        <v>1.1220392502916702E-3</v>
      </c>
      <c r="R119">
        <f t="shared" si="39"/>
        <v>215.02394427033016</v>
      </c>
      <c r="S119">
        <f t="shared" si="40"/>
        <v>25.128224306722675</v>
      </c>
      <c r="T119">
        <f t="shared" si="41"/>
        <v>24.393233870967748</v>
      </c>
      <c r="U119">
        <f t="shared" si="42"/>
        <v>3.0664552236055984</v>
      </c>
      <c r="V119">
        <f t="shared" si="43"/>
        <v>63.491368044156218</v>
      </c>
      <c r="W119">
        <f t="shared" si="44"/>
        <v>1.8891304523407819</v>
      </c>
      <c r="X119">
        <f t="shared" si="45"/>
        <v>2.9754130530420326</v>
      </c>
      <c r="Y119">
        <f t="shared" si="46"/>
        <v>1.1773247712648165</v>
      </c>
      <c r="Z119">
        <f t="shared" si="47"/>
        <v>-0.96099317399686213</v>
      </c>
      <c r="AA119">
        <f t="shared" si="48"/>
        <v>-81.236079832263997</v>
      </c>
      <c r="AB119">
        <f t="shared" si="49"/>
        <v>-5.6784756569079695</v>
      </c>
      <c r="AC119">
        <f t="shared" si="50"/>
        <v>127.14839560716133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67745.362457567768</v>
      </c>
      <c r="AL119">
        <f t="shared" si="54"/>
        <v>1200.0051612903201</v>
      </c>
      <c r="AM119">
        <f t="shared" si="55"/>
        <v>963.36578439415268</v>
      </c>
      <c r="AN119">
        <f t="shared" si="56"/>
        <v>0.80280136741935504</v>
      </c>
      <c r="AO119">
        <f t="shared" si="57"/>
        <v>0.22320072785806455</v>
      </c>
      <c r="AP119">
        <v>10</v>
      </c>
      <c r="AQ119">
        <v>1</v>
      </c>
      <c r="AR119" t="s">
        <v>237</v>
      </c>
      <c r="AS119">
        <v>1560451648.6612899</v>
      </c>
      <c r="AT119">
        <v>297.47693548387099</v>
      </c>
      <c r="AU119">
        <v>322.75425806451602</v>
      </c>
      <c r="AV119">
        <v>18.992512903225801</v>
      </c>
      <c r="AW119">
        <v>18.956887096774199</v>
      </c>
      <c r="AX119">
        <v>600.05261290322596</v>
      </c>
      <c r="AY119">
        <v>99.367129032258106</v>
      </c>
      <c r="AZ119">
        <v>9.9985296774193502E-2</v>
      </c>
      <c r="BA119">
        <v>23.890958064516099</v>
      </c>
      <c r="BB119">
        <v>24.419935483871001</v>
      </c>
      <c r="BC119">
        <v>24.366532258064499</v>
      </c>
      <c r="BD119">
        <v>0</v>
      </c>
      <c r="BE119">
        <v>0</v>
      </c>
      <c r="BF119">
        <v>13003.564516128999</v>
      </c>
      <c r="BG119">
        <v>1040.1806451612899</v>
      </c>
      <c r="BH119">
        <v>8.23204806451613</v>
      </c>
      <c r="BI119">
        <v>1200.0051612903201</v>
      </c>
      <c r="BJ119">
        <v>0.33000180645161298</v>
      </c>
      <c r="BK119">
        <v>0.33000687096774201</v>
      </c>
      <c r="BL119">
        <v>0.33001287096774201</v>
      </c>
      <c r="BM119">
        <v>9.9784567741935497E-3</v>
      </c>
      <c r="BN119">
        <v>25.784948387096801</v>
      </c>
      <c r="BO119">
        <v>17743.129032258101</v>
      </c>
      <c r="BP119">
        <v>1560439127</v>
      </c>
      <c r="BQ119" t="s">
        <v>238</v>
      </c>
      <c r="BR119">
        <v>2</v>
      </c>
      <c r="BS119">
        <v>-0.51400000000000001</v>
      </c>
      <c r="BT119">
        <v>2.4E-2</v>
      </c>
      <c r="BU119">
        <v>400</v>
      </c>
      <c r="BV119">
        <v>19</v>
      </c>
      <c r="BW119">
        <v>0.04</v>
      </c>
      <c r="BX119">
        <v>0.04</v>
      </c>
      <c r="BY119">
        <v>15.156456586778599</v>
      </c>
      <c r="BZ119">
        <v>5.2597025628744597E-2</v>
      </c>
      <c r="CA119">
        <v>4.8033980047978202E-2</v>
      </c>
      <c r="CB119">
        <v>1</v>
      </c>
      <c r="CC119">
        <v>-25.275341463414598</v>
      </c>
      <c r="CD119">
        <v>-0.121664111498179</v>
      </c>
      <c r="CE119">
        <v>8.4388315500313005E-2</v>
      </c>
      <c r="CF119">
        <v>1</v>
      </c>
      <c r="CG119">
        <v>3.56811365853658E-2</v>
      </c>
      <c r="CH119">
        <v>-1.2524239024389001E-2</v>
      </c>
      <c r="CI119">
        <v>1.9129445064504801E-3</v>
      </c>
      <c r="CJ119">
        <v>1</v>
      </c>
      <c r="CK119">
        <v>3</v>
      </c>
      <c r="CL119">
        <v>3</v>
      </c>
      <c r="CM119" t="s">
        <v>239</v>
      </c>
      <c r="CN119">
        <v>1.8607899999999999</v>
      </c>
      <c r="CO119">
        <v>1.8577600000000001</v>
      </c>
      <c r="CP119">
        <v>1.8605100000000001</v>
      </c>
      <c r="CQ119">
        <v>1.8533299999999999</v>
      </c>
      <c r="CR119">
        <v>1.85181</v>
      </c>
      <c r="CS119">
        <v>1.8527199999999999</v>
      </c>
      <c r="CT119">
        <v>1.8563799999999999</v>
      </c>
      <c r="CU119">
        <v>1.8626400000000001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-0.51400000000000001</v>
      </c>
      <c r="DJ119">
        <v>2.4E-2</v>
      </c>
      <c r="DK119">
        <v>3</v>
      </c>
      <c r="DL119">
        <v>637.28</v>
      </c>
      <c r="DM119">
        <v>280.68700000000001</v>
      </c>
      <c r="DN119">
        <v>23.000499999999999</v>
      </c>
      <c r="DO119">
        <v>25.920999999999999</v>
      </c>
      <c r="DP119">
        <v>30.0002</v>
      </c>
      <c r="DQ119">
        <v>26.027200000000001</v>
      </c>
      <c r="DR119">
        <v>26.0459</v>
      </c>
      <c r="DS119">
        <v>17.241599999999998</v>
      </c>
      <c r="DT119">
        <v>23.029399999999999</v>
      </c>
      <c r="DU119">
        <v>46.789700000000003</v>
      </c>
      <c r="DV119">
        <v>23</v>
      </c>
      <c r="DW119">
        <v>352.5</v>
      </c>
      <c r="DX119">
        <v>19</v>
      </c>
      <c r="DY119">
        <v>100.96</v>
      </c>
      <c r="DZ119">
        <v>104.92700000000001</v>
      </c>
    </row>
    <row r="120" spans="1:130" x14ac:dyDescent="0.25">
      <c r="A120">
        <v>104</v>
      </c>
      <c r="B120">
        <v>1560451661</v>
      </c>
      <c r="C120">
        <v>206</v>
      </c>
      <c r="D120" t="s">
        <v>450</v>
      </c>
      <c r="E120" t="s">
        <v>451</v>
      </c>
      <c r="G120">
        <v>1560451650.6612899</v>
      </c>
      <c r="H120">
        <f t="shared" si="29"/>
        <v>2.1364805479905588E-5</v>
      </c>
      <c r="I120">
        <f t="shared" si="30"/>
        <v>15.166882439617616</v>
      </c>
      <c r="J120">
        <f t="shared" si="31"/>
        <v>300.81116129032301</v>
      </c>
      <c r="K120">
        <f t="shared" si="32"/>
        <v>-13362.560486633907</v>
      </c>
      <c r="L120">
        <f t="shared" si="33"/>
        <v>-1329.1485194221984</v>
      </c>
      <c r="M120">
        <f t="shared" si="34"/>
        <v>29.921115047870757</v>
      </c>
      <c r="N120">
        <f t="shared" si="35"/>
        <v>1.7601659895877658E-3</v>
      </c>
      <c r="O120">
        <f t="shared" si="36"/>
        <v>3</v>
      </c>
      <c r="P120">
        <f t="shared" si="37"/>
        <v>1.7596497769725968E-3</v>
      </c>
      <c r="Q120">
        <f t="shared" si="38"/>
        <v>1.0998274774381167E-3</v>
      </c>
      <c r="R120">
        <f t="shared" si="39"/>
        <v>215.02437315947193</v>
      </c>
      <c r="S120">
        <f t="shared" si="40"/>
        <v>25.129569955476732</v>
      </c>
      <c r="T120">
        <f t="shared" si="41"/>
        <v>24.3949322580645</v>
      </c>
      <c r="U120">
        <f t="shared" si="42"/>
        <v>3.0667671569293402</v>
      </c>
      <c r="V120">
        <f t="shared" si="43"/>
        <v>63.487659646605046</v>
      </c>
      <c r="W120">
        <f t="shared" si="44"/>
        <v>1.8891604266888575</v>
      </c>
      <c r="X120">
        <f t="shared" si="45"/>
        <v>2.9756340636977301</v>
      </c>
      <c r="Y120">
        <f t="shared" si="46"/>
        <v>1.1776067302404827</v>
      </c>
      <c r="Z120">
        <f t="shared" si="47"/>
        <v>-0.94218792166383636</v>
      </c>
      <c r="AA120">
        <f t="shared" si="48"/>
        <v>-81.310947948383742</v>
      </c>
      <c r="AB120">
        <f t="shared" si="49"/>
        <v>-5.6837931922440292</v>
      </c>
      <c r="AC120">
        <f t="shared" si="50"/>
        <v>127.08744409718032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67741.25704706274</v>
      </c>
      <c r="AL120">
        <f t="shared" si="54"/>
        <v>1200.0074193548401</v>
      </c>
      <c r="AM120">
        <f t="shared" si="55"/>
        <v>963.36777436607997</v>
      </c>
      <c r="AN120">
        <f t="shared" si="56"/>
        <v>0.80280151508064457</v>
      </c>
      <c r="AO120">
        <f t="shared" si="57"/>
        <v>0.22320071200322569</v>
      </c>
      <c r="AP120">
        <v>10</v>
      </c>
      <c r="AQ120">
        <v>1</v>
      </c>
      <c r="AR120" t="s">
        <v>237</v>
      </c>
      <c r="AS120">
        <v>1560451650.6612899</v>
      </c>
      <c r="AT120">
        <v>300.81116129032301</v>
      </c>
      <c r="AU120">
        <v>326.098064516129</v>
      </c>
      <c r="AV120">
        <v>18.992625806451599</v>
      </c>
      <c r="AW120">
        <v>18.9576967741936</v>
      </c>
      <c r="AX120">
        <v>600.04616129032297</v>
      </c>
      <c r="AY120">
        <v>99.3681548387097</v>
      </c>
      <c r="AZ120">
        <v>9.9946409677419301E-2</v>
      </c>
      <c r="BA120">
        <v>23.892193548387102</v>
      </c>
      <c r="BB120">
        <v>24.4213806451613</v>
      </c>
      <c r="BC120">
        <v>24.368483870967701</v>
      </c>
      <c r="BD120">
        <v>0</v>
      </c>
      <c r="BE120">
        <v>0</v>
      </c>
      <c r="BF120">
        <v>13002.5967741935</v>
      </c>
      <c r="BG120">
        <v>1040.1645161290301</v>
      </c>
      <c r="BH120">
        <v>8.5341935483870994</v>
      </c>
      <c r="BI120">
        <v>1200.0074193548401</v>
      </c>
      <c r="BJ120">
        <v>0.33000277419354801</v>
      </c>
      <c r="BK120">
        <v>0.33000680645161301</v>
      </c>
      <c r="BL120">
        <v>0.33001277419354802</v>
      </c>
      <c r="BM120">
        <v>9.9777422580645207E-3</v>
      </c>
      <c r="BN120">
        <v>25.758064516129</v>
      </c>
      <c r="BO120">
        <v>17743.1677419355</v>
      </c>
      <c r="BP120">
        <v>1560439127</v>
      </c>
      <c r="BQ120" t="s">
        <v>238</v>
      </c>
      <c r="BR120">
        <v>2</v>
      </c>
      <c r="BS120">
        <v>-0.51400000000000001</v>
      </c>
      <c r="BT120">
        <v>2.4E-2</v>
      </c>
      <c r="BU120">
        <v>400</v>
      </c>
      <c r="BV120">
        <v>19</v>
      </c>
      <c r="BW120">
        <v>0.04</v>
      </c>
      <c r="BX120">
        <v>0.04</v>
      </c>
      <c r="BY120">
        <v>15.166298706970901</v>
      </c>
      <c r="BZ120">
        <v>0.20179228512993699</v>
      </c>
      <c r="CA120">
        <v>5.5961445776290003E-2</v>
      </c>
      <c r="CB120">
        <v>1</v>
      </c>
      <c r="CC120">
        <v>-25.286556097561</v>
      </c>
      <c r="CD120">
        <v>-0.37042787456483101</v>
      </c>
      <c r="CE120">
        <v>9.4770570323308295E-2</v>
      </c>
      <c r="CF120">
        <v>1</v>
      </c>
      <c r="CG120">
        <v>3.4980353658536599E-2</v>
      </c>
      <c r="CH120">
        <v>-9.5649282229921407E-3</v>
      </c>
      <c r="CI120">
        <v>1.5524868759663E-3</v>
      </c>
      <c r="CJ120">
        <v>1</v>
      </c>
      <c r="CK120">
        <v>3</v>
      </c>
      <c r="CL120">
        <v>3</v>
      </c>
      <c r="CM120" t="s">
        <v>239</v>
      </c>
      <c r="CN120">
        <v>1.8607899999999999</v>
      </c>
      <c r="CO120">
        <v>1.85775</v>
      </c>
      <c r="CP120">
        <v>1.8605100000000001</v>
      </c>
      <c r="CQ120">
        <v>1.8533299999999999</v>
      </c>
      <c r="CR120">
        <v>1.85181</v>
      </c>
      <c r="CS120">
        <v>1.8527199999999999</v>
      </c>
      <c r="CT120">
        <v>1.85639</v>
      </c>
      <c r="CU120">
        <v>1.8626400000000001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-0.51400000000000001</v>
      </c>
      <c r="DJ120">
        <v>2.4E-2</v>
      </c>
      <c r="DK120">
        <v>3</v>
      </c>
      <c r="DL120">
        <v>637.60400000000004</v>
      </c>
      <c r="DM120">
        <v>280.61</v>
      </c>
      <c r="DN120">
        <v>23.000599999999999</v>
      </c>
      <c r="DO120">
        <v>25.920999999999999</v>
      </c>
      <c r="DP120">
        <v>30.0001</v>
      </c>
      <c r="DQ120">
        <v>26.027200000000001</v>
      </c>
      <c r="DR120">
        <v>26.0459</v>
      </c>
      <c r="DS120">
        <v>17.338999999999999</v>
      </c>
      <c r="DT120">
        <v>23.029399999999999</v>
      </c>
      <c r="DU120">
        <v>46.789700000000003</v>
      </c>
      <c r="DV120">
        <v>23</v>
      </c>
      <c r="DW120">
        <v>352.5</v>
      </c>
      <c r="DX120">
        <v>19</v>
      </c>
      <c r="DY120">
        <v>100.96</v>
      </c>
      <c r="DZ120">
        <v>104.926</v>
      </c>
    </row>
    <row r="121" spans="1:130" x14ac:dyDescent="0.25">
      <c r="A121">
        <v>105</v>
      </c>
      <c r="B121">
        <v>1560451663</v>
      </c>
      <c r="C121">
        <v>208</v>
      </c>
      <c r="D121" t="s">
        <v>452</v>
      </c>
      <c r="E121" t="s">
        <v>453</v>
      </c>
      <c r="G121">
        <v>1560451652.6612899</v>
      </c>
      <c r="H121">
        <f t="shared" si="29"/>
        <v>2.1039395425209727E-5</v>
      </c>
      <c r="I121">
        <f t="shared" si="30"/>
        <v>15.168431720757976</v>
      </c>
      <c r="J121">
        <f t="shared" si="31"/>
        <v>304.14380645161299</v>
      </c>
      <c r="K121">
        <f t="shared" si="32"/>
        <v>-13574.310706346972</v>
      </c>
      <c r="L121">
        <f t="shared" si="33"/>
        <v>-1350.2250758523869</v>
      </c>
      <c r="M121">
        <f t="shared" si="34"/>
        <v>30.2529242935443</v>
      </c>
      <c r="N121">
        <f t="shared" si="35"/>
        <v>1.7330518187262372E-3</v>
      </c>
      <c r="O121">
        <f t="shared" si="36"/>
        <v>3</v>
      </c>
      <c r="P121">
        <f t="shared" si="37"/>
        <v>1.7325513851713856E-3</v>
      </c>
      <c r="Q121">
        <f t="shared" si="38"/>
        <v>1.0828895654423055E-3</v>
      </c>
      <c r="R121">
        <f t="shared" si="39"/>
        <v>215.02482008037606</v>
      </c>
      <c r="S121">
        <f t="shared" si="40"/>
        <v>25.130812604431043</v>
      </c>
      <c r="T121">
        <f t="shared" si="41"/>
        <v>24.396254838709702</v>
      </c>
      <c r="U121">
        <f t="shared" si="42"/>
        <v>3.0670100871799835</v>
      </c>
      <c r="V121">
        <f t="shared" si="43"/>
        <v>63.48425070985455</v>
      </c>
      <c r="W121">
        <f t="shared" si="44"/>
        <v>1.8891905123575727</v>
      </c>
      <c r="X121">
        <f t="shared" si="45"/>
        <v>2.9758412381550201</v>
      </c>
      <c r="Y121">
        <f t="shared" si="46"/>
        <v>1.1778195748224107</v>
      </c>
      <c r="Z121">
        <f t="shared" si="47"/>
        <v>-0.92783733825174897</v>
      </c>
      <c r="AA121">
        <f t="shared" si="48"/>
        <v>-81.337556129040465</v>
      </c>
      <c r="AB121">
        <f t="shared" si="49"/>
        <v>-5.6857243570321234</v>
      </c>
      <c r="AC121">
        <f t="shared" si="50"/>
        <v>127.07370225605173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67738.702872589478</v>
      </c>
      <c r="AL121">
        <f t="shared" si="54"/>
        <v>1200.0103225806399</v>
      </c>
      <c r="AM121">
        <f t="shared" si="55"/>
        <v>963.37015559671488</v>
      </c>
      <c r="AN121">
        <f t="shared" si="56"/>
        <v>0.80280155717741919</v>
      </c>
      <c r="AO121">
        <f t="shared" si="57"/>
        <v>0.22320062421612899</v>
      </c>
      <c r="AP121">
        <v>10</v>
      </c>
      <c r="AQ121">
        <v>1</v>
      </c>
      <c r="AR121" t="s">
        <v>237</v>
      </c>
      <c r="AS121">
        <v>1560451652.6612899</v>
      </c>
      <c r="AT121">
        <v>304.14380645161299</v>
      </c>
      <c r="AU121">
        <v>329.43306451612898</v>
      </c>
      <c r="AV121">
        <v>18.992729032258101</v>
      </c>
      <c r="AW121">
        <v>18.958332258064502</v>
      </c>
      <c r="AX121">
        <v>600.05045161290298</v>
      </c>
      <c r="AY121">
        <v>99.369196774193597</v>
      </c>
      <c r="AZ121">
        <v>9.9947925806451607E-2</v>
      </c>
      <c r="BA121">
        <v>23.893351612903199</v>
      </c>
      <c r="BB121">
        <v>24.4228290322581</v>
      </c>
      <c r="BC121">
        <v>24.369680645161299</v>
      </c>
      <c r="BD121">
        <v>0</v>
      </c>
      <c r="BE121">
        <v>0</v>
      </c>
      <c r="BF121">
        <v>13001.9548387097</v>
      </c>
      <c r="BG121">
        <v>1040.1412903225801</v>
      </c>
      <c r="BH121">
        <v>8.9684858064516106</v>
      </c>
      <c r="BI121">
        <v>1200.0103225806399</v>
      </c>
      <c r="BJ121">
        <v>0.33000441935483898</v>
      </c>
      <c r="BK121">
        <v>0.33000699999999999</v>
      </c>
      <c r="BL121">
        <v>0.33001183870967699</v>
      </c>
      <c r="BM121">
        <v>9.9768603225806503E-3</v>
      </c>
      <c r="BN121">
        <v>25.729838709677399</v>
      </c>
      <c r="BO121">
        <v>17743.2193548387</v>
      </c>
      <c r="BP121">
        <v>1560439127</v>
      </c>
      <c r="BQ121" t="s">
        <v>238</v>
      </c>
      <c r="BR121">
        <v>2</v>
      </c>
      <c r="BS121">
        <v>-0.51400000000000001</v>
      </c>
      <c r="BT121">
        <v>2.4E-2</v>
      </c>
      <c r="BU121">
        <v>400</v>
      </c>
      <c r="BV121">
        <v>19</v>
      </c>
      <c r="BW121">
        <v>0.04</v>
      </c>
      <c r="BX121">
        <v>0.04</v>
      </c>
      <c r="BY121">
        <v>15.1658857818179</v>
      </c>
      <c r="BZ121">
        <v>0.258172533845618</v>
      </c>
      <c r="CA121">
        <v>5.5969446719783898E-2</v>
      </c>
      <c r="CB121">
        <v>1</v>
      </c>
      <c r="CC121">
        <v>-25.287482926829298</v>
      </c>
      <c r="CD121">
        <v>-0.4411170731706</v>
      </c>
      <c r="CE121">
        <v>9.4785799344033306E-2</v>
      </c>
      <c r="CF121">
        <v>1</v>
      </c>
      <c r="CG121">
        <v>3.44414097560976E-2</v>
      </c>
      <c r="CH121">
        <v>-9.69032404180507E-3</v>
      </c>
      <c r="CI121">
        <v>1.5607267450094299E-3</v>
      </c>
      <c r="CJ121">
        <v>1</v>
      </c>
      <c r="CK121">
        <v>3</v>
      </c>
      <c r="CL121">
        <v>3</v>
      </c>
      <c r="CM121" t="s">
        <v>239</v>
      </c>
      <c r="CN121">
        <v>1.8608</v>
      </c>
      <c r="CO121">
        <v>1.8577600000000001</v>
      </c>
      <c r="CP121">
        <v>1.8605100000000001</v>
      </c>
      <c r="CQ121">
        <v>1.8533299999999999</v>
      </c>
      <c r="CR121">
        <v>1.85181</v>
      </c>
      <c r="CS121">
        <v>1.8527199999999999</v>
      </c>
      <c r="CT121">
        <v>1.85639</v>
      </c>
      <c r="CU121">
        <v>1.8626499999999999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-0.51400000000000001</v>
      </c>
      <c r="DJ121">
        <v>2.4E-2</v>
      </c>
      <c r="DK121">
        <v>3</v>
      </c>
      <c r="DL121">
        <v>637.54399999999998</v>
      </c>
      <c r="DM121">
        <v>280.69799999999998</v>
      </c>
      <c r="DN121">
        <v>23.000599999999999</v>
      </c>
      <c r="DO121">
        <v>25.920999999999999</v>
      </c>
      <c r="DP121">
        <v>30.0001</v>
      </c>
      <c r="DQ121">
        <v>26.027200000000001</v>
      </c>
      <c r="DR121">
        <v>26.0459</v>
      </c>
      <c r="DS121">
        <v>17.476199999999999</v>
      </c>
      <c r="DT121">
        <v>23.029399999999999</v>
      </c>
      <c r="DU121">
        <v>46.789700000000003</v>
      </c>
      <c r="DV121">
        <v>23</v>
      </c>
      <c r="DW121">
        <v>357.5</v>
      </c>
      <c r="DX121">
        <v>19</v>
      </c>
      <c r="DY121">
        <v>100.96</v>
      </c>
      <c r="DZ121">
        <v>104.925</v>
      </c>
    </row>
    <row r="122" spans="1:130" x14ac:dyDescent="0.25">
      <c r="A122">
        <v>106</v>
      </c>
      <c r="B122">
        <v>1560451665</v>
      </c>
      <c r="C122">
        <v>210</v>
      </c>
      <c r="D122" t="s">
        <v>454</v>
      </c>
      <c r="E122" t="s">
        <v>455</v>
      </c>
      <c r="G122">
        <v>1560451654.6612899</v>
      </c>
      <c r="H122">
        <f t="shared" si="29"/>
        <v>2.0822186015620955E-5</v>
      </c>
      <c r="I122">
        <f t="shared" si="30"/>
        <v>15.180733653988153</v>
      </c>
      <c r="J122">
        <f t="shared" si="31"/>
        <v>307.473419354839</v>
      </c>
      <c r="K122">
        <f t="shared" si="32"/>
        <v>-13728.542717290833</v>
      </c>
      <c r="L122">
        <f t="shared" si="33"/>
        <v>-1365.578879141668</v>
      </c>
      <c r="M122">
        <f t="shared" si="34"/>
        <v>30.584397485947825</v>
      </c>
      <c r="N122">
        <f t="shared" si="35"/>
        <v>1.7149808519445213E-3</v>
      </c>
      <c r="O122">
        <f t="shared" si="36"/>
        <v>3</v>
      </c>
      <c r="P122">
        <f t="shared" si="37"/>
        <v>1.7144907987960596E-3</v>
      </c>
      <c r="Q122">
        <f t="shared" si="38"/>
        <v>1.0716007666871756E-3</v>
      </c>
      <c r="R122">
        <f t="shared" si="39"/>
        <v>215.02529987845688</v>
      </c>
      <c r="S122">
        <f t="shared" si="40"/>
        <v>25.131944060997956</v>
      </c>
      <c r="T122">
        <f t="shared" si="41"/>
        <v>24.397072580645151</v>
      </c>
      <c r="U122">
        <f t="shared" si="42"/>
        <v>3.0671602975920251</v>
      </c>
      <c r="V122">
        <f t="shared" si="43"/>
        <v>63.48084974048075</v>
      </c>
      <c r="W122">
        <f t="shared" si="44"/>
        <v>1.8892113033287246</v>
      </c>
      <c r="X122">
        <f t="shared" si="45"/>
        <v>2.9760334196093847</v>
      </c>
      <c r="Y122">
        <f t="shared" si="46"/>
        <v>1.1779489942633006</v>
      </c>
      <c r="Z122">
        <f t="shared" si="47"/>
        <v>-0.91825840328888408</v>
      </c>
      <c r="AA122">
        <f t="shared" si="48"/>
        <v>-81.2960786709681</v>
      </c>
      <c r="AB122">
        <f t="shared" si="49"/>
        <v>-5.6828792360766727</v>
      </c>
      <c r="AC122">
        <f t="shared" si="50"/>
        <v>127.12808356812322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67742.509421796727</v>
      </c>
      <c r="AL122">
        <f t="shared" si="54"/>
        <v>1200.01322580645</v>
      </c>
      <c r="AM122">
        <f t="shared" si="55"/>
        <v>963.3725495051608</v>
      </c>
      <c r="AN122">
        <f t="shared" si="56"/>
        <v>0.80280160983870941</v>
      </c>
      <c r="AO122">
        <f t="shared" si="57"/>
        <v>0.22320056761935481</v>
      </c>
      <c r="AP122">
        <v>10</v>
      </c>
      <c r="AQ122">
        <v>1</v>
      </c>
      <c r="AR122" t="s">
        <v>237</v>
      </c>
      <c r="AS122">
        <v>1560451654.6612899</v>
      </c>
      <c r="AT122">
        <v>307.473419354839</v>
      </c>
      <c r="AU122">
        <v>332.78338709677399</v>
      </c>
      <c r="AV122">
        <v>18.992764516129</v>
      </c>
      <c r="AW122">
        <v>18.958722580645201</v>
      </c>
      <c r="AX122">
        <v>600.04564516129005</v>
      </c>
      <c r="AY122">
        <v>99.3701419354839</v>
      </c>
      <c r="AZ122">
        <v>9.99116064516129E-2</v>
      </c>
      <c r="BA122">
        <v>23.894425806451601</v>
      </c>
      <c r="BB122">
        <v>24.424225806451599</v>
      </c>
      <c r="BC122">
        <v>24.3699193548387</v>
      </c>
      <c r="BD122">
        <v>0</v>
      </c>
      <c r="BE122">
        <v>0</v>
      </c>
      <c r="BF122">
        <v>13002.683870967699</v>
      </c>
      <c r="BG122">
        <v>1040.1109677419399</v>
      </c>
      <c r="BH122">
        <v>9.5367141935483897</v>
      </c>
      <c r="BI122">
        <v>1200.01322580645</v>
      </c>
      <c r="BJ122">
        <v>0.33000583870967698</v>
      </c>
      <c r="BK122">
        <v>0.33000754838709701</v>
      </c>
      <c r="BL122">
        <v>0.33001112903225799</v>
      </c>
      <c r="BM122">
        <v>9.9756522580645192E-3</v>
      </c>
      <c r="BN122">
        <v>25.706987096774199</v>
      </c>
      <c r="BO122">
        <v>17743.267741935499</v>
      </c>
      <c r="BP122">
        <v>1560439127</v>
      </c>
      <c r="BQ122" t="s">
        <v>238</v>
      </c>
      <c r="BR122">
        <v>2</v>
      </c>
      <c r="BS122">
        <v>-0.51400000000000001</v>
      </c>
      <c r="BT122">
        <v>2.4E-2</v>
      </c>
      <c r="BU122">
        <v>400</v>
      </c>
      <c r="BV122">
        <v>19</v>
      </c>
      <c r="BW122">
        <v>0.04</v>
      </c>
      <c r="BX122">
        <v>0.04</v>
      </c>
      <c r="BY122">
        <v>15.1776999469659</v>
      </c>
      <c r="BZ122">
        <v>0.22190159315712399</v>
      </c>
      <c r="CA122">
        <v>5.2858911402176398E-2</v>
      </c>
      <c r="CB122">
        <v>1</v>
      </c>
      <c r="CC122">
        <v>-25.309321951219498</v>
      </c>
      <c r="CD122">
        <v>-0.34318954703826998</v>
      </c>
      <c r="CE122">
        <v>8.7626102893988603E-2</v>
      </c>
      <c r="CF122">
        <v>1</v>
      </c>
      <c r="CG122">
        <v>3.4055707317073199E-2</v>
      </c>
      <c r="CH122">
        <v>-1.2110092682926701E-2</v>
      </c>
      <c r="CI122">
        <v>1.7302788776196499E-3</v>
      </c>
      <c r="CJ122">
        <v>1</v>
      </c>
      <c r="CK122">
        <v>3</v>
      </c>
      <c r="CL122">
        <v>3</v>
      </c>
      <c r="CM122" t="s">
        <v>239</v>
      </c>
      <c r="CN122">
        <v>1.8607899999999999</v>
      </c>
      <c r="CO122">
        <v>1.85775</v>
      </c>
      <c r="CP122">
        <v>1.86052</v>
      </c>
      <c r="CQ122">
        <v>1.8533299999999999</v>
      </c>
      <c r="CR122">
        <v>1.85182</v>
      </c>
      <c r="CS122">
        <v>1.8527199999999999</v>
      </c>
      <c r="CT122">
        <v>1.85639</v>
      </c>
      <c r="CU122">
        <v>1.8626499999999999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-0.51400000000000001</v>
      </c>
      <c r="DJ122">
        <v>2.4E-2</v>
      </c>
      <c r="DK122">
        <v>3</v>
      </c>
      <c r="DL122">
        <v>637.50300000000004</v>
      </c>
      <c r="DM122">
        <v>280.80799999999999</v>
      </c>
      <c r="DN122">
        <v>23.000499999999999</v>
      </c>
      <c r="DO122">
        <v>25.920999999999999</v>
      </c>
      <c r="DP122">
        <v>30.0001</v>
      </c>
      <c r="DQ122">
        <v>26.027200000000001</v>
      </c>
      <c r="DR122">
        <v>26.0459</v>
      </c>
      <c r="DS122">
        <v>17.626799999999999</v>
      </c>
      <c r="DT122">
        <v>23.029399999999999</v>
      </c>
      <c r="DU122">
        <v>46.789700000000003</v>
      </c>
      <c r="DV122">
        <v>23</v>
      </c>
      <c r="DW122">
        <v>362.5</v>
      </c>
      <c r="DX122">
        <v>19</v>
      </c>
      <c r="DY122">
        <v>100.96</v>
      </c>
      <c r="DZ122">
        <v>104.926</v>
      </c>
    </row>
    <row r="123" spans="1:130" x14ac:dyDescent="0.25">
      <c r="A123">
        <v>107</v>
      </c>
      <c r="B123">
        <v>1560451667</v>
      </c>
      <c r="C123">
        <v>212</v>
      </c>
      <c r="D123" t="s">
        <v>456</v>
      </c>
      <c r="E123" t="s">
        <v>457</v>
      </c>
      <c r="G123">
        <v>1560451656.6612899</v>
      </c>
      <c r="H123">
        <f t="shared" si="29"/>
        <v>2.0697876304760691E-5</v>
      </c>
      <c r="I123">
        <f t="shared" si="30"/>
        <v>15.182654601752649</v>
      </c>
      <c r="J123">
        <f t="shared" si="31"/>
        <v>310.80687096774199</v>
      </c>
      <c r="K123">
        <f t="shared" si="32"/>
        <v>-13814.117495976327</v>
      </c>
      <c r="L123">
        <f t="shared" si="33"/>
        <v>-1374.1001696852411</v>
      </c>
      <c r="M123">
        <f t="shared" si="34"/>
        <v>30.916182250549824</v>
      </c>
      <c r="N123">
        <f t="shared" si="35"/>
        <v>1.7043991968682482E-3</v>
      </c>
      <c r="O123">
        <f t="shared" si="36"/>
        <v>3</v>
      </c>
      <c r="P123">
        <f t="shared" si="37"/>
        <v>1.7039151715932492E-3</v>
      </c>
      <c r="Q123">
        <f t="shared" si="38"/>
        <v>1.064990458316811E-3</v>
      </c>
      <c r="R123">
        <f t="shared" si="39"/>
        <v>215.02565176827488</v>
      </c>
      <c r="S123">
        <f t="shared" si="40"/>
        <v>25.132970519213256</v>
      </c>
      <c r="T123">
        <f t="shared" si="41"/>
        <v>24.398466129032251</v>
      </c>
      <c r="U123">
        <f t="shared" si="42"/>
        <v>3.0674162922835184</v>
      </c>
      <c r="V123">
        <f t="shared" si="43"/>
        <v>63.477546123531425</v>
      </c>
      <c r="W123">
        <f t="shared" si="44"/>
        <v>1.8892258262240389</v>
      </c>
      <c r="X123">
        <f t="shared" si="45"/>
        <v>2.9762111826873126</v>
      </c>
      <c r="Y123">
        <f t="shared" si="46"/>
        <v>1.1781904660594795</v>
      </c>
      <c r="Z123">
        <f t="shared" si="47"/>
        <v>-0.91277634503994642</v>
      </c>
      <c r="AA123">
        <f t="shared" si="48"/>
        <v>-81.360773070967952</v>
      </c>
      <c r="AB123">
        <f t="shared" si="49"/>
        <v>-5.6874701407671875</v>
      </c>
      <c r="AC123">
        <f t="shared" si="50"/>
        <v>127.0646322114998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67740.873141901451</v>
      </c>
      <c r="AL123">
        <f t="shared" si="54"/>
        <v>1200.0151612903201</v>
      </c>
      <c r="AM123">
        <f t="shared" si="55"/>
        <v>963.3741224762598</v>
      </c>
      <c r="AN123">
        <f t="shared" si="56"/>
        <v>0.80280162580645131</v>
      </c>
      <c r="AO123">
        <f t="shared" si="57"/>
        <v>0.22320056845161285</v>
      </c>
      <c r="AP123">
        <v>10</v>
      </c>
      <c r="AQ123">
        <v>1</v>
      </c>
      <c r="AR123" t="s">
        <v>237</v>
      </c>
      <c r="AS123">
        <v>1560451656.6612899</v>
      </c>
      <c r="AT123">
        <v>310.80687096774199</v>
      </c>
      <c r="AU123">
        <v>336.12009677419297</v>
      </c>
      <c r="AV123">
        <v>18.992783870967699</v>
      </c>
      <c r="AW123">
        <v>18.958945161290298</v>
      </c>
      <c r="AX123">
        <v>600.04551612903197</v>
      </c>
      <c r="AY123">
        <v>99.3708387096774</v>
      </c>
      <c r="AZ123">
        <v>9.9878119354838701E-2</v>
      </c>
      <c r="BA123">
        <v>23.895419354838701</v>
      </c>
      <c r="BB123">
        <v>24.426064516128999</v>
      </c>
      <c r="BC123">
        <v>24.370867741935498</v>
      </c>
      <c r="BD123">
        <v>0</v>
      </c>
      <c r="BE123">
        <v>0</v>
      </c>
      <c r="BF123">
        <v>13002.2806451613</v>
      </c>
      <c r="BG123">
        <v>1040.0703225806401</v>
      </c>
      <c r="BH123">
        <v>10.1705680645161</v>
      </c>
      <c r="BI123">
        <v>1200.0151612903201</v>
      </c>
      <c r="BJ123">
        <v>0.33000667741935502</v>
      </c>
      <c r="BK123">
        <v>0.33000870967741902</v>
      </c>
      <c r="BL123">
        <v>0.33001132258064497</v>
      </c>
      <c r="BM123">
        <v>9.9734258064516097E-3</v>
      </c>
      <c r="BN123">
        <v>25.6895129032258</v>
      </c>
      <c r="BO123">
        <v>17743.293548387101</v>
      </c>
      <c r="BP123">
        <v>1560439127</v>
      </c>
      <c r="BQ123" t="s">
        <v>238</v>
      </c>
      <c r="BR123">
        <v>2</v>
      </c>
      <c r="BS123">
        <v>-0.51400000000000001</v>
      </c>
      <c r="BT123">
        <v>2.4E-2</v>
      </c>
      <c r="BU123">
        <v>400</v>
      </c>
      <c r="BV123">
        <v>19</v>
      </c>
      <c r="BW123">
        <v>0.04</v>
      </c>
      <c r="BX123">
        <v>0.04</v>
      </c>
      <c r="BY123">
        <v>15.1834356488319</v>
      </c>
      <c r="BZ123">
        <v>0.22396851689200201</v>
      </c>
      <c r="CA123">
        <v>5.2638860943046401E-2</v>
      </c>
      <c r="CB123">
        <v>1</v>
      </c>
      <c r="CC123">
        <v>-25.313880487804902</v>
      </c>
      <c r="CD123">
        <v>-0.34438327526156198</v>
      </c>
      <c r="CE123">
        <v>8.8999841653770506E-2</v>
      </c>
      <c r="CF123">
        <v>1</v>
      </c>
      <c r="CG123">
        <v>3.3837153658536602E-2</v>
      </c>
      <c r="CH123">
        <v>-1.28847595818795E-2</v>
      </c>
      <c r="CI123">
        <v>1.7649972036317999E-3</v>
      </c>
      <c r="CJ123">
        <v>1</v>
      </c>
      <c r="CK123">
        <v>3</v>
      </c>
      <c r="CL123">
        <v>3</v>
      </c>
      <c r="CM123" t="s">
        <v>239</v>
      </c>
      <c r="CN123">
        <v>1.8607899999999999</v>
      </c>
      <c r="CO123">
        <v>1.85775</v>
      </c>
      <c r="CP123">
        <v>1.86052</v>
      </c>
      <c r="CQ123">
        <v>1.8533299999999999</v>
      </c>
      <c r="CR123">
        <v>1.8518399999999999</v>
      </c>
      <c r="CS123">
        <v>1.8527199999999999</v>
      </c>
      <c r="CT123">
        <v>1.85639</v>
      </c>
      <c r="CU123">
        <v>1.8626400000000001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-0.51400000000000001</v>
      </c>
      <c r="DJ123">
        <v>2.4E-2</v>
      </c>
      <c r="DK123">
        <v>3</v>
      </c>
      <c r="DL123">
        <v>637.72500000000002</v>
      </c>
      <c r="DM123">
        <v>280.73099999999999</v>
      </c>
      <c r="DN123">
        <v>23.000399999999999</v>
      </c>
      <c r="DO123">
        <v>25.921099999999999</v>
      </c>
      <c r="DP123">
        <v>30</v>
      </c>
      <c r="DQ123">
        <v>26.027200000000001</v>
      </c>
      <c r="DR123">
        <v>26.0459</v>
      </c>
      <c r="DS123">
        <v>17.724900000000002</v>
      </c>
      <c r="DT123">
        <v>23.029399999999999</v>
      </c>
      <c r="DU123">
        <v>46.789700000000003</v>
      </c>
      <c r="DV123">
        <v>23</v>
      </c>
      <c r="DW123">
        <v>362.5</v>
      </c>
      <c r="DX123">
        <v>19</v>
      </c>
      <c r="DY123">
        <v>100.961</v>
      </c>
      <c r="DZ123">
        <v>104.925</v>
      </c>
    </row>
    <row r="124" spans="1:130" x14ac:dyDescent="0.25">
      <c r="A124">
        <v>108</v>
      </c>
      <c r="B124">
        <v>1560451669</v>
      </c>
      <c r="C124">
        <v>214</v>
      </c>
      <c r="D124" t="s">
        <v>458</v>
      </c>
      <c r="E124" t="s">
        <v>459</v>
      </c>
      <c r="G124">
        <v>1560451658.6612899</v>
      </c>
      <c r="H124">
        <f t="shared" si="29"/>
        <v>2.0627152120645362E-5</v>
      </c>
      <c r="I124">
        <f t="shared" si="30"/>
        <v>15.183801010799074</v>
      </c>
      <c r="J124">
        <f t="shared" si="31"/>
        <v>314.14090322580603</v>
      </c>
      <c r="K124">
        <f t="shared" si="32"/>
        <v>-13863.772714670136</v>
      </c>
      <c r="L124">
        <f t="shared" si="33"/>
        <v>-1379.0485853302957</v>
      </c>
      <c r="M124">
        <f t="shared" si="34"/>
        <v>31.248028736760546</v>
      </c>
      <c r="N124">
        <f t="shared" si="35"/>
        <v>1.6981569561613076E-3</v>
      </c>
      <c r="O124">
        <f t="shared" si="36"/>
        <v>3</v>
      </c>
      <c r="P124">
        <f t="shared" si="37"/>
        <v>1.6976764693103622E-3</v>
      </c>
      <c r="Q124">
        <f t="shared" si="38"/>
        <v>1.0610909516004634E-3</v>
      </c>
      <c r="R124">
        <f t="shared" si="39"/>
        <v>215.02557682209746</v>
      </c>
      <c r="S124">
        <f t="shared" si="40"/>
        <v>25.133855147806567</v>
      </c>
      <c r="T124">
        <f t="shared" si="41"/>
        <v>24.400180645161299</v>
      </c>
      <c r="U124">
        <f t="shared" si="42"/>
        <v>3.0677312743406566</v>
      </c>
      <c r="V124">
        <f t="shared" si="43"/>
        <v>63.474905110872179</v>
      </c>
      <c r="W124">
        <f t="shared" si="44"/>
        <v>1.8892457763343549</v>
      </c>
      <c r="X124">
        <f t="shared" si="45"/>
        <v>2.9763664443993929</v>
      </c>
      <c r="Y124">
        <f t="shared" si="46"/>
        <v>1.1784854980063018</v>
      </c>
      <c r="Z124">
        <f t="shared" si="47"/>
        <v>-0.90965740852046051</v>
      </c>
      <c r="AA124">
        <f t="shared" si="48"/>
        <v>-81.497726941936136</v>
      </c>
      <c r="AB124">
        <f t="shared" si="49"/>
        <v>-5.6971180855165517</v>
      </c>
      <c r="AC124">
        <f t="shared" si="50"/>
        <v>126.92107438612429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67731.550958427964</v>
      </c>
      <c r="AL124">
        <f t="shared" si="54"/>
        <v>1200.0148387096799</v>
      </c>
      <c r="AM124">
        <f t="shared" si="55"/>
        <v>963.37393570243864</v>
      </c>
      <c r="AN124">
        <f t="shared" si="56"/>
        <v>0.80280168596774171</v>
      </c>
      <c r="AO124">
        <f t="shared" si="57"/>
        <v>0.22320053392903222</v>
      </c>
      <c r="AP124">
        <v>10</v>
      </c>
      <c r="AQ124">
        <v>1</v>
      </c>
      <c r="AR124" t="s">
        <v>237</v>
      </c>
      <c r="AS124">
        <v>1560451658.6612899</v>
      </c>
      <c r="AT124">
        <v>314.14090322580603</v>
      </c>
      <c r="AU124">
        <v>339.45574193548401</v>
      </c>
      <c r="AV124">
        <v>18.992858064516099</v>
      </c>
      <c r="AW124">
        <v>18.959135483870998</v>
      </c>
      <c r="AX124">
        <v>600.05441935483896</v>
      </c>
      <c r="AY124">
        <v>99.371432258064502</v>
      </c>
      <c r="AZ124">
        <v>9.9946400000000005E-2</v>
      </c>
      <c r="BA124">
        <v>23.896287096774198</v>
      </c>
      <c r="BB124">
        <v>24.4288225806452</v>
      </c>
      <c r="BC124">
        <v>24.371538709677399</v>
      </c>
      <c r="BD124">
        <v>0</v>
      </c>
      <c r="BE124">
        <v>0</v>
      </c>
      <c r="BF124">
        <v>13000.2419354839</v>
      </c>
      <c r="BG124">
        <v>1040.0261290322601</v>
      </c>
      <c r="BH124">
        <v>10.8290622580645</v>
      </c>
      <c r="BI124">
        <v>1200.0148387096799</v>
      </c>
      <c r="BJ124">
        <v>0.33000800000000002</v>
      </c>
      <c r="BK124">
        <v>0.33000954838709701</v>
      </c>
      <c r="BL124">
        <v>0.33001090322580601</v>
      </c>
      <c r="BM124">
        <v>9.9717283870967705E-3</v>
      </c>
      <c r="BN124">
        <v>25.685480645161299</v>
      </c>
      <c r="BO124">
        <v>17743.293548387101</v>
      </c>
      <c r="BP124">
        <v>1560439127</v>
      </c>
      <c r="BQ124" t="s">
        <v>238</v>
      </c>
      <c r="BR124">
        <v>2</v>
      </c>
      <c r="BS124">
        <v>-0.51400000000000001</v>
      </c>
      <c r="BT124">
        <v>2.4E-2</v>
      </c>
      <c r="BU124">
        <v>400</v>
      </c>
      <c r="BV124">
        <v>19</v>
      </c>
      <c r="BW124">
        <v>0.04</v>
      </c>
      <c r="BX124">
        <v>0.04</v>
      </c>
      <c r="BY124">
        <v>15.1814925822286</v>
      </c>
      <c r="BZ124">
        <v>0.16564179154086101</v>
      </c>
      <c r="CA124">
        <v>5.33970134879104E-2</v>
      </c>
      <c r="CB124">
        <v>1</v>
      </c>
      <c r="CC124">
        <v>-25.313092682926801</v>
      </c>
      <c r="CD124">
        <v>-0.26582926829266601</v>
      </c>
      <c r="CE124">
        <v>8.9806872435823998E-2</v>
      </c>
      <c r="CF124">
        <v>1</v>
      </c>
      <c r="CG124">
        <v>3.37349487804878E-2</v>
      </c>
      <c r="CH124">
        <v>-1.3661713588854501E-2</v>
      </c>
      <c r="CI124">
        <v>1.77734083780181E-3</v>
      </c>
      <c r="CJ124">
        <v>1</v>
      </c>
      <c r="CK124">
        <v>3</v>
      </c>
      <c r="CL124">
        <v>3</v>
      </c>
      <c r="CM124" t="s">
        <v>239</v>
      </c>
      <c r="CN124">
        <v>1.8608</v>
      </c>
      <c r="CO124">
        <v>1.85775</v>
      </c>
      <c r="CP124">
        <v>1.8605100000000001</v>
      </c>
      <c r="CQ124">
        <v>1.8533299999999999</v>
      </c>
      <c r="CR124">
        <v>1.8518300000000001</v>
      </c>
      <c r="CS124">
        <v>1.8527199999999999</v>
      </c>
      <c r="CT124">
        <v>1.8563799999999999</v>
      </c>
      <c r="CU124">
        <v>1.8626400000000001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-0.51400000000000001</v>
      </c>
      <c r="DJ124">
        <v>2.4E-2</v>
      </c>
      <c r="DK124">
        <v>3</v>
      </c>
      <c r="DL124">
        <v>637.827</v>
      </c>
      <c r="DM124">
        <v>280.67599999999999</v>
      </c>
      <c r="DN124">
        <v>23.000399999999999</v>
      </c>
      <c r="DO124">
        <v>25.9222</v>
      </c>
      <c r="DP124">
        <v>30</v>
      </c>
      <c r="DQ124">
        <v>26.027200000000001</v>
      </c>
      <c r="DR124">
        <v>26.0459</v>
      </c>
      <c r="DS124">
        <v>17.860600000000002</v>
      </c>
      <c r="DT124">
        <v>23.029399999999999</v>
      </c>
      <c r="DU124">
        <v>46.789700000000003</v>
      </c>
      <c r="DV124">
        <v>23</v>
      </c>
      <c r="DW124">
        <v>367.5</v>
      </c>
      <c r="DX124">
        <v>19</v>
      </c>
      <c r="DY124">
        <v>100.96</v>
      </c>
      <c r="DZ124">
        <v>104.925</v>
      </c>
    </row>
    <row r="125" spans="1:130" x14ac:dyDescent="0.25">
      <c r="A125">
        <v>109</v>
      </c>
      <c r="B125">
        <v>1560451671</v>
      </c>
      <c r="C125">
        <v>216</v>
      </c>
      <c r="D125" t="s">
        <v>460</v>
      </c>
      <c r="E125" t="s">
        <v>461</v>
      </c>
      <c r="G125">
        <v>1560451660.6612899</v>
      </c>
      <c r="H125">
        <f t="shared" si="29"/>
        <v>2.0516903961138495E-5</v>
      </c>
      <c r="I125">
        <f t="shared" si="30"/>
        <v>15.193839043702464</v>
      </c>
      <c r="J125">
        <f t="shared" si="31"/>
        <v>317.475129032258</v>
      </c>
      <c r="K125">
        <f t="shared" si="32"/>
        <v>-13948.261540255933</v>
      </c>
      <c r="L125">
        <f t="shared" si="33"/>
        <v>-1387.4616869155427</v>
      </c>
      <c r="M125">
        <f t="shared" si="34"/>
        <v>31.579890928310192</v>
      </c>
      <c r="N125">
        <f t="shared" si="35"/>
        <v>1.6888169762496544E-3</v>
      </c>
      <c r="O125">
        <f t="shared" si="36"/>
        <v>3</v>
      </c>
      <c r="P125">
        <f t="shared" si="37"/>
        <v>1.6883417595454494E-3</v>
      </c>
      <c r="Q125">
        <f t="shared" si="38"/>
        <v>1.0552562846792455E-3</v>
      </c>
      <c r="R125">
        <f t="shared" si="39"/>
        <v>215.02512926362277</v>
      </c>
      <c r="S125">
        <f t="shared" si="40"/>
        <v>25.134615546857717</v>
      </c>
      <c r="T125">
        <f t="shared" si="41"/>
        <v>24.401366129032247</v>
      </c>
      <c r="U125">
        <f t="shared" si="42"/>
        <v>3.067949081854191</v>
      </c>
      <c r="V125">
        <f t="shared" si="43"/>
        <v>63.473087081939248</v>
      </c>
      <c r="W125">
        <f t="shared" si="44"/>
        <v>1.889275197511959</v>
      </c>
      <c r="X125">
        <f t="shared" si="45"/>
        <v>2.9764980472322686</v>
      </c>
      <c r="Y125">
        <f t="shared" si="46"/>
        <v>1.178673884342232</v>
      </c>
      <c r="Z125">
        <f t="shared" si="47"/>
        <v>-0.90479546468620764</v>
      </c>
      <c r="AA125">
        <f t="shared" si="48"/>
        <v>-81.570508141927633</v>
      </c>
      <c r="AB125">
        <f t="shared" si="49"/>
        <v>-5.702261174569033</v>
      </c>
      <c r="AC125">
        <f t="shared" si="50"/>
        <v>126.84756448243991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67719.886280081715</v>
      </c>
      <c r="AL125">
        <f t="shared" si="54"/>
        <v>1200.0129032258101</v>
      </c>
      <c r="AM125">
        <f t="shared" si="55"/>
        <v>963.37230950484866</v>
      </c>
      <c r="AN125">
        <f t="shared" si="56"/>
        <v>0.80280162564516022</v>
      </c>
      <c r="AO125">
        <f t="shared" si="57"/>
        <v>0.22320044612258036</v>
      </c>
      <c r="AP125">
        <v>10</v>
      </c>
      <c r="AQ125">
        <v>1</v>
      </c>
      <c r="AR125" t="s">
        <v>237</v>
      </c>
      <c r="AS125">
        <v>1560451660.6612899</v>
      </c>
      <c r="AT125">
        <v>317.475129032258</v>
      </c>
      <c r="AU125">
        <v>342.806451612903</v>
      </c>
      <c r="AV125">
        <v>18.993032258064499</v>
      </c>
      <c r="AW125">
        <v>18.959490322580599</v>
      </c>
      <c r="AX125">
        <v>600.06154838709699</v>
      </c>
      <c r="AY125">
        <v>99.371996774193505</v>
      </c>
      <c r="AZ125">
        <v>0.100018638709677</v>
      </c>
      <c r="BA125">
        <v>23.897022580645199</v>
      </c>
      <c r="BB125">
        <v>24.430706451612899</v>
      </c>
      <c r="BC125">
        <v>24.3720258064516</v>
      </c>
      <c r="BD125">
        <v>0</v>
      </c>
      <c r="BE125">
        <v>0</v>
      </c>
      <c r="BF125">
        <v>12997.7</v>
      </c>
      <c r="BG125">
        <v>1039.9851612903201</v>
      </c>
      <c r="BH125">
        <v>11.4631383870968</v>
      </c>
      <c r="BI125">
        <v>1200.0129032258101</v>
      </c>
      <c r="BJ125">
        <v>0.330008967741935</v>
      </c>
      <c r="BK125">
        <v>0.33000951612903201</v>
      </c>
      <c r="BL125">
        <v>0.33000990322580598</v>
      </c>
      <c r="BM125">
        <v>9.9717541935483902E-3</v>
      </c>
      <c r="BN125">
        <v>25.686822580645199</v>
      </c>
      <c r="BO125">
        <v>17743.270967741901</v>
      </c>
      <c r="BP125">
        <v>1560439127</v>
      </c>
      <c r="BQ125" t="s">
        <v>238</v>
      </c>
      <c r="BR125">
        <v>2</v>
      </c>
      <c r="BS125">
        <v>-0.51400000000000001</v>
      </c>
      <c r="BT125">
        <v>2.4E-2</v>
      </c>
      <c r="BU125">
        <v>400</v>
      </c>
      <c r="BV125">
        <v>19</v>
      </c>
      <c r="BW125">
        <v>0.04</v>
      </c>
      <c r="BX125">
        <v>0.04</v>
      </c>
      <c r="BY125">
        <v>15.1915728536468</v>
      </c>
      <c r="BZ125">
        <v>9.64110213230015E-2</v>
      </c>
      <c r="CA125">
        <v>4.89487075324615E-2</v>
      </c>
      <c r="CB125">
        <v>1</v>
      </c>
      <c r="CC125">
        <v>-25.330746341463399</v>
      </c>
      <c r="CD125">
        <v>-0.14349407665504199</v>
      </c>
      <c r="CE125">
        <v>8.1996356544758203E-2</v>
      </c>
      <c r="CF125">
        <v>1</v>
      </c>
      <c r="CG125">
        <v>3.3550351219512199E-2</v>
      </c>
      <c r="CH125">
        <v>-1.3112625783973699E-2</v>
      </c>
      <c r="CI125">
        <v>1.7565490771815301E-3</v>
      </c>
      <c r="CJ125">
        <v>1</v>
      </c>
      <c r="CK125">
        <v>3</v>
      </c>
      <c r="CL125">
        <v>3</v>
      </c>
      <c r="CM125" t="s">
        <v>239</v>
      </c>
      <c r="CN125">
        <v>1.8607899999999999</v>
      </c>
      <c r="CO125">
        <v>1.85775</v>
      </c>
      <c r="CP125">
        <v>1.8605100000000001</v>
      </c>
      <c r="CQ125">
        <v>1.8533299999999999</v>
      </c>
      <c r="CR125">
        <v>1.85182</v>
      </c>
      <c r="CS125">
        <v>1.8527199999999999</v>
      </c>
      <c r="CT125">
        <v>1.8563799999999999</v>
      </c>
      <c r="CU125">
        <v>1.8626400000000001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-0.51400000000000001</v>
      </c>
      <c r="DJ125">
        <v>2.4E-2</v>
      </c>
      <c r="DK125">
        <v>3</v>
      </c>
      <c r="DL125">
        <v>637.60400000000004</v>
      </c>
      <c r="DM125">
        <v>280.73099999999999</v>
      </c>
      <c r="DN125">
        <v>23.000399999999999</v>
      </c>
      <c r="DO125">
        <v>25.923200000000001</v>
      </c>
      <c r="DP125">
        <v>30.0001</v>
      </c>
      <c r="DQ125">
        <v>26.027200000000001</v>
      </c>
      <c r="DR125">
        <v>26.0459</v>
      </c>
      <c r="DS125">
        <v>18.013000000000002</v>
      </c>
      <c r="DT125">
        <v>23.029399999999999</v>
      </c>
      <c r="DU125">
        <v>46.789700000000003</v>
      </c>
      <c r="DV125">
        <v>23</v>
      </c>
      <c r="DW125">
        <v>372.5</v>
      </c>
      <c r="DX125">
        <v>19</v>
      </c>
      <c r="DY125">
        <v>100.96</v>
      </c>
      <c r="DZ125">
        <v>104.925</v>
      </c>
    </row>
    <row r="126" spans="1:130" x14ac:dyDescent="0.25">
      <c r="A126">
        <v>110</v>
      </c>
      <c r="B126">
        <v>1560451673</v>
      </c>
      <c r="C126">
        <v>218</v>
      </c>
      <c r="D126" t="s">
        <v>462</v>
      </c>
      <c r="E126" t="s">
        <v>463</v>
      </c>
      <c r="G126">
        <v>1560451662.6612899</v>
      </c>
      <c r="H126">
        <f t="shared" si="29"/>
        <v>2.0264597491252846E-5</v>
      </c>
      <c r="I126">
        <f t="shared" si="30"/>
        <v>15.19096247634447</v>
      </c>
      <c r="J126">
        <f t="shared" si="31"/>
        <v>320.81367741935497</v>
      </c>
      <c r="K126">
        <f t="shared" si="32"/>
        <v>-14121.435059339588</v>
      </c>
      <c r="L126">
        <f t="shared" si="33"/>
        <v>-1404.6930505992148</v>
      </c>
      <c r="M126">
        <f t="shared" si="34"/>
        <v>31.912106759298535</v>
      </c>
      <c r="N126">
        <f t="shared" si="35"/>
        <v>1.6678524956793839E-3</v>
      </c>
      <c r="O126">
        <f t="shared" si="36"/>
        <v>3</v>
      </c>
      <c r="P126">
        <f t="shared" si="37"/>
        <v>1.6673890025278614E-3</v>
      </c>
      <c r="Q126">
        <f t="shared" si="38"/>
        <v>1.0421597586336318E-3</v>
      </c>
      <c r="R126">
        <f t="shared" si="39"/>
        <v>215.02462296333078</v>
      </c>
      <c r="S126">
        <f t="shared" si="40"/>
        <v>25.135344129347807</v>
      </c>
      <c r="T126">
        <f t="shared" si="41"/>
        <v>24.402319354838749</v>
      </c>
      <c r="U126">
        <f t="shared" si="42"/>
        <v>3.0681242266800779</v>
      </c>
      <c r="V126">
        <f t="shared" si="43"/>
        <v>63.47178773307045</v>
      </c>
      <c r="W126">
        <f t="shared" si="44"/>
        <v>1.8893123622715451</v>
      </c>
      <c r="X126">
        <f t="shared" si="45"/>
        <v>2.9766175331582225</v>
      </c>
      <c r="Y126">
        <f t="shared" si="46"/>
        <v>1.1788118644085328</v>
      </c>
      <c r="Z126">
        <f t="shared" si="47"/>
        <v>-0.89366874936425045</v>
      </c>
      <c r="AA126">
        <f t="shared" si="48"/>
        <v>-81.616681161303788</v>
      </c>
      <c r="AB126">
        <f t="shared" si="49"/>
        <v>-5.7055356322962423</v>
      </c>
      <c r="AC126">
        <f t="shared" si="50"/>
        <v>126.80873742036651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67715.734192390853</v>
      </c>
      <c r="AL126">
        <f t="shared" si="54"/>
        <v>1200.01</v>
      </c>
      <c r="AM126">
        <f t="shared" si="55"/>
        <v>963.37002969409889</v>
      </c>
      <c r="AN126">
        <f t="shared" si="56"/>
        <v>0.80280166806451525</v>
      </c>
      <c r="AO126">
        <f t="shared" si="57"/>
        <v>0.22320044877419329</v>
      </c>
      <c r="AP126">
        <v>10</v>
      </c>
      <c r="AQ126">
        <v>1</v>
      </c>
      <c r="AR126" t="s">
        <v>237</v>
      </c>
      <c r="AS126">
        <v>1560451662.6612899</v>
      </c>
      <c r="AT126">
        <v>320.81367741935497</v>
      </c>
      <c r="AU126">
        <v>346.13987096774201</v>
      </c>
      <c r="AV126">
        <v>18.993332258064498</v>
      </c>
      <c r="AW126">
        <v>18.960203225806499</v>
      </c>
      <c r="AX126">
        <v>600.06899999999996</v>
      </c>
      <c r="AY126">
        <v>99.372345161290298</v>
      </c>
      <c r="AZ126">
        <v>0.100055816129032</v>
      </c>
      <c r="BA126">
        <v>23.897690322580601</v>
      </c>
      <c r="BB126">
        <v>24.431203225806499</v>
      </c>
      <c r="BC126">
        <v>24.373435483870999</v>
      </c>
      <c r="BD126">
        <v>0</v>
      </c>
      <c r="BE126">
        <v>0</v>
      </c>
      <c r="BF126">
        <v>12996.793548387101</v>
      </c>
      <c r="BG126">
        <v>1039.95225806452</v>
      </c>
      <c r="BH126">
        <v>11.928114516129</v>
      </c>
      <c r="BI126">
        <v>1200.01</v>
      </c>
      <c r="BJ126">
        <v>0.330008935483871</v>
      </c>
      <c r="BK126">
        <v>0.33000916129032198</v>
      </c>
      <c r="BL126">
        <v>0.33000996774193497</v>
      </c>
      <c r="BM126">
        <v>9.9721032258064495E-3</v>
      </c>
      <c r="BN126">
        <v>25.6801064516129</v>
      </c>
      <c r="BO126">
        <v>17743.225806451599</v>
      </c>
      <c r="BP126">
        <v>1560439127</v>
      </c>
      <c r="BQ126" t="s">
        <v>238</v>
      </c>
      <c r="BR126">
        <v>2</v>
      </c>
      <c r="BS126">
        <v>-0.51400000000000001</v>
      </c>
      <c r="BT126">
        <v>2.4E-2</v>
      </c>
      <c r="BU126">
        <v>400</v>
      </c>
      <c r="BV126">
        <v>19</v>
      </c>
      <c r="BW126">
        <v>0.04</v>
      </c>
      <c r="BX126">
        <v>0.04</v>
      </c>
      <c r="BY126">
        <v>15.1931275534871</v>
      </c>
      <c r="BZ126">
        <v>0.128474861169981</v>
      </c>
      <c r="CA126">
        <v>4.8411056653525603E-2</v>
      </c>
      <c r="CB126">
        <v>1</v>
      </c>
      <c r="CC126">
        <v>-25.3272609756098</v>
      </c>
      <c r="CD126">
        <v>-0.20631637630663699</v>
      </c>
      <c r="CE126">
        <v>8.2068781022751697E-2</v>
      </c>
      <c r="CF126">
        <v>1</v>
      </c>
      <c r="CG126">
        <v>3.3155160975609797E-2</v>
      </c>
      <c r="CH126">
        <v>-9.6260926829294796E-3</v>
      </c>
      <c r="CI126">
        <v>1.5119325488048799E-3</v>
      </c>
      <c r="CJ126">
        <v>1</v>
      </c>
      <c r="CK126">
        <v>3</v>
      </c>
      <c r="CL126">
        <v>3</v>
      </c>
      <c r="CM126" t="s">
        <v>239</v>
      </c>
      <c r="CN126">
        <v>1.8607800000000001</v>
      </c>
      <c r="CO126">
        <v>1.85775</v>
      </c>
      <c r="CP126">
        <v>1.86052</v>
      </c>
      <c r="CQ126">
        <v>1.8533299999999999</v>
      </c>
      <c r="CR126">
        <v>1.85182</v>
      </c>
      <c r="CS126">
        <v>1.8527199999999999</v>
      </c>
      <c r="CT126">
        <v>1.8563799999999999</v>
      </c>
      <c r="CU126">
        <v>1.8626499999999999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-0.51400000000000001</v>
      </c>
      <c r="DJ126">
        <v>2.4E-2</v>
      </c>
      <c r="DK126">
        <v>3</v>
      </c>
      <c r="DL126">
        <v>637.42200000000003</v>
      </c>
      <c r="DM126">
        <v>280.654</v>
      </c>
      <c r="DN126">
        <v>23.000499999999999</v>
      </c>
      <c r="DO126">
        <v>25.923200000000001</v>
      </c>
      <c r="DP126">
        <v>30.0001</v>
      </c>
      <c r="DQ126">
        <v>26.027200000000001</v>
      </c>
      <c r="DR126">
        <v>26.0459</v>
      </c>
      <c r="DS126">
        <v>18.108899999999998</v>
      </c>
      <c r="DT126">
        <v>23.029399999999999</v>
      </c>
      <c r="DU126">
        <v>46.789700000000003</v>
      </c>
      <c r="DV126">
        <v>23</v>
      </c>
      <c r="DW126">
        <v>372.5</v>
      </c>
      <c r="DX126">
        <v>19</v>
      </c>
      <c r="DY126">
        <v>100.959</v>
      </c>
      <c r="DZ126">
        <v>104.925</v>
      </c>
    </row>
    <row r="127" spans="1:130" x14ac:dyDescent="0.25">
      <c r="A127">
        <v>111</v>
      </c>
      <c r="B127">
        <v>1560451675</v>
      </c>
      <c r="C127">
        <v>220</v>
      </c>
      <c r="D127" t="s">
        <v>464</v>
      </c>
      <c r="E127" t="s">
        <v>465</v>
      </c>
      <c r="G127">
        <v>1560451664.6612899</v>
      </c>
      <c r="H127">
        <f t="shared" si="29"/>
        <v>1.9858153954711513E-5</v>
      </c>
      <c r="I127">
        <f t="shared" si="30"/>
        <v>15.190909829694622</v>
      </c>
      <c r="J127">
        <f t="shared" si="31"/>
        <v>324.15387096774202</v>
      </c>
      <c r="K127">
        <f t="shared" si="32"/>
        <v>-14415.201865468682</v>
      </c>
      <c r="L127">
        <f t="shared" si="33"/>
        <v>-1433.9181371444149</v>
      </c>
      <c r="M127">
        <f t="shared" si="34"/>
        <v>32.244440219714072</v>
      </c>
      <c r="N127">
        <f t="shared" si="35"/>
        <v>1.6342107891095556E-3</v>
      </c>
      <c r="O127">
        <f t="shared" si="36"/>
        <v>3</v>
      </c>
      <c r="P127">
        <f t="shared" si="37"/>
        <v>1.6337658028259127E-3</v>
      </c>
      <c r="Q127">
        <f t="shared" si="38"/>
        <v>1.0211435966810127E-3</v>
      </c>
      <c r="R127">
        <f t="shared" si="39"/>
        <v>215.02412319709526</v>
      </c>
      <c r="S127">
        <f t="shared" si="40"/>
        <v>25.13618939426658</v>
      </c>
      <c r="T127">
        <f t="shared" si="41"/>
        <v>24.403269354838748</v>
      </c>
      <c r="U127">
        <f t="shared" si="42"/>
        <v>3.0682987874953636</v>
      </c>
      <c r="V127">
        <f t="shared" si="43"/>
        <v>63.470377621964182</v>
      </c>
      <c r="W127">
        <f t="shared" si="44"/>
        <v>1.8893550227994895</v>
      </c>
      <c r="X127">
        <f t="shared" si="45"/>
        <v>2.9767508774765359</v>
      </c>
      <c r="Y127">
        <f t="shared" si="46"/>
        <v>1.178943764695874</v>
      </c>
      <c r="Z127">
        <f t="shared" si="47"/>
        <v>-0.87574458940277777</v>
      </c>
      <c r="AA127">
        <f t="shared" si="48"/>
        <v>-81.649810954839595</v>
      </c>
      <c r="AB127">
        <f t="shared" si="49"/>
        <v>-5.7079004659540216</v>
      </c>
      <c r="AC127">
        <f t="shared" si="50"/>
        <v>126.79066718689886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67716.374998443876</v>
      </c>
      <c r="AL127">
        <f t="shared" si="54"/>
        <v>1200.0074193548401</v>
      </c>
      <c r="AM127">
        <f t="shared" si="55"/>
        <v>963.36798398027997</v>
      </c>
      <c r="AN127">
        <f t="shared" si="56"/>
        <v>0.80280168975806454</v>
      </c>
      <c r="AO127">
        <f t="shared" si="57"/>
        <v>0.22320040397096774</v>
      </c>
      <c r="AP127">
        <v>10</v>
      </c>
      <c r="AQ127">
        <v>1</v>
      </c>
      <c r="AR127" t="s">
        <v>237</v>
      </c>
      <c r="AS127">
        <v>1560451664.6612899</v>
      </c>
      <c r="AT127">
        <v>324.15387096774202</v>
      </c>
      <c r="AU127">
        <v>349.47983870967698</v>
      </c>
      <c r="AV127">
        <v>18.9937161290323</v>
      </c>
      <c r="AW127">
        <v>18.961251612903201</v>
      </c>
      <c r="AX127">
        <v>600.06974193548399</v>
      </c>
      <c r="AY127">
        <v>99.372561290322594</v>
      </c>
      <c r="AZ127">
        <v>0.10007534193548399</v>
      </c>
      <c r="BA127">
        <v>23.898435483871001</v>
      </c>
      <c r="BB127">
        <v>24.4320290322581</v>
      </c>
      <c r="BC127">
        <v>24.3745096774194</v>
      </c>
      <c r="BD127">
        <v>0</v>
      </c>
      <c r="BE127">
        <v>0</v>
      </c>
      <c r="BF127">
        <v>12996.935483871001</v>
      </c>
      <c r="BG127">
        <v>1039.92903225806</v>
      </c>
      <c r="BH127">
        <v>12.2044990322581</v>
      </c>
      <c r="BI127">
        <v>1200.0074193548401</v>
      </c>
      <c r="BJ127">
        <v>0.33000948387096801</v>
      </c>
      <c r="BK127">
        <v>0.33000874193548402</v>
      </c>
      <c r="BL127">
        <v>0.330009580645161</v>
      </c>
      <c r="BM127">
        <v>9.9723583870967702E-3</v>
      </c>
      <c r="BN127">
        <v>25.6814483870968</v>
      </c>
      <c r="BO127">
        <v>17743.190322580602</v>
      </c>
      <c r="BP127">
        <v>1560439127</v>
      </c>
      <c r="BQ127" t="s">
        <v>238</v>
      </c>
      <c r="BR127">
        <v>2</v>
      </c>
      <c r="BS127">
        <v>-0.51400000000000001</v>
      </c>
      <c r="BT127">
        <v>2.4E-2</v>
      </c>
      <c r="BU127">
        <v>400</v>
      </c>
      <c r="BV127">
        <v>19</v>
      </c>
      <c r="BW127">
        <v>0.04</v>
      </c>
      <c r="BX127">
        <v>0.04</v>
      </c>
      <c r="BY127">
        <v>15.188127669017399</v>
      </c>
      <c r="BZ127">
        <v>8.97282403215095E-2</v>
      </c>
      <c r="CA127">
        <v>4.9566546653171603E-2</v>
      </c>
      <c r="CB127">
        <v>1</v>
      </c>
      <c r="CC127">
        <v>-25.3240756097561</v>
      </c>
      <c r="CD127">
        <v>-0.13220696864113299</v>
      </c>
      <c r="CE127">
        <v>8.3279909387288797E-2</v>
      </c>
      <c r="CF127">
        <v>1</v>
      </c>
      <c r="CG127">
        <v>3.2512712195122001E-2</v>
      </c>
      <c r="CH127">
        <v>-7.2362466898990103E-3</v>
      </c>
      <c r="CI127">
        <v>1.20777577433512E-3</v>
      </c>
      <c r="CJ127">
        <v>1</v>
      </c>
      <c r="CK127">
        <v>3</v>
      </c>
      <c r="CL127">
        <v>3</v>
      </c>
      <c r="CM127" t="s">
        <v>239</v>
      </c>
      <c r="CN127">
        <v>1.8607800000000001</v>
      </c>
      <c r="CO127">
        <v>1.8577399999999999</v>
      </c>
      <c r="CP127">
        <v>1.86052</v>
      </c>
      <c r="CQ127">
        <v>1.8533299999999999</v>
      </c>
      <c r="CR127">
        <v>1.85182</v>
      </c>
      <c r="CS127">
        <v>1.8527199999999999</v>
      </c>
      <c r="CT127">
        <v>1.8563799999999999</v>
      </c>
      <c r="CU127">
        <v>1.8626400000000001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-0.51400000000000001</v>
      </c>
      <c r="DJ127">
        <v>2.4E-2</v>
      </c>
      <c r="DK127">
        <v>3</v>
      </c>
      <c r="DL127">
        <v>637.74599999999998</v>
      </c>
      <c r="DM127">
        <v>280.654</v>
      </c>
      <c r="DN127">
        <v>23.000599999999999</v>
      </c>
      <c r="DO127">
        <v>25.923200000000001</v>
      </c>
      <c r="DP127">
        <v>30.0001</v>
      </c>
      <c r="DQ127">
        <v>26.0273</v>
      </c>
      <c r="DR127">
        <v>26.0459</v>
      </c>
      <c r="DS127">
        <v>18.243400000000001</v>
      </c>
      <c r="DT127">
        <v>23.029399999999999</v>
      </c>
      <c r="DU127">
        <v>46.789700000000003</v>
      </c>
      <c r="DV127">
        <v>23</v>
      </c>
      <c r="DW127">
        <v>377.5</v>
      </c>
      <c r="DX127">
        <v>19</v>
      </c>
      <c r="DY127">
        <v>100.959</v>
      </c>
      <c r="DZ127">
        <v>104.925</v>
      </c>
    </row>
    <row r="128" spans="1:130" x14ac:dyDescent="0.25">
      <c r="A128">
        <v>112</v>
      </c>
      <c r="B128">
        <v>1560451677</v>
      </c>
      <c r="C128">
        <v>222</v>
      </c>
      <c r="D128" t="s">
        <v>466</v>
      </c>
      <c r="E128" t="s">
        <v>467</v>
      </c>
      <c r="G128">
        <v>1560451666.6612899</v>
      </c>
      <c r="H128">
        <f t="shared" si="29"/>
        <v>1.9419917709705027E-5</v>
      </c>
      <c r="I128">
        <f t="shared" si="30"/>
        <v>15.204692963652615</v>
      </c>
      <c r="J128">
        <f t="shared" si="31"/>
        <v>327.494129032258</v>
      </c>
      <c r="K128">
        <f t="shared" si="32"/>
        <v>-14759.943177114084</v>
      </c>
      <c r="L128">
        <f t="shared" si="33"/>
        <v>-1468.2135682430571</v>
      </c>
      <c r="M128">
        <f t="shared" si="34"/>
        <v>32.576773365269659</v>
      </c>
      <c r="N128">
        <f t="shared" si="35"/>
        <v>1.5979376195042671E-3</v>
      </c>
      <c r="O128">
        <f t="shared" si="36"/>
        <v>3</v>
      </c>
      <c r="P128">
        <f t="shared" si="37"/>
        <v>1.5975121653731559E-3</v>
      </c>
      <c r="Q128">
        <f t="shared" si="38"/>
        <v>9.9848331903814864E-4</v>
      </c>
      <c r="R128">
        <f t="shared" si="39"/>
        <v>215.02362408313215</v>
      </c>
      <c r="S128">
        <f t="shared" si="40"/>
        <v>25.137252273057797</v>
      </c>
      <c r="T128">
        <f t="shared" si="41"/>
        <v>24.404303225806451</v>
      </c>
      <c r="U128">
        <f t="shared" si="42"/>
        <v>3.0684887693174985</v>
      </c>
      <c r="V128">
        <f t="shared" si="43"/>
        <v>63.468140554852567</v>
      </c>
      <c r="W128">
        <f t="shared" si="44"/>
        <v>1.8893968808520321</v>
      </c>
      <c r="X128">
        <f t="shared" si="45"/>
        <v>2.9769217505578474</v>
      </c>
      <c r="Y128">
        <f t="shared" si="46"/>
        <v>1.1790918884654664</v>
      </c>
      <c r="Z128">
        <f t="shared" si="47"/>
        <v>-0.85641837099799167</v>
      </c>
      <c r="AA128">
        <f t="shared" si="48"/>
        <v>-81.662593316136181</v>
      </c>
      <c r="AB128">
        <f t="shared" si="49"/>
        <v>-5.708851355008024</v>
      </c>
      <c r="AC128">
        <f t="shared" si="50"/>
        <v>126.79576104098994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67712.65342284886</v>
      </c>
      <c r="AL128">
        <f t="shared" si="54"/>
        <v>1200.0051612903201</v>
      </c>
      <c r="AM128">
        <f t="shared" si="55"/>
        <v>963.36608758900513</v>
      </c>
      <c r="AN128">
        <f t="shared" si="56"/>
        <v>0.80280162008064537</v>
      </c>
      <c r="AO128">
        <f t="shared" si="57"/>
        <v>0.22320032524838712</v>
      </c>
      <c r="AP128">
        <v>10</v>
      </c>
      <c r="AQ128">
        <v>1</v>
      </c>
      <c r="AR128" t="s">
        <v>237</v>
      </c>
      <c r="AS128">
        <v>1560451666.6612899</v>
      </c>
      <c r="AT128">
        <v>327.494129032258</v>
      </c>
      <c r="AU128">
        <v>352.84319354838698</v>
      </c>
      <c r="AV128">
        <v>18.994096774193501</v>
      </c>
      <c r="AW128">
        <v>18.962348387096799</v>
      </c>
      <c r="AX128">
        <v>600.06367741935503</v>
      </c>
      <c r="AY128">
        <v>99.372796774193503</v>
      </c>
      <c r="AZ128">
        <v>0.100050148387097</v>
      </c>
      <c r="BA128">
        <v>23.899390322580601</v>
      </c>
      <c r="BB128">
        <v>24.433735483871001</v>
      </c>
      <c r="BC128">
        <v>24.374870967741899</v>
      </c>
      <c r="BD128">
        <v>0</v>
      </c>
      <c r="BE128">
        <v>0</v>
      </c>
      <c r="BF128">
        <v>12996.151612903201</v>
      </c>
      <c r="BG128">
        <v>1039.91258064516</v>
      </c>
      <c r="BH128">
        <v>12.4018216129032</v>
      </c>
      <c r="BI128">
        <v>1200.0051612903201</v>
      </c>
      <c r="BJ128">
        <v>0.330010290322581</v>
      </c>
      <c r="BK128">
        <v>0.33000883870967701</v>
      </c>
      <c r="BL128">
        <v>0.33000848387096798</v>
      </c>
      <c r="BM128">
        <v>9.9725441935483907E-3</v>
      </c>
      <c r="BN128">
        <v>25.693545161290299</v>
      </c>
      <c r="BO128">
        <v>17743.164516129</v>
      </c>
      <c r="BP128">
        <v>1560439127</v>
      </c>
      <c r="BQ128" t="s">
        <v>238</v>
      </c>
      <c r="BR128">
        <v>2</v>
      </c>
      <c r="BS128">
        <v>-0.51400000000000001</v>
      </c>
      <c r="BT128">
        <v>2.4E-2</v>
      </c>
      <c r="BU128">
        <v>400</v>
      </c>
      <c r="BV128">
        <v>19</v>
      </c>
      <c r="BW128">
        <v>0.04</v>
      </c>
      <c r="BX128">
        <v>0.04</v>
      </c>
      <c r="BY128">
        <v>15.201513964161901</v>
      </c>
      <c r="BZ128">
        <v>-3.2529309696520597E-2</v>
      </c>
      <c r="CA128">
        <v>3.7112349846757597E-2</v>
      </c>
      <c r="CB128">
        <v>1</v>
      </c>
      <c r="CC128">
        <v>-25.3486024390244</v>
      </c>
      <c r="CD128">
        <v>0.10887177700328</v>
      </c>
      <c r="CE128">
        <v>5.84231180763101E-2</v>
      </c>
      <c r="CF128">
        <v>1</v>
      </c>
      <c r="CG128">
        <v>3.1807692682926797E-2</v>
      </c>
      <c r="CH128">
        <v>-1.0434794425077099E-2</v>
      </c>
      <c r="CI128">
        <v>1.66747379478297E-3</v>
      </c>
      <c r="CJ128">
        <v>1</v>
      </c>
      <c r="CK128">
        <v>3</v>
      </c>
      <c r="CL128">
        <v>3</v>
      </c>
      <c r="CM128" t="s">
        <v>239</v>
      </c>
      <c r="CN128">
        <v>1.8608</v>
      </c>
      <c r="CO128">
        <v>1.85775</v>
      </c>
      <c r="CP128">
        <v>1.8605100000000001</v>
      </c>
      <c r="CQ128">
        <v>1.8533299999999999</v>
      </c>
      <c r="CR128">
        <v>1.85182</v>
      </c>
      <c r="CS128">
        <v>1.8527199999999999</v>
      </c>
      <c r="CT128">
        <v>1.8563799999999999</v>
      </c>
      <c r="CU128">
        <v>1.8626400000000001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-0.51400000000000001</v>
      </c>
      <c r="DJ128">
        <v>2.4E-2</v>
      </c>
      <c r="DK128">
        <v>3</v>
      </c>
      <c r="DL128">
        <v>637.55700000000002</v>
      </c>
      <c r="DM128">
        <v>280.78699999999998</v>
      </c>
      <c r="DN128">
        <v>23.000599999999999</v>
      </c>
      <c r="DO128">
        <v>25.923200000000001</v>
      </c>
      <c r="DP128">
        <v>30.0001</v>
      </c>
      <c r="DQ128">
        <v>26.028400000000001</v>
      </c>
      <c r="DR128">
        <v>26.0459</v>
      </c>
      <c r="DS128">
        <v>18.3948</v>
      </c>
      <c r="DT128">
        <v>23.029399999999999</v>
      </c>
      <c r="DU128">
        <v>46.789700000000003</v>
      </c>
      <c r="DV128">
        <v>23</v>
      </c>
      <c r="DW128">
        <v>382.5</v>
      </c>
      <c r="DX128">
        <v>19</v>
      </c>
      <c r="DY128">
        <v>100.959</v>
      </c>
      <c r="DZ128">
        <v>104.925</v>
      </c>
    </row>
    <row r="129" spans="1:130" x14ac:dyDescent="0.25">
      <c r="A129">
        <v>113</v>
      </c>
      <c r="B129">
        <v>1560451679</v>
      </c>
      <c r="C129">
        <v>224</v>
      </c>
      <c r="D129" t="s">
        <v>468</v>
      </c>
      <c r="E129" t="s">
        <v>469</v>
      </c>
      <c r="G129">
        <v>1560451668.6612899</v>
      </c>
      <c r="H129">
        <f t="shared" si="29"/>
        <v>1.9139679785355604E-5</v>
      </c>
      <c r="I129">
        <f t="shared" si="30"/>
        <v>15.20227556570631</v>
      </c>
      <c r="J129">
        <f t="shared" si="31"/>
        <v>330.83548387096801</v>
      </c>
      <c r="K129">
        <f t="shared" si="32"/>
        <v>-14977.000294819603</v>
      </c>
      <c r="L129">
        <f t="shared" si="33"/>
        <v>-1489.8079269565249</v>
      </c>
      <c r="M129">
        <f t="shared" si="34"/>
        <v>32.909215242517448</v>
      </c>
      <c r="N129">
        <f t="shared" si="35"/>
        <v>1.574670548450573E-3</v>
      </c>
      <c r="O129">
        <f t="shared" si="36"/>
        <v>3</v>
      </c>
      <c r="P129">
        <f t="shared" si="37"/>
        <v>1.5742573923253438E-3</v>
      </c>
      <c r="Q129">
        <f t="shared" si="38"/>
        <v>9.8394798135939825E-4</v>
      </c>
      <c r="R129">
        <f t="shared" si="39"/>
        <v>215.02271998836233</v>
      </c>
      <c r="S129">
        <f t="shared" si="40"/>
        <v>25.138562624194257</v>
      </c>
      <c r="T129">
        <f t="shared" si="41"/>
        <v>24.4053887096774</v>
      </c>
      <c r="U129">
        <f t="shared" si="42"/>
        <v>3.0686882464771918</v>
      </c>
      <c r="V129">
        <f t="shared" si="43"/>
        <v>63.464975730922781</v>
      </c>
      <c r="W129">
        <f t="shared" si="44"/>
        <v>1.8894440922648563</v>
      </c>
      <c r="X129">
        <f t="shared" si="45"/>
        <v>2.9771445911768315</v>
      </c>
      <c r="Y129">
        <f t="shared" si="46"/>
        <v>1.1792441542123355</v>
      </c>
      <c r="Z129">
        <f t="shared" si="47"/>
        <v>-0.84405987853418218</v>
      </c>
      <c r="AA129">
        <f t="shared" si="48"/>
        <v>-81.636767729023958</v>
      </c>
      <c r="AB129">
        <f t="shared" si="49"/>
        <v>-5.7071130858751502</v>
      </c>
      <c r="AC129">
        <f t="shared" si="50"/>
        <v>126.83477929492902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67710.269867066556</v>
      </c>
      <c r="AL129">
        <f t="shared" si="54"/>
        <v>1200.0006451612901</v>
      </c>
      <c r="AM129">
        <f t="shared" si="55"/>
        <v>963.36229732353729</v>
      </c>
      <c r="AN129">
        <f t="shared" si="56"/>
        <v>0.80280148282258079</v>
      </c>
      <c r="AO129">
        <f t="shared" si="57"/>
        <v>0.22320026493225811</v>
      </c>
      <c r="AP129">
        <v>10</v>
      </c>
      <c r="AQ129">
        <v>1</v>
      </c>
      <c r="AR129" t="s">
        <v>237</v>
      </c>
      <c r="AS129">
        <v>1560451668.6612899</v>
      </c>
      <c r="AT129">
        <v>330.83548387096801</v>
      </c>
      <c r="AU129">
        <v>356.18054838709702</v>
      </c>
      <c r="AV129">
        <v>18.994532258064499</v>
      </c>
      <c r="AW129">
        <v>18.9632419354839</v>
      </c>
      <c r="AX129">
        <v>600.06190322580699</v>
      </c>
      <c r="AY129">
        <v>99.373012903225799</v>
      </c>
      <c r="AZ129">
        <v>0.10003895161290299</v>
      </c>
      <c r="BA129">
        <v>23.900635483871</v>
      </c>
      <c r="BB129">
        <v>24.435412903225799</v>
      </c>
      <c r="BC129">
        <v>24.375364516129</v>
      </c>
      <c r="BD129">
        <v>0</v>
      </c>
      <c r="BE129">
        <v>0</v>
      </c>
      <c r="BF129">
        <v>12995.6709677419</v>
      </c>
      <c r="BG129">
        <v>1039.90161290323</v>
      </c>
      <c r="BH129">
        <v>12.4911851612903</v>
      </c>
      <c r="BI129">
        <v>1200.0006451612901</v>
      </c>
      <c r="BJ129">
        <v>0.33001067741935503</v>
      </c>
      <c r="BK129">
        <v>0.33000929032258097</v>
      </c>
      <c r="BL129">
        <v>0.33000751612903201</v>
      </c>
      <c r="BM129">
        <v>9.97262870967742E-3</v>
      </c>
      <c r="BN129">
        <v>25.694890322580601</v>
      </c>
      <c r="BO129">
        <v>17743.106451612901</v>
      </c>
      <c r="BP129">
        <v>1560439127</v>
      </c>
      <c r="BQ129" t="s">
        <v>238</v>
      </c>
      <c r="BR129">
        <v>2</v>
      </c>
      <c r="BS129">
        <v>-0.51400000000000001</v>
      </c>
      <c r="BT129">
        <v>2.4E-2</v>
      </c>
      <c r="BU129">
        <v>400</v>
      </c>
      <c r="BV129">
        <v>19</v>
      </c>
      <c r="BW129">
        <v>0.04</v>
      </c>
      <c r="BX129">
        <v>0.04</v>
      </c>
      <c r="BY129">
        <v>15.2061454251981</v>
      </c>
      <c r="BZ129">
        <v>-6.7470454983608402E-2</v>
      </c>
      <c r="CA129">
        <v>3.38995993341243E-2</v>
      </c>
      <c r="CB129">
        <v>1</v>
      </c>
      <c r="CC129">
        <v>-25.347285365853701</v>
      </c>
      <c r="CD129">
        <v>0.140581881533062</v>
      </c>
      <c r="CE129">
        <v>5.9337659497339899E-2</v>
      </c>
      <c r="CF129">
        <v>1</v>
      </c>
      <c r="CG129">
        <v>3.13259731707317E-2</v>
      </c>
      <c r="CH129">
        <v>-1.39582055749112E-2</v>
      </c>
      <c r="CI129">
        <v>1.95810689548815E-3</v>
      </c>
      <c r="CJ129">
        <v>1</v>
      </c>
      <c r="CK129">
        <v>3</v>
      </c>
      <c r="CL129">
        <v>3</v>
      </c>
      <c r="CM129" t="s">
        <v>239</v>
      </c>
      <c r="CN129">
        <v>1.8607899999999999</v>
      </c>
      <c r="CO129">
        <v>1.8577600000000001</v>
      </c>
      <c r="CP129">
        <v>1.8605</v>
      </c>
      <c r="CQ129">
        <v>1.8533299999999999</v>
      </c>
      <c r="CR129">
        <v>1.85182</v>
      </c>
      <c r="CS129">
        <v>1.8527199999999999</v>
      </c>
      <c r="CT129">
        <v>1.8563799999999999</v>
      </c>
      <c r="CU129">
        <v>1.8626400000000001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-0.51400000000000001</v>
      </c>
      <c r="DJ129">
        <v>2.4E-2</v>
      </c>
      <c r="DK129">
        <v>3</v>
      </c>
      <c r="DL129">
        <v>637.75199999999995</v>
      </c>
      <c r="DM129">
        <v>280.70299999999997</v>
      </c>
      <c r="DN129">
        <v>23.000499999999999</v>
      </c>
      <c r="DO129">
        <v>25.923300000000001</v>
      </c>
      <c r="DP129">
        <v>30.000299999999999</v>
      </c>
      <c r="DQ129">
        <v>26.029399999999999</v>
      </c>
      <c r="DR129">
        <v>26.047000000000001</v>
      </c>
      <c r="DS129">
        <v>18.492999999999999</v>
      </c>
      <c r="DT129">
        <v>23.029399999999999</v>
      </c>
      <c r="DU129">
        <v>46.789700000000003</v>
      </c>
      <c r="DV129">
        <v>23</v>
      </c>
      <c r="DW129">
        <v>382.5</v>
      </c>
      <c r="DX129">
        <v>19</v>
      </c>
      <c r="DY129">
        <v>100.959</v>
      </c>
      <c r="DZ129">
        <v>104.926</v>
      </c>
    </row>
    <row r="130" spans="1:130" x14ac:dyDescent="0.25">
      <c r="A130">
        <v>114</v>
      </c>
      <c r="B130">
        <v>1560451681</v>
      </c>
      <c r="C130">
        <v>226</v>
      </c>
      <c r="D130" t="s">
        <v>470</v>
      </c>
      <c r="E130" t="s">
        <v>471</v>
      </c>
      <c r="G130">
        <v>1560451670.6612899</v>
      </c>
      <c r="H130">
        <f t="shared" si="29"/>
        <v>1.9013509849412776E-5</v>
      </c>
      <c r="I130">
        <f t="shared" si="30"/>
        <v>15.19149645434563</v>
      </c>
      <c r="J130">
        <f t="shared" si="31"/>
        <v>334.177419354839</v>
      </c>
      <c r="K130">
        <f t="shared" si="32"/>
        <v>-15066.073448150306</v>
      </c>
      <c r="L130">
        <f t="shared" si="33"/>
        <v>-1498.6678624141045</v>
      </c>
      <c r="M130">
        <f t="shared" si="34"/>
        <v>33.241637939383949</v>
      </c>
      <c r="N130">
        <f t="shared" si="35"/>
        <v>1.5641099578964494E-3</v>
      </c>
      <c r="O130">
        <f t="shared" si="36"/>
        <v>3</v>
      </c>
      <c r="P130">
        <f t="shared" si="37"/>
        <v>1.5637023241670469E-3</v>
      </c>
      <c r="Q130">
        <f t="shared" si="38"/>
        <v>9.7735056777435237E-4</v>
      </c>
      <c r="R130">
        <f t="shared" si="39"/>
        <v>215.02169552180015</v>
      </c>
      <c r="S130">
        <f t="shared" si="40"/>
        <v>25.140065077383731</v>
      </c>
      <c r="T130">
        <f t="shared" si="41"/>
        <v>24.406362903225798</v>
      </c>
      <c r="U130">
        <f t="shared" si="42"/>
        <v>3.0688672816929303</v>
      </c>
      <c r="V130">
        <f t="shared" si="43"/>
        <v>63.460915631133133</v>
      </c>
      <c r="W130">
        <f t="shared" si="44"/>
        <v>1.8894910241718188</v>
      </c>
      <c r="X130">
        <f t="shared" si="45"/>
        <v>2.9774090168419476</v>
      </c>
      <c r="Y130">
        <f t="shared" si="46"/>
        <v>1.1793762575211115</v>
      </c>
      <c r="Z130">
        <f t="shared" si="47"/>
        <v>-0.83849578435910344</v>
      </c>
      <c r="AA130">
        <f t="shared" si="48"/>
        <v>-81.555377999999848</v>
      </c>
      <c r="AB130">
        <f t="shared" si="49"/>
        <v>-5.7014937929895231</v>
      </c>
      <c r="AC130">
        <f t="shared" si="50"/>
        <v>126.92632794445169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67720.093727246727</v>
      </c>
      <c r="AL130">
        <f t="shared" si="54"/>
        <v>1199.9951612903201</v>
      </c>
      <c r="AM130">
        <f t="shared" si="55"/>
        <v>963.35783321887789</v>
      </c>
      <c r="AN130">
        <f t="shared" si="56"/>
        <v>0.80280143145161276</v>
      </c>
      <c r="AO130">
        <f t="shared" si="57"/>
        <v>0.22320023578709675</v>
      </c>
      <c r="AP130">
        <v>10</v>
      </c>
      <c r="AQ130">
        <v>1</v>
      </c>
      <c r="AR130" t="s">
        <v>237</v>
      </c>
      <c r="AS130">
        <v>1560451670.6612899</v>
      </c>
      <c r="AT130">
        <v>334.177419354839</v>
      </c>
      <c r="AU130">
        <v>359.504419354839</v>
      </c>
      <c r="AV130">
        <v>18.9950096774194</v>
      </c>
      <c r="AW130">
        <v>18.963925806451599</v>
      </c>
      <c r="AX130">
        <v>600.06516129032298</v>
      </c>
      <c r="AY130">
        <v>99.372987096774196</v>
      </c>
      <c r="AZ130">
        <v>0.10003535806451599</v>
      </c>
      <c r="BA130">
        <v>23.902112903225799</v>
      </c>
      <c r="BB130">
        <v>24.436254838709701</v>
      </c>
      <c r="BC130">
        <v>24.376470967741898</v>
      </c>
      <c r="BD130">
        <v>0</v>
      </c>
      <c r="BE130">
        <v>0</v>
      </c>
      <c r="BF130">
        <v>12997.848387096799</v>
      </c>
      <c r="BG130">
        <v>1039.90064516129</v>
      </c>
      <c r="BH130">
        <v>12.3637422580645</v>
      </c>
      <c r="BI130">
        <v>1199.9951612903201</v>
      </c>
      <c r="BJ130">
        <v>0.33001083870967701</v>
      </c>
      <c r="BK130">
        <v>0.33000925806451598</v>
      </c>
      <c r="BL130">
        <v>0.33000722580645198</v>
      </c>
      <c r="BM130">
        <v>9.9727464516128992E-3</v>
      </c>
      <c r="BN130">
        <v>25.693545161290299</v>
      </c>
      <c r="BO130">
        <v>17743.0225806452</v>
      </c>
      <c r="BP130">
        <v>1560439127</v>
      </c>
      <c r="BQ130" t="s">
        <v>238</v>
      </c>
      <c r="BR130">
        <v>2</v>
      </c>
      <c r="BS130">
        <v>-0.51400000000000001</v>
      </c>
      <c r="BT130">
        <v>2.4E-2</v>
      </c>
      <c r="BU130">
        <v>400</v>
      </c>
      <c r="BV130">
        <v>19</v>
      </c>
      <c r="BW130">
        <v>0.04</v>
      </c>
      <c r="BX130">
        <v>0.04</v>
      </c>
      <c r="BY130">
        <v>15.193051871284</v>
      </c>
      <c r="BZ130">
        <v>-9.35080057081661E-2</v>
      </c>
      <c r="CA130">
        <v>3.6892823626137203E-2</v>
      </c>
      <c r="CB130">
        <v>1</v>
      </c>
      <c r="CC130">
        <v>-25.3267390243902</v>
      </c>
      <c r="CD130">
        <v>0.14484878048768701</v>
      </c>
      <c r="CE130">
        <v>6.1409742923069298E-2</v>
      </c>
      <c r="CF130">
        <v>1</v>
      </c>
      <c r="CG130">
        <v>3.1074856097560999E-2</v>
      </c>
      <c r="CH130">
        <v>-1.28088271777016E-2</v>
      </c>
      <c r="CI130">
        <v>1.9303822689856101E-3</v>
      </c>
      <c r="CJ130">
        <v>1</v>
      </c>
      <c r="CK130">
        <v>3</v>
      </c>
      <c r="CL130">
        <v>3</v>
      </c>
      <c r="CM130" t="s">
        <v>239</v>
      </c>
      <c r="CN130">
        <v>1.8607800000000001</v>
      </c>
      <c r="CO130">
        <v>1.8577600000000001</v>
      </c>
      <c r="CP130">
        <v>1.8605100000000001</v>
      </c>
      <c r="CQ130">
        <v>1.8533299999999999</v>
      </c>
      <c r="CR130">
        <v>1.85182</v>
      </c>
      <c r="CS130">
        <v>1.8527199999999999</v>
      </c>
      <c r="CT130">
        <v>1.85639</v>
      </c>
      <c r="CU130">
        <v>1.8626400000000001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-0.51400000000000001</v>
      </c>
      <c r="DJ130">
        <v>2.4E-2</v>
      </c>
      <c r="DK130">
        <v>3</v>
      </c>
      <c r="DL130">
        <v>637.71199999999999</v>
      </c>
      <c r="DM130">
        <v>280.76299999999998</v>
      </c>
      <c r="DN130">
        <v>23.000599999999999</v>
      </c>
      <c r="DO130">
        <v>25.924399999999999</v>
      </c>
      <c r="DP130">
        <v>30.0002</v>
      </c>
      <c r="DQ130">
        <v>26.029399999999999</v>
      </c>
      <c r="DR130">
        <v>26.048100000000002</v>
      </c>
      <c r="DS130">
        <v>18.627400000000002</v>
      </c>
      <c r="DT130">
        <v>23.029399999999999</v>
      </c>
      <c r="DU130">
        <v>46.789700000000003</v>
      </c>
      <c r="DV130">
        <v>23</v>
      </c>
      <c r="DW130">
        <v>387.5</v>
      </c>
      <c r="DX130">
        <v>19</v>
      </c>
      <c r="DY130">
        <v>100.959</v>
      </c>
      <c r="DZ130">
        <v>104.925</v>
      </c>
    </row>
    <row r="131" spans="1:130" x14ac:dyDescent="0.25">
      <c r="A131">
        <v>115</v>
      </c>
      <c r="B131">
        <v>1560451683</v>
      </c>
      <c r="C131">
        <v>228</v>
      </c>
      <c r="D131" t="s">
        <v>472</v>
      </c>
      <c r="E131" t="s">
        <v>473</v>
      </c>
      <c r="G131">
        <v>1560451672.6612899</v>
      </c>
      <c r="H131">
        <f t="shared" si="29"/>
        <v>1.9031017589417103E-5</v>
      </c>
      <c r="I131">
        <f t="shared" si="30"/>
        <v>15.19220499618139</v>
      </c>
      <c r="J131">
        <f t="shared" si="31"/>
        <v>337.52174193548399</v>
      </c>
      <c r="K131">
        <f t="shared" si="32"/>
        <v>-15051.592619180667</v>
      </c>
      <c r="L131">
        <f t="shared" si="33"/>
        <v>-1497.2235676744804</v>
      </c>
      <c r="M131">
        <f t="shared" si="34"/>
        <v>33.574221639800072</v>
      </c>
      <c r="N131">
        <f t="shared" si="35"/>
        <v>1.5653200249841741E-3</v>
      </c>
      <c r="O131">
        <f t="shared" si="36"/>
        <v>3</v>
      </c>
      <c r="P131">
        <f t="shared" si="37"/>
        <v>1.5649117603648689E-3</v>
      </c>
      <c r="Q131">
        <f t="shared" si="38"/>
        <v>9.7810652206052531E-4</v>
      </c>
      <c r="R131">
        <f t="shared" si="39"/>
        <v>215.02095584680364</v>
      </c>
      <c r="S131">
        <f t="shared" si="40"/>
        <v>25.141577678710654</v>
      </c>
      <c r="T131">
        <f t="shared" si="41"/>
        <v>24.40756451612905</v>
      </c>
      <c r="U131">
        <f t="shared" si="42"/>
        <v>3.0690881241303285</v>
      </c>
      <c r="V131">
        <f t="shared" si="43"/>
        <v>63.45685193112844</v>
      </c>
      <c r="W131">
        <f t="shared" si="44"/>
        <v>1.8895429701807116</v>
      </c>
      <c r="X131">
        <f t="shared" si="45"/>
        <v>2.9776815468745395</v>
      </c>
      <c r="Y131">
        <f t="shared" si="46"/>
        <v>1.1795451539496169</v>
      </c>
      <c r="Z131">
        <f t="shared" si="47"/>
        <v>-0.83926787569329431</v>
      </c>
      <c r="AA131">
        <f t="shared" si="48"/>
        <v>-81.503465961287958</v>
      </c>
      <c r="AB131">
        <f t="shared" si="49"/>
        <v>-5.6979429983171448</v>
      </c>
      <c r="AC131">
        <f t="shared" si="50"/>
        <v>126.98027901150527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67726.01619731581</v>
      </c>
      <c r="AL131">
        <f t="shared" si="54"/>
        <v>1199.99096774194</v>
      </c>
      <c r="AM131">
        <f t="shared" si="55"/>
        <v>963.354465858048</v>
      </c>
      <c r="AN131">
        <f t="shared" si="56"/>
        <v>0.80280143080645161</v>
      </c>
      <c r="AO131">
        <f t="shared" si="57"/>
        <v>0.22320024816129036</v>
      </c>
      <c r="AP131">
        <v>10</v>
      </c>
      <c r="AQ131">
        <v>1</v>
      </c>
      <c r="AR131" t="s">
        <v>237</v>
      </c>
      <c r="AS131">
        <v>1560451672.6612899</v>
      </c>
      <c r="AT131">
        <v>337.52174193548399</v>
      </c>
      <c r="AU131">
        <v>362.850387096774</v>
      </c>
      <c r="AV131">
        <v>18.995580645161301</v>
      </c>
      <c r="AW131">
        <v>18.964467741935501</v>
      </c>
      <c r="AX131">
        <v>600.05690322580597</v>
      </c>
      <c r="AY131">
        <v>99.372783870967794</v>
      </c>
      <c r="AZ131">
        <v>9.99832677419355E-2</v>
      </c>
      <c r="BA131">
        <v>23.903635483871</v>
      </c>
      <c r="BB131">
        <v>24.4374161290323</v>
      </c>
      <c r="BC131">
        <v>24.377712903225799</v>
      </c>
      <c r="BD131">
        <v>0</v>
      </c>
      <c r="BE131">
        <v>0</v>
      </c>
      <c r="BF131">
        <v>12999.2193548387</v>
      </c>
      <c r="BG131">
        <v>1039.9100000000001</v>
      </c>
      <c r="BH131">
        <v>12.008066129032301</v>
      </c>
      <c r="BI131">
        <v>1199.99096774194</v>
      </c>
      <c r="BJ131">
        <v>0.33001041935483899</v>
      </c>
      <c r="BK131">
        <v>0.33000880645161301</v>
      </c>
      <c r="BL131">
        <v>0.33000751612903201</v>
      </c>
      <c r="BM131">
        <v>9.9732999999999992E-3</v>
      </c>
      <c r="BN131">
        <v>25.694890322580601</v>
      </c>
      <c r="BO131">
        <v>17742.954838709698</v>
      </c>
      <c r="BP131">
        <v>1560439127</v>
      </c>
      <c r="BQ131" t="s">
        <v>238</v>
      </c>
      <c r="BR131">
        <v>2</v>
      </c>
      <c r="BS131">
        <v>-0.51400000000000001</v>
      </c>
      <c r="BT131">
        <v>2.4E-2</v>
      </c>
      <c r="BU131">
        <v>400</v>
      </c>
      <c r="BV131">
        <v>19</v>
      </c>
      <c r="BW131">
        <v>0.04</v>
      </c>
      <c r="BX131">
        <v>0.04</v>
      </c>
      <c r="BY131">
        <v>15.191708358740099</v>
      </c>
      <c r="BZ131">
        <v>-0.117273690694675</v>
      </c>
      <c r="CA131">
        <v>3.6225001275679097E-2</v>
      </c>
      <c r="CB131">
        <v>1</v>
      </c>
      <c r="CC131">
        <v>-25.3283658536585</v>
      </c>
      <c r="CD131">
        <v>0.18254634146345999</v>
      </c>
      <c r="CE131">
        <v>6.0955924139380502E-2</v>
      </c>
      <c r="CF131">
        <v>1</v>
      </c>
      <c r="CG131">
        <v>3.1074670731707301E-2</v>
      </c>
      <c r="CH131">
        <v>-9.1037707317100404E-3</v>
      </c>
      <c r="CI131">
        <v>1.9304943109238199E-3</v>
      </c>
      <c r="CJ131">
        <v>1</v>
      </c>
      <c r="CK131">
        <v>3</v>
      </c>
      <c r="CL131">
        <v>3</v>
      </c>
      <c r="CM131" t="s">
        <v>239</v>
      </c>
      <c r="CN131">
        <v>1.8607800000000001</v>
      </c>
      <c r="CO131">
        <v>1.8577600000000001</v>
      </c>
      <c r="CP131">
        <v>1.8605</v>
      </c>
      <c r="CQ131">
        <v>1.8533299999999999</v>
      </c>
      <c r="CR131">
        <v>1.85182</v>
      </c>
      <c r="CS131">
        <v>1.8527199999999999</v>
      </c>
      <c r="CT131">
        <v>1.85639</v>
      </c>
      <c r="CU131">
        <v>1.8626400000000001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-0.51400000000000001</v>
      </c>
      <c r="DJ131">
        <v>2.4E-2</v>
      </c>
      <c r="DK131">
        <v>3</v>
      </c>
      <c r="DL131">
        <v>637.226</v>
      </c>
      <c r="DM131">
        <v>280.87400000000002</v>
      </c>
      <c r="DN131">
        <v>23.000599999999999</v>
      </c>
      <c r="DO131">
        <v>25.9254</v>
      </c>
      <c r="DP131">
        <v>30.0002</v>
      </c>
      <c r="DQ131">
        <v>26.029399999999999</v>
      </c>
      <c r="DR131">
        <v>26.048100000000002</v>
      </c>
      <c r="DS131">
        <v>18.774899999999999</v>
      </c>
      <c r="DT131">
        <v>23.029399999999999</v>
      </c>
      <c r="DU131">
        <v>46.789700000000003</v>
      </c>
      <c r="DV131">
        <v>23</v>
      </c>
      <c r="DW131">
        <v>392.5</v>
      </c>
      <c r="DX131">
        <v>19</v>
      </c>
      <c r="DY131">
        <v>100.96</v>
      </c>
      <c r="DZ131">
        <v>104.92400000000001</v>
      </c>
    </row>
    <row r="132" spans="1:130" x14ac:dyDescent="0.25">
      <c r="A132">
        <v>116</v>
      </c>
      <c r="B132">
        <v>1560451685</v>
      </c>
      <c r="C132">
        <v>230</v>
      </c>
      <c r="D132" t="s">
        <v>474</v>
      </c>
      <c r="E132" t="s">
        <v>475</v>
      </c>
      <c r="G132">
        <v>1560451674.6612899</v>
      </c>
      <c r="H132">
        <f t="shared" si="29"/>
        <v>1.9113575916343205E-5</v>
      </c>
      <c r="I132">
        <f t="shared" si="30"/>
        <v>15.190770202250775</v>
      </c>
      <c r="J132">
        <f t="shared" si="31"/>
        <v>340.86845161290302</v>
      </c>
      <c r="K132">
        <f t="shared" si="32"/>
        <v>-14983.976787043166</v>
      </c>
      <c r="L132">
        <f t="shared" si="33"/>
        <v>-1490.494551207003</v>
      </c>
      <c r="M132">
        <f t="shared" si="34"/>
        <v>33.907057987885302</v>
      </c>
      <c r="N132">
        <f t="shared" si="35"/>
        <v>1.5717436412465708E-3</v>
      </c>
      <c r="O132">
        <f t="shared" si="36"/>
        <v>3</v>
      </c>
      <c r="P132">
        <f t="shared" si="37"/>
        <v>1.5713320193949424E-3</v>
      </c>
      <c r="Q132">
        <f t="shared" si="38"/>
        <v>9.8211948547941323E-4</v>
      </c>
      <c r="R132">
        <f t="shared" si="39"/>
        <v>215.02058814033501</v>
      </c>
      <c r="S132">
        <f t="shared" si="40"/>
        <v>25.1430919649797</v>
      </c>
      <c r="T132">
        <f t="shared" si="41"/>
        <v>24.40935</v>
      </c>
      <c r="U132">
        <f t="shared" si="42"/>
        <v>3.0694163008998419</v>
      </c>
      <c r="V132">
        <f t="shared" si="43"/>
        <v>63.452877140798677</v>
      </c>
      <c r="W132">
        <f t="shared" si="44"/>
        <v>1.8895993876561492</v>
      </c>
      <c r="X132">
        <f t="shared" si="45"/>
        <v>2.9779569860374102</v>
      </c>
      <c r="Y132">
        <f t="shared" si="46"/>
        <v>1.1798169132436926</v>
      </c>
      <c r="Z132">
        <f t="shared" si="47"/>
        <v>-0.84290869791073531</v>
      </c>
      <c r="AA132">
        <f t="shared" si="48"/>
        <v>-81.543378232255805</v>
      </c>
      <c r="AB132">
        <f t="shared" si="49"/>
        <v>-5.7008289458392509</v>
      </c>
      <c r="AC132">
        <f t="shared" si="50"/>
        <v>126.93347226432923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67718.300490992842</v>
      </c>
      <c r="AL132">
        <f t="shared" si="54"/>
        <v>1199.98870967742</v>
      </c>
      <c r="AM132">
        <f t="shared" si="55"/>
        <v>963.35271182200302</v>
      </c>
      <c r="AN132">
        <f t="shared" si="56"/>
        <v>0.80280147975806426</v>
      </c>
      <c r="AO132">
        <f t="shared" si="57"/>
        <v>0.22320027286129027</v>
      </c>
      <c r="AP132">
        <v>10</v>
      </c>
      <c r="AQ132">
        <v>1</v>
      </c>
      <c r="AR132" t="s">
        <v>237</v>
      </c>
      <c r="AS132">
        <v>1560451674.6612899</v>
      </c>
      <c r="AT132">
        <v>340.86845161290302</v>
      </c>
      <c r="AU132">
        <v>366.195290322581</v>
      </c>
      <c r="AV132">
        <v>18.9961870967742</v>
      </c>
      <c r="AW132">
        <v>18.964938709677401</v>
      </c>
      <c r="AX132">
        <v>600.04667741935498</v>
      </c>
      <c r="AY132">
        <v>99.372619354838704</v>
      </c>
      <c r="AZ132">
        <v>9.9942061290322598E-2</v>
      </c>
      <c r="BA132">
        <v>23.905174193548401</v>
      </c>
      <c r="BB132">
        <v>24.438745161290299</v>
      </c>
      <c r="BC132">
        <v>24.3799548387097</v>
      </c>
      <c r="BD132">
        <v>0</v>
      </c>
      <c r="BE132">
        <v>0</v>
      </c>
      <c r="BF132">
        <v>12997.6677419355</v>
      </c>
      <c r="BG132">
        <v>1039.9351612903199</v>
      </c>
      <c r="BH132">
        <v>11.4653706451613</v>
      </c>
      <c r="BI132">
        <v>1199.98870967742</v>
      </c>
      <c r="BJ132">
        <v>0.33001006451612902</v>
      </c>
      <c r="BK132">
        <v>0.330008258064516</v>
      </c>
      <c r="BL132">
        <v>0.33000812903225801</v>
      </c>
      <c r="BM132">
        <v>9.9735635483870991E-3</v>
      </c>
      <c r="BN132">
        <v>25.689519354838701</v>
      </c>
      <c r="BO132">
        <v>17742.912903225799</v>
      </c>
      <c r="BP132">
        <v>1560439127</v>
      </c>
      <c r="BQ132" t="s">
        <v>238</v>
      </c>
      <c r="BR132">
        <v>2</v>
      </c>
      <c r="BS132">
        <v>-0.51400000000000001</v>
      </c>
      <c r="BT132">
        <v>2.4E-2</v>
      </c>
      <c r="BU132">
        <v>400</v>
      </c>
      <c r="BV132">
        <v>19</v>
      </c>
      <c r="BW132">
        <v>0.04</v>
      </c>
      <c r="BX132">
        <v>0.04</v>
      </c>
      <c r="BY132">
        <v>15.1922153347577</v>
      </c>
      <c r="BZ132">
        <v>-3.9600915060058701E-2</v>
      </c>
      <c r="CA132">
        <v>3.6346772179228298E-2</v>
      </c>
      <c r="CB132">
        <v>1</v>
      </c>
      <c r="CC132">
        <v>-25.3274853658537</v>
      </c>
      <c r="CD132">
        <v>4.0218815330978597E-2</v>
      </c>
      <c r="CE132">
        <v>6.10799857882314E-2</v>
      </c>
      <c r="CF132">
        <v>1</v>
      </c>
      <c r="CG132">
        <v>3.1216790243902399E-2</v>
      </c>
      <c r="CH132">
        <v>-5.6435121951217398E-3</v>
      </c>
      <c r="CI132">
        <v>2.0028060735372E-3</v>
      </c>
      <c r="CJ132">
        <v>1</v>
      </c>
      <c r="CK132">
        <v>3</v>
      </c>
      <c r="CL132">
        <v>3</v>
      </c>
      <c r="CM132" t="s">
        <v>239</v>
      </c>
      <c r="CN132">
        <v>1.86077</v>
      </c>
      <c r="CO132">
        <v>1.8577600000000001</v>
      </c>
      <c r="CP132">
        <v>1.8605</v>
      </c>
      <c r="CQ132">
        <v>1.8533299999999999</v>
      </c>
      <c r="CR132">
        <v>1.85182</v>
      </c>
      <c r="CS132">
        <v>1.8527199999999999</v>
      </c>
      <c r="CT132">
        <v>1.8563799999999999</v>
      </c>
      <c r="CU132">
        <v>1.8626400000000001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-0.51400000000000001</v>
      </c>
      <c r="DJ132">
        <v>2.4E-2</v>
      </c>
      <c r="DK132">
        <v>3</v>
      </c>
      <c r="DL132">
        <v>637.26599999999996</v>
      </c>
      <c r="DM132">
        <v>280.88499999999999</v>
      </c>
      <c r="DN132">
        <v>23.000499999999999</v>
      </c>
      <c r="DO132">
        <v>25.9254</v>
      </c>
      <c r="DP132">
        <v>30.000299999999999</v>
      </c>
      <c r="DQ132">
        <v>26.029399999999999</v>
      </c>
      <c r="DR132">
        <v>26.048100000000002</v>
      </c>
      <c r="DS132">
        <v>18.8705</v>
      </c>
      <c r="DT132">
        <v>23.029399999999999</v>
      </c>
      <c r="DU132">
        <v>46.789700000000003</v>
      </c>
      <c r="DV132">
        <v>23</v>
      </c>
      <c r="DW132">
        <v>392.5</v>
      </c>
      <c r="DX132">
        <v>19</v>
      </c>
      <c r="DY132">
        <v>100.96</v>
      </c>
      <c r="DZ132">
        <v>104.925</v>
      </c>
    </row>
    <row r="133" spans="1:130" x14ac:dyDescent="0.25">
      <c r="A133">
        <v>117</v>
      </c>
      <c r="B133">
        <v>1560451687</v>
      </c>
      <c r="C133">
        <v>232</v>
      </c>
      <c r="D133" t="s">
        <v>476</v>
      </c>
      <c r="E133" t="s">
        <v>477</v>
      </c>
      <c r="G133">
        <v>1560451676.6612899</v>
      </c>
      <c r="H133">
        <f t="shared" si="29"/>
        <v>1.9142925112337691E-5</v>
      </c>
      <c r="I133">
        <f t="shared" si="30"/>
        <v>15.192639655990625</v>
      </c>
      <c r="J133">
        <f t="shared" si="31"/>
        <v>344.21180645161297</v>
      </c>
      <c r="K133">
        <f t="shared" si="32"/>
        <v>-14962.049104567683</v>
      </c>
      <c r="L133">
        <f t="shared" si="33"/>
        <v>-1488.3140588729918</v>
      </c>
      <c r="M133">
        <f t="shared" si="34"/>
        <v>34.239646400813442</v>
      </c>
      <c r="N133">
        <f t="shared" si="35"/>
        <v>1.5738507558640945E-3</v>
      </c>
      <c r="O133">
        <f t="shared" si="36"/>
        <v>3</v>
      </c>
      <c r="P133">
        <f t="shared" si="37"/>
        <v>1.5734380297586878E-3</v>
      </c>
      <c r="Q133">
        <f t="shared" si="38"/>
        <v>9.8343584113366115E-4</v>
      </c>
      <c r="R133">
        <f t="shared" si="39"/>
        <v>215.02014709699245</v>
      </c>
      <c r="S133">
        <f t="shared" si="40"/>
        <v>25.144503355633454</v>
      </c>
      <c r="T133">
        <f t="shared" si="41"/>
        <v>24.410896774193549</v>
      </c>
      <c r="U133">
        <f t="shared" si="42"/>
        <v>3.0697006269819576</v>
      </c>
      <c r="V133">
        <f t="shared" si="43"/>
        <v>63.449323873275333</v>
      </c>
      <c r="W133">
        <f t="shared" si="44"/>
        <v>1.8896551599819511</v>
      </c>
      <c r="X133">
        <f t="shared" si="45"/>
        <v>2.9782116571582069</v>
      </c>
      <c r="Y133">
        <f t="shared" si="46"/>
        <v>1.1800454670000065</v>
      </c>
      <c r="Z133">
        <f t="shared" si="47"/>
        <v>-0.84420299745409222</v>
      </c>
      <c r="AA133">
        <f t="shared" si="48"/>
        <v>-81.563464799992062</v>
      </c>
      <c r="AB133">
        <f t="shared" si="49"/>
        <v>-5.7023187022206434</v>
      </c>
      <c r="AC133">
        <f t="shared" si="50"/>
        <v>126.91016059732564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67715.535159815117</v>
      </c>
      <c r="AL133">
        <f t="shared" si="54"/>
        <v>1199.9861290322599</v>
      </c>
      <c r="AM133">
        <f t="shared" si="55"/>
        <v>963.35063417309232</v>
      </c>
      <c r="AN133">
        <f t="shared" si="56"/>
        <v>0.80280147483870956</v>
      </c>
      <c r="AO133">
        <f t="shared" si="57"/>
        <v>0.22320029641290318</v>
      </c>
      <c r="AP133">
        <v>10</v>
      </c>
      <c r="AQ133">
        <v>1</v>
      </c>
      <c r="AR133" t="s">
        <v>237</v>
      </c>
      <c r="AS133">
        <v>1560451676.6612899</v>
      </c>
      <c r="AT133">
        <v>344.21180645161297</v>
      </c>
      <c r="AU133">
        <v>369.542225806452</v>
      </c>
      <c r="AV133">
        <v>18.996738709677398</v>
      </c>
      <c r="AW133">
        <v>18.965441935483899</v>
      </c>
      <c r="AX133">
        <v>600.03858064516101</v>
      </c>
      <c r="AY133">
        <v>99.372754838709696</v>
      </c>
      <c r="AZ133">
        <v>9.9854058064516096E-2</v>
      </c>
      <c r="BA133">
        <v>23.906596774193599</v>
      </c>
      <c r="BB133">
        <v>24.4394387096774</v>
      </c>
      <c r="BC133">
        <v>24.382354838709698</v>
      </c>
      <c r="BD133">
        <v>0</v>
      </c>
      <c r="BE133">
        <v>0</v>
      </c>
      <c r="BF133">
        <v>12997.125806451601</v>
      </c>
      <c r="BG133">
        <v>1039.97806451613</v>
      </c>
      <c r="BH133">
        <v>10.8055335483871</v>
      </c>
      <c r="BI133">
        <v>1199.9861290322599</v>
      </c>
      <c r="BJ133">
        <v>0.33000954838709701</v>
      </c>
      <c r="BK133">
        <v>0.33000793548387097</v>
      </c>
      <c r="BL133">
        <v>0.33000858064516098</v>
      </c>
      <c r="BM133">
        <v>9.9739122580645208E-3</v>
      </c>
      <c r="BN133">
        <v>25.6948935483871</v>
      </c>
      <c r="BO133">
        <v>17742.877419354802</v>
      </c>
      <c r="BP133">
        <v>1560439127</v>
      </c>
      <c r="BQ133" t="s">
        <v>238</v>
      </c>
      <c r="BR133">
        <v>2</v>
      </c>
      <c r="BS133">
        <v>-0.51400000000000001</v>
      </c>
      <c r="BT133">
        <v>2.4E-2</v>
      </c>
      <c r="BU133">
        <v>400</v>
      </c>
      <c r="BV133">
        <v>19</v>
      </c>
      <c r="BW133">
        <v>0.04</v>
      </c>
      <c r="BX133">
        <v>0.04</v>
      </c>
      <c r="BY133">
        <v>15.1895138250326</v>
      </c>
      <c r="BZ133">
        <v>2.25957382298691E-2</v>
      </c>
      <c r="CA133">
        <v>3.58007373433794E-2</v>
      </c>
      <c r="CB133">
        <v>1</v>
      </c>
      <c r="CC133">
        <v>-25.3280829268293</v>
      </c>
      <c r="CD133">
        <v>-0.10569825783965101</v>
      </c>
      <c r="CE133">
        <v>6.3271659368461006E-2</v>
      </c>
      <c r="CF133">
        <v>1</v>
      </c>
      <c r="CG133">
        <v>3.1283731707317103E-2</v>
      </c>
      <c r="CH133">
        <v>-1.3559247386745899E-3</v>
      </c>
      <c r="CI133">
        <v>2.0468992621725298E-3</v>
      </c>
      <c r="CJ133">
        <v>1</v>
      </c>
      <c r="CK133">
        <v>3</v>
      </c>
      <c r="CL133">
        <v>3</v>
      </c>
      <c r="CM133" t="s">
        <v>239</v>
      </c>
      <c r="CN133">
        <v>1.86077</v>
      </c>
      <c r="CO133">
        <v>1.8577399999999999</v>
      </c>
      <c r="CP133">
        <v>1.86052</v>
      </c>
      <c r="CQ133">
        <v>1.8533299999999999</v>
      </c>
      <c r="CR133">
        <v>1.85182</v>
      </c>
      <c r="CS133">
        <v>1.8527199999999999</v>
      </c>
      <c r="CT133">
        <v>1.8563799999999999</v>
      </c>
      <c r="CU133">
        <v>1.8626400000000001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-0.51400000000000001</v>
      </c>
      <c r="DJ133">
        <v>2.4E-2</v>
      </c>
      <c r="DK133">
        <v>3</v>
      </c>
      <c r="DL133">
        <v>636.61900000000003</v>
      </c>
      <c r="DM133">
        <v>281.03899999999999</v>
      </c>
      <c r="DN133">
        <v>23.000499999999999</v>
      </c>
      <c r="DO133">
        <v>25.9254</v>
      </c>
      <c r="DP133">
        <v>30.0002</v>
      </c>
      <c r="DQ133">
        <v>26.029399999999999</v>
      </c>
      <c r="DR133">
        <v>26.048100000000002</v>
      </c>
      <c r="DS133">
        <v>19.0032</v>
      </c>
      <c r="DT133">
        <v>23.029399999999999</v>
      </c>
      <c r="DU133">
        <v>46.789700000000003</v>
      </c>
      <c r="DV133">
        <v>23</v>
      </c>
      <c r="DW133">
        <v>397.5</v>
      </c>
      <c r="DX133">
        <v>19</v>
      </c>
      <c r="DY133">
        <v>100.959</v>
      </c>
      <c r="DZ133">
        <v>104.92400000000001</v>
      </c>
    </row>
    <row r="134" spans="1:130" x14ac:dyDescent="0.25">
      <c r="A134">
        <v>118</v>
      </c>
      <c r="B134">
        <v>1560451689</v>
      </c>
      <c r="C134">
        <v>234</v>
      </c>
      <c r="D134" t="s">
        <v>478</v>
      </c>
      <c r="E134" t="s">
        <v>479</v>
      </c>
      <c r="G134">
        <v>1560451678.6612899</v>
      </c>
      <c r="H134">
        <f t="shared" si="29"/>
        <v>1.910079274961026E-5</v>
      </c>
      <c r="I134">
        <f t="shared" si="30"/>
        <v>15.200950912583609</v>
      </c>
      <c r="J134">
        <f t="shared" si="31"/>
        <v>347.55712903225799</v>
      </c>
      <c r="K134">
        <f t="shared" si="32"/>
        <v>-15002.081373704228</v>
      </c>
      <c r="L134">
        <f t="shared" si="33"/>
        <v>-1492.2997846089861</v>
      </c>
      <c r="M134">
        <f t="shared" si="34"/>
        <v>34.572498033723953</v>
      </c>
      <c r="N134">
        <f t="shared" si="35"/>
        <v>1.5702644108685721E-3</v>
      </c>
      <c r="O134">
        <f t="shared" si="36"/>
        <v>3</v>
      </c>
      <c r="P134">
        <f t="shared" si="37"/>
        <v>1.5698535633384412E-3</v>
      </c>
      <c r="Q134">
        <f t="shared" si="38"/>
        <v>9.8119538089954197E-4</v>
      </c>
      <c r="R134">
        <f t="shared" si="39"/>
        <v>215.01999816773446</v>
      </c>
      <c r="S134">
        <f t="shared" si="40"/>
        <v>25.14573159461893</v>
      </c>
      <c r="T134">
        <f t="shared" si="41"/>
        <v>24.41167903225805</v>
      </c>
      <c r="U134">
        <f t="shared" si="42"/>
        <v>3.0698444294390068</v>
      </c>
      <c r="V134">
        <f t="shared" si="43"/>
        <v>63.446378261681488</v>
      </c>
      <c r="W134">
        <f t="shared" si="44"/>
        <v>1.889705939852806</v>
      </c>
      <c r="X134">
        <f t="shared" si="45"/>
        <v>2.9784299618471617</v>
      </c>
      <c r="Y134">
        <f t="shared" si="46"/>
        <v>1.1801384895862008</v>
      </c>
      <c r="Z134">
        <f t="shared" si="47"/>
        <v>-0.84234496025781247</v>
      </c>
      <c r="AA134">
        <f t="shared" si="48"/>
        <v>-81.49277051611962</v>
      </c>
      <c r="AB134">
        <f t="shared" si="49"/>
        <v>-5.6974338348140456</v>
      </c>
      <c r="AC134">
        <f t="shared" si="50"/>
        <v>126.987448856543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67718.168068664818</v>
      </c>
      <c r="AL134">
        <f t="shared" si="54"/>
        <v>1199.9848387096799</v>
      </c>
      <c r="AM134">
        <f t="shared" si="55"/>
        <v>963.34959336480085</v>
      </c>
      <c r="AN134">
        <f t="shared" si="56"/>
        <v>0.80280147072580654</v>
      </c>
      <c r="AO134">
        <f t="shared" si="57"/>
        <v>0.22320038296451614</v>
      </c>
      <c r="AP134">
        <v>10</v>
      </c>
      <c r="AQ134">
        <v>1</v>
      </c>
      <c r="AR134" t="s">
        <v>237</v>
      </c>
      <c r="AS134">
        <v>1560451678.6612899</v>
      </c>
      <c r="AT134">
        <v>347.55712903225799</v>
      </c>
      <c r="AU134">
        <v>372.90241935483903</v>
      </c>
      <c r="AV134">
        <v>18.997203225806398</v>
      </c>
      <c r="AW134">
        <v>18.965974193548401</v>
      </c>
      <c r="AX134">
        <v>600.016387096774</v>
      </c>
      <c r="AY134">
        <v>99.373132258064501</v>
      </c>
      <c r="AZ134">
        <v>9.97173709677419E-2</v>
      </c>
      <c r="BA134">
        <v>23.907816129032302</v>
      </c>
      <c r="BB134">
        <v>24.4391322580645</v>
      </c>
      <c r="BC134">
        <v>24.3842258064516</v>
      </c>
      <c r="BD134">
        <v>0</v>
      </c>
      <c r="BE134">
        <v>0</v>
      </c>
      <c r="BF134">
        <v>12997.6935483871</v>
      </c>
      <c r="BG134">
        <v>1040.0270967741901</v>
      </c>
      <c r="BH134">
        <v>10.108069354838699</v>
      </c>
      <c r="BI134">
        <v>1199.9848387096799</v>
      </c>
      <c r="BJ134">
        <v>0.330008225806452</v>
      </c>
      <c r="BK134">
        <v>0.33000783870967698</v>
      </c>
      <c r="BL134">
        <v>0.330009677419355</v>
      </c>
      <c r="BM134">
        <v>9.9742061290322599E-3</v>
      </c>
      <c r="BN134">
        <v>25.7043</v>
      </c>
      <c r="BO134">
        <v>17742.8548387097</v>
      </c>
      <c r="BP134">
        <v>1560439127</v>
      </c>
      <c r="BQ134" t="s">
        <v>238</v>
      </c>
      <c r="BR134">
        <v>2</v>
      </c>
      <c r="BS134">
        <v>-0.51400000000000001</v>
      </c>
      <c r="BT134">
        <v>2.4E-2</v>
      </c>
      <c r="BU134">
        <v>400</v>
      </c>
      <c r="BV134">
        <v>19</v>
      </c>
      <c r="BW134">
        <v>0.04</v>
      </c>
      <c r="BX134">
        <v>0.04</v>
      </c>
      <c r="BY134">
        <v>15.1994553254859</v>
      </c>
      <c r="BZ134">
        <v>6.7310615992351996E-2</v>
      </c>
      <c r="CA134">
        <v>3.9030299455312903E-2</v>
      </c>
      <c r="CB134">
        <v>1</v>
      </c>
      <c r="CC134">
        <v>-25.3448804878049</v>
      </c>
      <c r="CD134">
        <v>-0.15633658536581199</v>
      </c>
      <c r="CE134">
        <v>6.7466010302251606E-2</v>
      </c>
      <c r="CF134">
        <v>1</v>
      </c>
      <c r="CG134">
        <v>3.12309341463415E-2</v>
      </c>
      <c r="CH134">
        <v>4.1822634146379198E-3</v>
      </c>
      <c r="CI134">
        <v>2.0069404968405102E-3</v>
      </c>
      <c r="CJ134">
        <v>1</v>
      </c>
      <c r="CK134">
        <v>3</v>
      </c>
      <c r="CL134">
        <v>3</v>
      </c>
      <c r="CM134" t="s">
        <v>239</v>
      </c>
      <c r="CN134">
        <v>1.8607899999999999</v>
      </c>
      <c r="CO134">
        <v>1.8577300000000001</v>
      </c>
      <c r="CP134">
        <v>1.86052</v>
      </c>
      <c r="CQ134">
        <v>1.8533299999999999</v>
      </c>
      <c r="CR134">
        <v>1.85181</v>
      </c>
      <c r="CS134">
        <v>1.8527199999999999</v>
      </c>
      <c r="CT134">
        <v>1.8563799999999999</v>
      </c>
      <c r="CU134">
        <v>1.8626400000000001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-0.51400000000000001</v>
      </c>
      <c r="DJ134">
        <v>2.4E-2</v>
      </c>
      <c r="DK134">
        <v>3</v>
      </c>
      <c r="DL134">
        <v>637.00400000000002</v>
      </c>
      <c r="DM134">
        <v>280.91800000000001</v>
      </c>
      <c r="DN134">
        <v>23.000399999999999</v>
      </c>
      <c r="DO134">
        <v>25.9255</v>
      </c>
      <c r="DP134">
        <v>30.0002</v>
      </c>
      <c r="DQ134">
        <v>26.029399999999999</v>
      </c>
      <c r="DR134">
        <v>26.048100000000002</v>
      </c>
      <c r="DS134">
        <v>19.154599999999999</v>
      </c>
      <c r="DT134">
        <v>23.029399999999999</v>
      </c>
      <c r="DU134">
        <v>46.789700000000003</v>
      </c>
      <c r="DV134">
        <v>23</v>
      </c>
      <c r="DW134">
        <v>402.5</v>
      </c>
      <c r="DX134">
        <v>19</v>
      </c>
      <c r="DY134">
        <v>100.959</v>
      </c>
      <c r="DZ134">
        <v>104.925</v>
      </c>
    </row>
    <row r="135" spans="1:130" x14ac:dyDescent="0.25">
      <c r="A135">
        <v>119</v>
      </c>
      <c r="B135">
        <v>1560451691</v>
      </c>
      <c r="C135">
        <v>236</v>
      </c>
      <c r="D135" t="s">
        <v>480</v>
      </c>
      <c r="E135" t="s">
        <v>481</v>
      </c>
      <c r="G135">
        <v>1560451680.6612899</v>
      </c>
      <c r="H135">
        <f t="shared" si="29"/>
        <v>1.9019878215600345E-5</v>
      </c>
      <c r="I135">
        <f t="shared" si="30"/>
        <v>15.194678542625256</v>
      </c>
      <c r="J135">
        <f t="shared" si="31"/>
        <v>350.90725806451599</v>
      </c>
      <c r="K135">
        <f t="shared" si="32"/>
        <v>-15058.371858971177</v>
      </c>
      <c r="L135">
        <f t="shared" si="33"/>
        <v>-1497.8990502908566</v>
      </c>
      <c r="M135">
        <f t="shared" si="34"/>
        <v>34.905742368280102</v>
      </c>
      <c r="N135">
        <f t="shared" si="35"/>
        <v>1.5635431638477545E-3</v>
      </c>
      <c r="O135">
        <f t="shared" si="36"/>
        <v>3</v>
      </c>
      <c r="P135">
        <f t="shared" si="37"/>
        <v>1.5631358254587439E-3</v>
      </c>
      <c r="Q135">
        <f t="shared" si="38"/>
        <v>9.7699647955605496E-4</v>
      </c>
      <c r="R135">
        <f t="shared" si="39"/>
        <v>215.02049863597031</v>
      </c>
      <c r="S135">
        <f t="shared" si="40"/>
        <v>25.146570575231383</v>
      </c>
      <c r="T135">
        <f t="shared" si="41"/>
        <v>24.412198387096751</v>
      </c>
      <c r="U135">
        <f t="shared" si="42"/>
        <v>3.0699399056631216</v>
      </c>
      <c r="V135">
        <f t="shared" si="43"/>
        <v>63.444790862435795</v>
      </c>
      <c r="W135">
        <f t="shared" si="44"/>
        <v>1.889751366949296</v>
      </c>
      <c r="X135">
        <f t="shared" si="45"/>
        <v>2.9785760836484596</v>
      </c>
      <c r="Y135">
        <f t="shared" si="46"/>
        <v>1.1801885387138256</v>
      </c>
      <c r="Z135">
        <f t="shared" si="47"/>
        <v>-0.83877662930797525</v>
      </c>
      <c r="AA135">
        <f t="shared" si="48"/>
        <v>-81.444771445160129</v>
      </c>
      <c r="AB135">
        <f t="shared" si="49"/>
        <v>-5.694116438638785</v>
      </c>
      <c r="AC135">
        <f t="shared" si="50"/>
        <v>127.04283412286343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67713.881833731197</v>
      </c>
      <c r="AL135">
        <f t="shared" si="54"/>
        <v>1199.9870967741899</v>
      </c>
      <c r="AM135">
        <f t="shared" si="55"/>
        <v>963.35150485092515</v>
      </c>
      <c r="AN135">
        <f t="shared" si="56"/>
        <v>0.80280155298387001</v>
      </c>
      <c r="AO135">
        <f t="shared" si="57"/>
        <v>0.22320045959677395</v>
      </c>
      <c r="AP135">
        <v>10</v>
      </c>
      <c r="AQ135">
        <v>1</v>
      </c>
      <c r="AR135" t="s">
        <v>237</v>
      </c>
      <c r="AS135">
        <v>1560451680.6612899</v>
      </c>
      <c r="AT135">
        <v>350.90725806451599</v>
      </c>
      <c r="AU135">
        <v>376.24219354838698</v>
      </c>
      <c r="AV135">
        <v>18.997661290322601</v>
      </c>
      <c r="AW135">
        <v>18.966564516129001</v>
      </c>
      <c r="AX135">
        <v>600.01545161290301</v>
      </c>
      <c r="AY135">
        <v>99.3730677419355</v>
      </c>
      <c r="AZ135">
        <v>9.9774629032258103E-2</v>
      </c>
      <c r="BA135">
        <v>23.9086322580645</v>
      </c>
      <c r="BB135">
        <v>24.438800000000001</v>
      </c>
      <c r="BC135">
        <v>24.385596774193498</v>
      </c>
      <c r="BD135">
        <v>0</v>
      </c>
      <c r="BE135">
        <v>0</v>
      </c>
      <c r="BF135">
        <v>12996.825806451599</v>
      </c>
      <c r="BG135">
        <v>1040.07612903226</v>
      </c>
      <c r="BH135">
        <v>9.4231487096774202</v>
      </c>
      <c r="BI135">
        <v>1199.9870967741899</v>
      </c>
      <c r="BJ135">
        <v>0.330007580645161</v>
      </c>
      <c r="BK135">
        <v>0.33000783870967698</v>
      </c>
      <c r="BL135">
        <v>0.33001077419354802</v>
      </c>
      <c r="BM135">
        <v>9.9737661290322608E-3</v>
      </c>
      <c r="BN135">
        <v>25.701616129032299</v>
      </c>
      <c r="BO135">
        <v>17742.877419354802</v>
      </c>
      <c r="BP135">
        <v>1560439127</v>
      </c>
      <c r="BQ135" t="s">
        <v>238</v>
      </c>
      <c r="BR135">
        <v>2</v>
      </c>
      <c r="BS135">
        <v>-0.51400000000000001</v>
      </c>
      <c r="BT135">
        <v>2.4E-2</v>
      </c>
      <c r="BU135">
        <v>400</v>
      </c>
      <c r="BV135">
        <v>19</v>
      </c>
      <c r="BW135">
        <v>0.04</v>
      </c>
      <c r="BX135">
        <v>0.04</v>
      </c>
      <c r="BY135">
        <v>15.199177351938699</v>
      </c>
      <c r="BZ135">
        <v>7.8174692832067003E-2</v>
      </c>
      <c r="CA135">
        <v>3.9815038323353001E-2</v>
      </c>
      <c r="CB135">
        <v>1</v>
      </c>
      <c r="CC135">
        <v>-25.337529268292698</v>
      </c>
      <c r="CD135">
        <v>-0.111577003484282</v>
      </c>
      <c r="CE135">
        <v>7.3431382418247204E-2</v>
      </c>
      <c r="CF135">
        <v>1</v>
      </c>
      <c r="CG135">
        <v>3.11070975609756E-2</v>
      </c>
      <c r="CH135">
        <v>7.9224585365846104E-3</v>
      </c>
      <c r="CI135">
        <v>1.9402000983665001E-3</v>
      </c>
      <c r="CJ135">
        <v>1</v>
      </c>
      <c r="CK135">
        <v>3</v>
      </c>
      <c r="CL135">
        <v>3</v>
      </c>
      <c r="CM135" t="s">
        <v>239</v>
      </c>
      <c r="CN135">
        <v>1.8607899999999999</v>
      </c>
      <c r="CO135">
        <v>1.8577399999999999</v>
      </c>
      <c r="CP135">
        <v>1.8605100000000001</v>
      </c>
      <c r="CQ135">
        <v>1.8533299999999999</v>
      </c>
      <c r="CR135">
        <v>1.8518300000000001</v>
      </c>
      <c r="CS135">
        <v>1.8527199999999999</v>
      </c>
      <c r="CT135">
        <v>1.8563799999999999</v>
      </c>
      <c r="CU135">
        <v>1.8626400000000001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-0.51400000000000001</v>
      </c>
      <c r="DJ135">
        <v>2.4E-2</v>
      </c>
      <c r="DK135">
        <v>3</v>
      </c>
      <c r="DL135">
        <v>638.23800000000006</v>
      </c>
      <c r="DM135">
        <v>280.42200000000003</v>
      </c>
      <c r="DN135">
        <v>23.000299999999999</v>
      </c>
      <c r="DO135">
        <v>25.926600000000001</v>
      </c>
      <c r="DP135">
        <v>30.0002</v>
      </c>
      <c r="DQ135">
        <v>26.029399999999999</v>
      </c>
      <c r="DR135">
        <v>26.048100000000002</v>
      </c>
      <c r="DS135">
        <v>19.250299999999999</v>
      </c>
      <c r="DT135">
        <v>23.029399999999999</v>
      </c>
      <c r="DU135">
        <v>46.789700000000003</v>
      </c>
      <c r="DV135">
        <v>23</v>
      </c>
      <c r="DW135">
        <v>402.5</v>
      </c>
      <c r="DX135">
        <v>19</v>
      </c>
      <c r="DY135">
        <v>100.958</v>
      </c>
      <c r="DZ135">
        <v>104.92400000000001</v>
      </c>
    </row>
    <row r="136" spans="1:130" x14ac:dyDescent="0.25">
      <c r="A136">
        <v>120</v>
      </c>
      <c r="B136">
        <v>1560451693</v>
      </c>
      <c r="C136">
        <v>238</v>
      </c>
      <c r="D136" t="s">
        <v>482</v>
      </c>
      <c r="E136" t="s">
        <v>483</v>
      </c>
      <c r="G136">
        <v>1560451682.6612899</v>
      </c>
      <c r="H136">
        <f t="shared" si="29"/>
        <v>1.8963552790304926E-5</v>
      </c>
      <c r="I136">
        <f t="shared" si="30"/>
        <v>15.186594303353768</v>
      </c>
      <c r="J136">
        <f t="shared" si="31"/>
        <v>354.25816129032302</v>
      </c>
      <c r="K136">
        <f t="shared" si="32"/>
        <v>-15092.791490443771</v>
      </c>
      <c r="L136">
        <f t="shared" si="33"/>
        <v>-1501.3194919764162</v>
      </c>
      <c r="M136">
        <f t="shared" si="34"/>
        <v>35.238986974254487</v>
      </c>
      <c r="N136">
        <f t="shared" si="35"/>
        <v>1.5588938568122236E-3</v>
      </c>
      <c r="O136">
        <f t="shared" si="36"/>
        <v>3</v>
      </c>
      <c r="P136">
        <f t="shared" si="37"/>
        <v>1.5584889370072548E-3</v>
      </c>
      <c r="Q136">
        <f t="shared" si="38"/>
        <v>9.7409195705181579E-4</v>
      </c>
      <c r="R136">
        <f t="shared" si="39"/>
        <v>215.02107127851949</v>
      </c>
      <c r="S136">
        <f t="shared" si="40"/>
        <v>25.146865435025742</v>
      </c>
      <c r="T136">
        <f t="shared" si="41"/>
        <v>24.412459677419349</v>
      </c>
      <c r="U136">
        <f t="shared" si="42"/>
        <v>3.0699879412666631</v>
      </c>
      <c r="V136">
        <f t="shared" si="43"/>
        <v>63.445001388532759</v>
      </c>
      <c r="W136">
        <f t="shared" si="44"/>
        <v>1.8897891515791385</v>
      </c>
      <c r="X136">
        <f t="shared" si="45"/>
        <v>2.978625754937259</v>
      </c>
      <c r="Y136">
        <f t="shared" si="46"/>
        <v>1.1801987896875246</v>
      </c>
      <c r="Z136">
        <f t="shared" si="47"/>
        <v>-0.83629267805244722</v>
      </c>
      <c r="AA136">
        <f t="shared" si="48"/>
        <v>-81.442162799992062</v>
      </c>
      <c r="AB136">
        <f t="shared" si="49"/>
        <v>-5.6939495414339429</v>
      </c>
      <c r="AC136">
        <f t="shared" si="50"/>
        <v>127.04866625904104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67709.30035909421</v>
      </c>
      <c r="AL136">
        <f t="shared" si="54"/>
        <v>1199.9903225806499</v>
      </c>
      <c r="AM136">
        <f t="shared" si="55"/>
        <v>963.35413353304625</v>
      </c>
      <c r="AN136">
        <f t="shared" si="56"/>
        <v>0.80280158548386993</v>
      </c>
      <c r="AO136">
        <f t="shared" si="57"/>
        <v>0.22320044498064487</v>
      </c>
      <c r="AP136">
        <v>10</v>
      </c>
      <c r="AQ136">
        <v>1</v>
      </c>
      <c r="AR136" t="s">
        <v>237</v>
      </c>
      <c r="AS136">
        <v>1560451682.6612899</v>
      </c>
      <c r="AT136">
        <v>354.25816129032302</v>
      </c>
      <c r="AU136">
        <v>379.57851612903198</v>
      </c>
      <c r="AV136">
        <v>18.998083870967701</v>
      </c>
      <c r="AW136">
        <v>18.9670806451613</v>
      </c>
      <c r="AX136">
        <v>600.04341935483899</v>
      </c>
      <c r="AY136">
        <v>99.372677419354801</v>
      </c>
      <c r="AZ136">
        <v>9.9941209677419304E-2</v>
      </c>
      <c r="BA136">
        <v>23.908909677419398</v>
      </c>
      <c r="BB136">
        <v>24.439070967741898</v>
      </c>
      <c r="BC136">
        <v>24.3858483870968</v>
      </c>
      <c r="BD136">
        <v>0</v>
      </c>
      <c r="BE136">
        <v>0</v>
      </c>
      <c r="BF136">
        <v>12995.916129032301</v>
      </c>
      <c r="BG136">
        <v>1040.11741935484</v>
      </c>
      <c r="BH136">
        <v>8.8759738709677407</v>
      </c>
      <c r="BI136">
        <v>1199.9903225806499</v>
      </c>
      <c r="BJ136">
        <v>0.33000803225806402</v>
      </c>
      <c r="BK136">
        <v>0.33000796774193503</v>
      </c>
      <c r="BL136">
        <v>0.33001058064516098</v>
      </c>
      <c r="BM136">
        <v>9.9734077419354906E-3</v>
      </c>
      <c r="BN136">
        <v>25.705645161290299</v>
      </c>
      <c r="BO136">
        <v>17742.9290322581</v>
      </c>
      <c r="BP136">
        <v>1560439127</v>
      </c>
      <c r="BQ136" t="s">
        <v>238</v>
      </c>
      <c r="BR136">
        <v>2</v>
      </c>
      <c r="BS136">
        <v>-0.51400000000000001</v>
      </c>
      <c r="BT136">
        <v>2.4E-2</v>
      </c>
      <c r="BU136">
        <v>400</v>
      </c>
      <c r="BV136">
        <v>19</v>
      </c>
      <c r="BW136">
        <v>0.04</v>
      </c>
      <c r="BX136">
        <v>0.04</v>
      </c>
      <c r="BY136">
        <v>15.1867736384267</v>
      </c>
      <c r="BZ136">
        <v>-4.5990923728398497E-2</v>
      </c>
      <c r="CA136">
        <v>5.0236134513269803E-2</v>
      </c>
      <c r="CB136">
        <v>1</v>
      </c>
      <c r="CC136">
        <v>-25.319904878048799</v>
      </c>
      <c r="CD136">
        <v>8.6617421602745603E-2</v>
      </c>
      <c r="CE136">
        <v>8.8638264465320998E-2</v>
      </c>
      <c r="CF136">
        <v>1</v>
      </c>
      <c r="CG136">
        <v>3.0984470731707299E-2</v>
      </c>
      <c r="CH136">
        <v>1.1419294076651799E-2</v>
      </c>
      <c r="CI136">
        <v>1.8725231596788401E-3</v>
      </c>
      <c r="CJ136">
        <v>1</v>
      </c>
      <c r="CK136">
        <v>3</v>
      </c>
      <c r="CL136">
        <v>3</v>
      </c>
      <c r="CM136" t="s">
        <v>239</v>
      </c>
      <c r="CN136">
        <v>1.8607800000000001</v>
      </c>
      <c r="CO136">
        <v>1.8577600000000001</v>
      </c>
      <c r="CP136">
        <v>1.86052</v>
      </c>
      <c r="CQ136">
        <v>1.8533299999999999</v>
      </c>
      <c r="CR136">
        <v>1.8518399999999999</v>
      </c>
      <c r="CS136">
        <v>1.8527199999999999</v>
      </c>
      <c r="CT136">
        <v>1.8563799999999999</v>
      </c>
      <c r="CU136">
        <v>1.8626499999999999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-0.51400000000000001</v>
      </c>
      <c r="DJ136">
        <v>2.4E-2</v>
      </c>
      <c r="DK136">
        <v>3</v>
      </c>
      <c r="DL136">
        <v>638.05499999999995</v>
      </c>
      <c r="DM136">
        <v>280.411</v>
      </c>
      <c r="DN136">
        <v>23.0002</v>
      </c>
      <c r="DO136">
        <v>25.927600000000002</v>
      </c>
      <c r="DP136">
        <v>30.000299999999999</v>
      </c>
      <c r="DQ136">
        <v>26.029399999999999</v>
      </c>
      <c r="DR136">
        <v>26.048100000000002</v>
      </c>
      <c r="DS136">
        <v>19.381900000000002</v>
      </c>
      <c r="DT136">
        <v>23.029399999999999</v>
      </c>
      <c r="DU136">
        <v>46.789700000000003</v>
      </c>
      <c r="DV136">
        <v>23</v>
      </c>
      <c r="DW136">
        <v>407.5</v>
      </c>
      <c r="DX136">
        <v>19</v>
      </c>
      <c r="DY136">
        <v>100.958</v>
      </c>
      <c r="DZ136">
        <v>104.92400000000001</v>
      </c>
    </row>
    <row r="137" spans="1:130" x14ac:dyDescent="0.25">
      <c r="A137">
        <v>121</v>
      </c>
      <c r="B137">
        <v>1560451695</v>
      </c>
      <c r="C137">
        <v>240</v>
      </c>
      <c r="D137" t="s">
        <v>484</v>
      </c>
      <c r="E137" t="s">
        <v>485</v>
      </c>
      <c r="G137">
        <v>1560451684.6612899</v>
      </c>
      <c r="H137">
        <f t="shared" si="29"/>
        <v>1.8975758638391409E-5</v>
      </c>
      <c r="I137">
        <f t="shared" si="30"/>
        <v>15.191849078534478</v>
      </c>
      <c r="J137">
        <f t="shared" si="31"/>
        <v>357.60864516128999</v>
      </c>
      <c r="K137">
        <f t="shared" si="32"/>
        <v>-15084.679604432691</v>
      </c>
      <c r="L137">
        <f t="shared" si="33"/>
        <v>-1500.5096379739416</v>
      </c>
      <c r="M137">
        <f t="shared" si="34"/>
        <v>35.572198598745075</v>
      </c>
      <c r="N137">
        <f t="shared" si="35"/>
        <v>1.5599212730549666E-3</v>
      </c>
      <c r="O137">
        <f t="shared" si="36"/>
        <v>3</v>
      </c>
      <c r="P137">
        <f t="shared" si="37"/>
        <v>1.5595158194045742E-3</v>
      </c>
      <c r="Q137">
        <f t="shared" si="38"/>
        <v>9.7473380649680844E-4</v>
      </c>
      <c r="R137">
        <f t="shared" si="39"/>
        <v>215.02158284333365</v>
      </c>
      <c r="S137">
        <f t="shared" si="40"/>
        <v>25.146684782769995</v>
      </c>
      <c r="T137">
        <f t="shared" si="41"/>
        <v>24.412469354838699</v>
      </c>
      <c r="U137">
        <f t="shared" si="42"/>
        <v>3.0699897203757072</v>
      </c>
      <c r="V137">
        <f t="shared" si="43"/>
        <v>63.446438471804342</v>
      </c>
      <c r="W137">
        <f t="shared" si="44"/>
        <v>1.8898114356830451</v>
      </c>
      <c r="X137">
        <f t="shared" si="45"/>
        <v>2.9785934107599736</v>
      </c>
      <c r="Y137">
        <f t="shared" si="46"/>
        <v>1.1801782846926621</v>
      </c>
      <c r="Z137">
        <f t="shared" si="47"/>
        <v>-0.83683095595306112</v>
      </c>
      <c r="AA137">
        <f t="shared" si="48"/>
        <v>-81.47294481289552</v>
      </c>
      <c r="AB137">
        <f t="shared" si="49"/>
        <v>-5.6960967232271384</v>
      </c>
      <c r="AC137">
        <f t="shared" si="50"/>
        <v>127.01571035125795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67707.582720344144</v>
      </c>
      <c r="AL137">
        <f t="shared" si="54"/>
        <v>1199.99322580645</v>
      </c>
      <c r="AM137">
        <f t="shared" si="55"/>
        <v>963.35633089323676</v>
      </c>
      <c r="AN137">
        <f t="shared" si="56"/>
        <v>0.80280147435483851</v>
      </c>
      <c r="AO137">
        <f t="shared" si="57"/>
        <v>0.22320046689677411</v>
      </c>
      <c r="AP137">
        <v>10</v>
      </c>
      <c r="AQ137">
        <v>1</v>
      </c>
      <c r="AR137" t="s">
        <v>237</v>
      </c>
      <c r="AS137">
        <v>1560451684.6612899</v>
      </c>
      <c r="AT137">
        <v>357.60864516128999</v>
      </c>
      <c r="AU137">
        <v>382.93738709677399</v>
      </c>
      <c r="AV137">
        <v>18.998345161290299</v>
      </c>
      <c r="AW137">
        <v>18.967322580645199</v>
      </c>
      <c r="AX137">
        <v>600.05487096774198</v>
      </c>
      <c r="AY137">
        <v>99.372441935483906</v>
      </c>
      <c r="AZ137">
        <v>9.9981564516128996E-2</v>
      </c>
      <c r="BA137">
        <v>23.908729032258101</v>
      </c>
      <c r="BB137">
        <v>24.439590322580599</v>
      </c>
      <c r="BC137">
        <v>24.385348387096801</v>
      </c>
      <c r="BD137">
        <v>0</v>
      </c>
      <c r="BE137">
        <v>0</v>
      </c>
      <c r="BF137">
        <v>12995.5741935484</v>
      </c>
      <c r="BG137">
        <v>1040.14483870968</v>
      </c>
      <c r="BH137">
        <v>8.5680080645161301</v>
      </c>
      <c r="BI137">
        <v>1199.99322580645</v>
      </c>
      <c r="BJ137">
        <v>0.330007580645161</v>
      </c>
      <c r="BK137">
        <v>0.33000890322580601</v>
      </c>
      <c r="BL137">
        <v>0.33001035483871</v>
      </c>
      <c r="BM137">
        <v>9.9731541935483906E-3</v>
      </c>
      <c r="BN137">
        <v>25.7137064516129</v>
      </c>
      <c r="BO137">
        <v>17742.970967741901</v>
      </c>
      <c r="BP137">
        <v>1560439127</v>
      </c>
      <c r="BQ137" t="s">
        <v>238</v>
      </c>
      <c r="BR137">
        <v>2</v>
      </c>
      <c r="BS137">
        <v>-0.51400000000000001</v>
      </c>
      <c r="BT137">
        <v>2.4E-2</v>
      </c>
      <c r="BU137">
        <v>400</v>
      </c>
      <c r="BV137">
        <v>19</v>
      </c>
      <c r="BW137">
        <v>0.04</v>
      </c>
      <c r="BX137">
        <v>0.04</v>
      </c>
      <c r="BY137">
        <v>15.190451139829699</v>
      </c>
      <c r="BZ137">
        <v>-8.8231232376227195E-2</v>
      </c>
      <c r="CA137">
        <v>4.9129308419936402E-2</v>
      </c>
      <c r="CB137">
        <v>1</v>
      </c>
      <c r="CC137">
        <v>-25.328602439024401</v>
      </c>
      <c r="CD137">
        <v>0.150351219512213</v>
      </c>
      <c r="CE137">
        <v>8.6694117413185598E-2</v>
      </c>
      <c r="CF137">
        <v>1</v>
      </c>
      <c r="CG137">
        <v>3.0994331707317101E-2</v>
      </c>
      <c r="CH137">
        <v>1.16242369337982E-2</v>
      </c>
      <c r="CI137">
        <v>1.8606568714797701E-3</v>
      </c>
      <c r="CJ137">
        <v>1</v>
      </c>
      <c r="CK137">
        <v>3</v>
      </c>
      <c r="CL137">
        <v>3</v>
      </c>
      <c r="CM137" t="s">
        <v>239</v>
      </c>
      <c r="CN137">
        <v>1.8607800000000001</v>
      </c>
      <c r="CO137">
        <v>1.8577600000000001</v>
      </c>
      <c r="CP137">
        <v>1.86052</v>
      </c>
      <c r="CQ137">
        <v>1.8533299999999999</v>
      </c>
      <c r="CR137">
        <v>1.85185</v>
      </c>
      <c r="CS137">
        <v>1.8527199999999999</v>
      </c>
      <c r="CT137">
        <v>1.8563799999999999</v>
      </c>
      <c r="CU137">
        <v>1.86266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-0.51400000000000001</v>
      </c>
      <c r="DJ137">
        <v>2.4E-2</v>
      </c>
      <c r="DK137">
        <v>3</v>
      </c>
      <c r="DL137">
        <v>637.56899999999996</v>
      </c>
      <c r="DM137">
        <v>280.68700000000001</v>
      </c>
      <c r="DN137">
        <v>23</v>
      </c>
      <c r="DO137">
        <v>25.927600000000002</v>
      </c>
      <c r="DP137">
        <v>30.0002</v>
      </c>
      <c r="DQ137">
        <v>26.029399999999999</v>
      </c>
      <c r="DR137">
        <v>26.048100000000002</v>
      </c>
      <c r="DS137">
        <v>19.529900000000001</v>
      </c>
      <c r="DT137">
        <v>23.029399999999999</v>
      </c>
      <c r="DU137">
        <v>46.789700000000003</v>
      </c>
      <c r="DV137">
        <v>23</v>
      </c>
      <c r="DW137">
        <v>412.5</v>
      </c>
      <c r="DX137">
        <v>19</v>
      </c>
      <c r="DY137">
        <v>100.958</v>
      </c>
      <c r="DZ137">
        <v>104.92400000000001</v>
      </c>
    </row>
    <row r="138" spans="1:130" x14ac:dyDescent="0.25">
      <c r="A138">
        <v>122</v>
      </c>
      <c r="B138">
        <v>1560451697</v>
      </c>
      <c r="C138">
        <v>242</v>
      </c>
      <c r="D138" t="s">
        <v>486</v>
      </c>
      <c r="E138" t="s">
        <v>487</v>
      </c>
      <c r="G138">
        <v>1560451686.6612899</v>
      </c>
      <c r="H138">
        <f t="shared" si="29"/>
        <v>1.9200674940325816E-5</v>
      </c>
      <c r="I138">
        <f t="shared" si="30"/>
        <v>15.186417219301278</v>
      </c>
      <c r="J138">
        <f t="shared" si="31"/>
        <v>360.96148387096798</v>
      </c>
      <c r="K138">
        <f t="shared" si="32"/>
        <v>-14894.111482821638</v>
      </c>
      <c r="L138">
        <f t="shared" si="33"/>
        <v>-1481.5498346905704</v>
      </c>
      <c r="M138">
        <f t="shared" si="34"/>
        <v>35.905628031285751</v>
      </c>
      <c r="N138">
        <f t="shared" si="35"/>
        <v>1.5785210538723855E-3</v>
      </c>
      <c r="O138">
        <f t="shared" si="36"/>
        <v>3</v>
      </c>
      <c r="P138">
        <f t="shared" si="37"/>
        <v>1.5781058749809026E-3</v>
      </c>
      <c r="Q138">
        <f t="shared" si="38"/>
        <v>9.8635346469071097E-4</v>
      </c>
      <c r="R138">
        <f t="shared" si="39"/>
        <v>215.02223168018224</v>
      </c>
      <c r="S138">
        <f t="shared" si="40"/>
        <v>25.146012353899181</v>
      </c>
      <c r="T138">
        <f t="shared" si="41"/>
        <v>24.41215</v>
      </c>
      <c r="U138">
        <f t="shared" si="42"/>
        <v>3.0699310102530899</v>
      </c>
      <c r="V138">
        <f t="shared" si="43"/>
        <v>63.449565179084487</v>
      </c>
      <c r="W138">
        <f t="shared" si="44"/>
        <v>1.8898342070941661</v>
      </c>
      <c r="X138">
        <f t="shared" si="45"/>
        <v>2.9784825187693027</v>
      </c>
      <c r="Y138">
        <f t="shared" si="46"/>
        <v>1.1800968031589238</v>
      </c>
      <c r="Z138">
        <f t="shared" si="47"/>
        <v>-0.8467497648683685</v>
      </c>
      <c r="AA138">
        <f t="shared" si="48"/>
        <v>-81.52146561289598</v>
      </c>
      <c r="AB138">
        <f t="shared" si="49"/>
        <v>-5.6994620033055918</v>
      </c>
      <c r="AC138">
        <f t="shared" si="50"/>
        <v>126.95455429911229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67702.098479536988</v>
      </c>
      <c r="AL138">
        <f t="shared" si="54"/>
        <v>1199.99677419355</v>
      </c>
      <c r="AM138">
        <f t="shared" si="55"/>
        <v>963.35906051169366</v>
      </c>
      <c r="AN138">
        <f t="shared" si="56"/>
        <v>0.8028013751612898</v>
      </c>
      <c r="AO138">
        <f t="shared" si="57"/>
        <v>0.2232005079870967</v>
      </c>
      <c r="AP138">
        <v>10</v>
      </c>
      <c r="AQ138">
        <v>1</v>
      </c>
      <c r="AR138" t="s">
        <v>237</v>
      </c>
      <c r="AS138">
        <v>1560451686.6612899</v>
      </c>
      <c r="AT138">
        <v>360.96148387096798</v>
      </c>
      <c r="AU138">
        <v>386.28145161290303</v>
      </c>
      <c r="AV138">
        <v>18.998619354838699</v>
      </c>
      <c r="AW138">
        <v>18.9672290322581</v>
      </c>
      <c r="AX138">
        <v>600.05399999999997</v>
      </c>
      <c r="AY138">
        <v>99.372219354838705</v>
      </c>
      <c r="AZ138">
        <v>9.9967112903225797E-2</v>
      </c>
      <c r="BA138">
        <v>23.9081096774194</v>
      </c>
      <c r="BB138">
        <v>24.439009677419399</v>
      </c>
      <c r="BC138">
        <v>24.385290322580602</v>
      </c>
      <c r="BD138">
        <v>0</v>
      </c>
      <c r="BE138">
        <v>0</v>
      </c>
      <c r="BF138">
        <v>12994.4032258065</v>
      </c>
      <c r="BG138">
        <v>1040.1619354838699</v>
      </c>
      <c r="BH138">
        <v>8.46587580645161</v>
      </c>
      <c r="BI138">
        <v>1199.99677419355</v>
      </c>
      <c r="BJ138">
        <v>0.33000683870967701</v>
      </c>
      <c r="BK138">
        <v>0.330009677419355</v>
      </c>
      <c r="BL138">
        <v>0.33001045161290299</v>
      </c>
      <c r="BM138">
        <v>9.9730180645161304E-3</v>
      </c>
      <c r="BN138">
        <v>25.716396774193498</v>
      </c>
      <c r="BO138">
        <v>17743.0225806452</v>
      </c>
      <c r="BP138">
        <v>1560439127</v>
      </c>
      <c r="BQ138" t="s">
        <v>238</v>
      </c>
      <c r="BR138">
        <v>2</v>
      </c>
      <c r="BS138">
        <v>-0.51400000000000001</v>
      </c>
      <c r="BT138">
        <v>2.4E-2</v>
      </c>
      <c r="BU138">
        <v>400</v>
      </c>
      <c r="BV138">
        <v>19</v>
      </c>
      <c r="BW138">
        <v>0.04</v>
      </c>
      <c r="BX138">
        <v>0.04</v>
      </c>
      <c r="BY138">
        <v>15.1900980153815</v>
      </c>
      <c r="BZ138">
        <v>-1.8564383305511401E-2</v>
      </c>
      <c r="CA138">
        <v>4.8907252752121502E-2</v>
      </c>
      <c r="CB138">
        <v>1</v>
      </c>
      <c r="CC138">
        <v>-25.322021951219501</v>
      </c>
      <c r="CD138">
        <v>6.6675261323941803E-2</v>
      </c>
      <c r="CE138">
        <v>8.7357436508095604E-2</v>
      </c>
      <c r="CF138">
        <v>1</v>
      </c>
      <c r="CG138">
        <v>3.1351934146341499E-2</v>
      </c>
      <c r="CH138">
        <v>7.2793170731697701E-3</v>
      </c>
      <c r="CI138">
        <v>1.5906907606153999E-3</v>
      </c>
      <c r="CJ138">
        <v>1</v>
      </c>
      <c r="CK138">
        <v>3</v>
      </c>
      <c r="CL138">
        <v>3</v>
      </c>
      <c r="CM138" t="s">
        <v>239</v>
      </c>
      <c r="CN138">
        <v>1.8607800000000001</v>
      </c>
      <c r="CO138">
        <v>1.8577600000000001</v>
      </c>
      <c r="CP138">
        <v>1.8605100000000001</v>
      </c>
      <c r="CQ138">
        <v>1.8533299999999999</v>
      </c>
      <c r="CR138">
        <v>1.85185</v>
      </c>
      <c r="CS138">
        <v>1.8527199999999999</v>
      </c>
      <c r="CT138">
        <v>1.8563799999999999</v>
      </c>
      <c r="CU138">
        <v>1.8626499999999999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-0.51400000000000001</v>
      </c>
      <c r="DJ138">
        <v>2.4E-2</v>
      </c>
      <c r="DK138">
        <v>3</v>
      </c>
      <c r="DL138">
        <v>637.71199999999999</v>
      </c>
      <c r="DM138">
        <v>280.63200000000001</v>
      </c>
      <c r="DN138">
        <v>22.9999</v>
      </c>
      <c r="DO138">
        <v>25.927600000000002</v>
      </c>
      <c r="DP138">
        <v>30.0002</v>
      </c>
      <c r="DQ138">
        <v>26.029399999999999</v>
      </c>
      <c r="DR138">
        <v>26.048100000000002</v>
      </c>
      <c r="DS138">
        <v>19.6233</v>
      </c>
      <c r="DT138">
        <v>23.029399999999999</v>
      </c>
      <c r="DU138">
        <v>46.789700000000003</v>
      </c>
      <c r="DV138">
        <v>23</v>
      </c>
      <c r="DW138">
        <v>412.5</v>
      </c>
      <c r="DX138">
        <v>19</v>
      </c>
      <c r="DY138">
        <v>100.958</v>
      </c>
      <c r="DZ138">
        <v>104.925</v>
      </c>
    </row>
    <row r="139" spans="1:130" x14ac:dyDescent="0.25">
      <c r="A139">
        <v>123</v>
      </c>
      <c r="B139">
        <v>1560451699</v>
      </c>
      <c r="C139">
        <v>244</v>
      </c>
      <c r="D139" t="s">
        <v>488</v>
      </c>
      <c r="E139" t="s">
        <v>489</v>
      </c>
      <c r="G139">
        <v>1560451688.6612899</v>
      </c>
      <c r="H139">
        <f t="shared" si="29"/>
        <v>1.9537997626699854E-5</v>
      </c>
      <c r="I139">
        <f t="shared" si="30"/>
        <v>15.176074899144398</v>
      </c>
      <c r="J139">
        <f t="shared" si="31"/>
        <v>364.31829032258099</v>
      </c>
      <c r="K139">
        <f t="shared" si="32"/>
        <v>-14614.212590566967</v>
      </c>
      <c r="L139">
        <f t="shared" si="33"/>
        <v>-1453.7034580306524</v>
      </c>
      <c r="M139">
        <f t="shared" si="34"/>
        <v>36.239431661723529</v>
      </c>
      <c r="N139">
        <f t="shared" si="35"/>
        <v>1.6065997819137816E-3</v>
      </c>
      <c r="O139">
        <f t="shared" si="36"/>
        <v>3</v>
      </c>
      <c r="P139">
        <f t="shared" si="37"/>
        <v>1.6061697032646177E-3</v>
      </c>
      <c r="Q139">
        <f t="shared" si="38"/>
        <v>1.0038946955618878E-3</v>
      </c>
      <c r="R139">
        <f t="shared" si="39"/>
        <v>215.02323624160377</v>
      </c>
      <c r="S139">
        <f t="shared" si="40"/>
        <v>25.144939441120759</v>
      </c>
      <c r="T139">
        <f t="shared" si="41"/>
        <v>24.410893548387101</v>
      </c>
      <c r="U139">
        <f t="shared" si="42"/>
        <v>3.0697000339943261</v>
      </c>
      <c r="V139">
        <f t="shared" si="43"/>
        <v>63.454043154523191</v>
      </c>
      <c r="W139">
        <f t="shared" si="44"/>
        <v>1.8898547096823868</v>
      </c>
      <c r="X139">
        <f t="shared" si="45"/>
        <v>2.9783046370744501</v>
      </c>
      <c r="Y139">
        <f t="shared" si="46"/>
        <v>1.1798453243119393</v>
      </c>
      <c r="Z139">
        <f t="shared" si="47"/>
        <v>-0.86162569533746358</v>
      </c>
      <c r="AA139">
        <f t="shared" si="48"/>
        <v>-81.47894469676811</v>
      </c>
      <c r="AB139">
        <f t="shared" si="49"/>
        <v>-5.6964245095426866</v>
      </c>
      <c r="AC139">
        <f t="shared" si="50"/>
        <v>126.98624133995551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67697.696258572687</v>
      </c>
      <c r="AL139">
        <f t="shared" si="54"/>
        <v>1200.00225806452</v>
      </c>
      <c r="AM139">
        <f t="shared" si="55"/>
        <v>963.36341797076659</v>
      </c>
      <c r="AN139">
        <f t="shared" si="56"/>
        <v>0.80280133766129114</v>
      </c>
      <c r="AO139">
        <f t="shared" si="57"/>
        <v>0.22320054117741958</v>
      </c>
      <c r="AP139">
        <v>10</v>
      </c>
      <c r="AQ139">
        <v>1</v>
      </c>
      <c r="AR139" t="s">
        <v>237</v>
      </c>
      <c r="AS139">
        <v>1560451688.6612899</v>
      </c>
      <c r="AT139">
        <v>364.31829032258099</v>
      </c>
      <c r="AU139">
        <v>389.621451612903</v>
      </c>
      <c r="AV139">
        <v>18.9988806451613</v>
      </c>
      <c r="AW139">
        <v>18.9669387096774</v>
      </c>
      <c r="AX139">
        <v>600.05122580645195</v>
      </c>
      <c r="AY139">
        <v>99.371954838709698</v>
      </c>
      <c r="AZ139">
        <v>9.99427419354839E-2</v>
      </c>
      <c r="BA139">
        <v>23.9071161290323</v>
      </c>
      <c r="BB139">
        <v>24.436967741935501</v>
      </c>
      <c r="BC139">
        <v>24.384819354838701</v>
      </c>
      <c r="BD139">
        <v>0</v>
      </c>
      <c r="BE139">
        <v>0</v>
      </c>
      <c r="BF139">
        <v>12993.4516129032</v>
      </c>
      <c r="BG139">
        <v>1040.1687096774201</v>
      </c>
      <c r="BH139">
        <v>8.6029532258064503</v>
      </c>
      <c r="BI139">
        <v>1200.00225806452</v>
      </c>
      <c r="BJ139">
        <v>0.33000635483870999</v>
      </c>
      <c r="BK139">
        <v>0.33001016129032301</v>
      </c>
      <c r="BL139">
        <v>0.33001048387096799</v>
      </c>
      <c r="BM139">
        <v>9.9730209677419395E-3</v>
      </c>
      <c r="BN139">
        <v>25.725803225806501</v>
      </c>
      <c r="BO139">
        <v>17743.099999999999</v>
      </c>
      <c r="BP139">
        <v>1560439127</v>
      </c>
      <c r="BQ139" t="s">
        <v>238</v>
      </c>
      <c r="BR139">
        <v>2</v>
      </c>
      <c r="BS139">
        <v>-0.51400000000000001</v>
      </c>
      <c r="BT139">
        <v>2.4E-2</v>
      </c>
      <c r="BU139">
        <v>400</v>
      </c>
      <c r="BV139">
        <v>19</v>
      </c>
      <c r="BW139">
        <v>0.04</v>
      </c>
      <c r="BX139">
        <v>0.04</v>
      </c>
      <c r="BY139">
        <v>15.177893631064901</v>
      </c>
      <c r="BZ139">
        <v>-8.2859333855000702E-2</v>
      </c>
      <c r="CA139">
        <v>5.3543379758599297E-2</v>
      </c>
      <c r="CB139">
        <v>1</v>
      </c>
      <c r="CC139">
        <v>-25.303629268292699</v>
      </c>
      <c r="CD139">
        <v>0.181519860627226</v>
      </c>
      <c r="CE139">
        <v>9.4422292851156303E-2</v>
      </c>
      <c r="CF139">
        <v>1</v>
      </c>
      <c r="CG139">
        <v>3.1895202439024398E-2</v>
      </c>
      <c r="CH139">
        <v>2.7140822299653602E-3</v>
      </c>
      <c r="CI139">
        <v>1.03851844223976E-3</v>
      </c>
      <c r="CJ139">
        <v>1</v>
      </c>
      <c r="CK139">
        <v>3</v>
      </c>
      <c r="CL139">
        <v>3</v>
      </c>
      <c r="CM139" t="s">
        <v>239</v>
      </c>
      <c r="CN139">
        <v>1.86077</v>
      </c>
      <c r="CO139">
        <v>1.8577600000000001</v>
      </c>
      <c r="CP139">
        <v>1.8605100000000001</v>
      </c>
      <c r="CQ139">
        <v>1.8533299999999999</v>
      </c>
      <c r="CR139">
        <v>1.8518300000000001</v>
      </c>
      <c r="CS139">
        <v>1.8527199999999999</v>
      </c>
      <c r="CT139">
        <v>1.8563799999999999</v>
      </c>
      <c r="CU139">
        <v>1.8626499999999999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-0.51400000000000001</v>
      </c>
      <c r="DJ139">
        <v>2.4E-2</v>
      </c>
      <c r="DK139">
        <v>3</v>
      </c>
      <c r="DL139">
        <v>637.71199999999999</v>
      </c>
      <c r="DM139">
        <v>280.69799999999998</v>
      </c>
      <c r="DN139">
        <v>22.9999</v>
      </c>
      <c r="DO139">
        <v>25.927600000000002</v>
      </c>
      <c r="DP139">
        <v>30.0002</v>
      </c>
      <c r="DQ139">
        <v>26.029399999999999</v>
      </c>
      <c r="DR139">
        <v>26.048100000000002</v>
      </c>
      <c r="DS139">
        <v>19.7593</v>
      </c>
      <c r="DT139">
        <v>23.029399999999999</v>
      </c>
      <c r="DU139">
        <v>46.789700000000003</v>
      </c>
      <c r="DV139">
        <v>23</v>
      </c>
      <c r="DW139">
        <v>417.5</v>
      </c>
      <c r="DX139">
        <v>19</v>
      </c>
      <c r="DY139">
        <v>100.958</v>
      </c>
      <c r="DZ139">
        <v>104.925</v>
      </c>
    </row>
    <row r="140" spans="1:130" x14ac:dyDescent="0.25">
      <c r="A140">
        <v>124</v>
      </c>
      <c r="B140">
        <v>1560451701</v>
      </c>
      <c r="C140">
        <v>246</v>
      </c>
      <c r="D140" t="s">
        <v>490</v>
      </c>
      <c r="E140" t="s">
        <v>491</v>
      </c>
      <c r="G140">
        <v>1560451690.6612899</v>
      </c>
      <c r="H140">
        <f t="shared" si="29"/>
        <v>1.9685999169247315E-5</v>
      </c>
      <c r="I140">
        <f t="shared" si="30"/>
        <v>15.174262917190424</v>
      </c>
      <c r="J140">
        <f t="shared" si="31"/>
        <v>367.67687096774199</v>
      </c>
      <c r="K140">
        <f t="shared" si="32"/>
        <v>-14493.360185838241</v>
      </c>
      <c r="L140">
        <f t="shared" si="33"/>
        <v>-1441.6766481478433</v>
      </c>
      <c r="M140">
        <f t="shared" si="34"/>
        <v>36.573379267576946</v>
      </c>
      <c r="N140">
        <f t="shared" si="35"/>
        <v>1.6191276933199849E-3</v>
      </c>
      <c r="O140">
        <f t="shared" si="36"/>
        <v>3</v>
      </c>
      <c r="P140">
        <f t="shared" si="37"/>
        <v>1.6186908821142921E-3</v>
      </c>
      <c r="Q140">
        <f t="shared" si="38"/>
        <v>1.0117210370122771E-3</v>
      </c>
      <c r="R140">
        <f t="shared" si="39"/>
        <v>215.0237796458934</v>
      </c>
      <c r="S140">
        <f t="shared" si="40"/>
        <v>25.143647818753461</v>
      </c>
      <c r="T140">
        <f t="shared" si="41"/>
        <v>24.409474193548398</v>
      </c>
      <c r="U140">
        <f t="shared" si="42"/>
        <v>3.0694391291513012</v>
      </c>
      <c r="V140">
        <f t="shared" si="43"/>
        <v>63.458852544106847</v>
      </c>
      <c r="W140">
        <f t="shared" si="44"/>
        <v>1.8898550218152257</v>
      </c>
      <c r="X140">
        <f t="shared" si="45"/>
        <v>2.9780794105939572</v>
      </c>
      <c r="Y140">
        <f t="shared" si="46"/>
        <v>1.1795841073360755</v>
      </c>
      <c r="Z140">
        <f t="shared" si="47"/>
        <v>-0.86815256336380664</v>
      </c>
      <c r="AA140">
        <f t="shared" si="48"/>
        <v>-81.452858245167874</v>
      </c>
      <c r="AB140">
        <f t="shared" si="49"/>
        <v>-5.6945237663534742</v>
      </c>
      <c r="AC140">
        <f t="shared" si="50"/>
        <v>127.00824507100825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67696.009051313027</v>
      </c>
      <c r="AL140">
        <f t="shared" si="54"/>
        <v>1200.00548387097</v>
      </c>
      <c r="AM140">
        <f t="shared" si="55"/>
        <v>963.3657926192576</v>
      </c>
      <c r="AN140">
        <f t="shared" si="56"/>
        <v>0.80280115846774169</v>
      </c>
      <c r="AO140">
        <f t="shared" si="57"/>
        <v>0.22320055506774186</v>
      </c>
      <c r="AP140">
        <v>10</v>
      </c>
      <c r="AQ140">
        <v>1</v>
      </c>
      <c r="AR140" t="s">
        <v>237</v>
      </c>
      <c r="AS140">
        <v>1560451690.6612899</v>
      </c>
      <c r="AT140">
        <v>367.67687096774199</v>
      </c>
      <c r="AU140">
        <v>392.97719354838699</v>
      </c>
      <c r="AV140">
        <v>18.9989548387097</v>
      </c>
      <c r="AW140">
        <v>18.966770967741901</v>
      </c>
      <c r="AX140">
        <v>600.05167741935497</v>
      </c>
      <c r="AY140">
        <v>99.371580645161302</v>
      </c>
      <c r="AZ140">
        <v>9.9944912903225797E-2</v>
      </c>
      <c r="BA140">
        <v>23.905858064516099</v>
      </c>
      <c r="BB140">
        <v>24.4359</v>
      </c>
      <c r="BC140">
        <v>24.3830483870968</v>
      </c>
      <c r="BD140">
        <v>0</v>
      </c>
      <c r="BE140">
        <v>0</v>
      </c>
      <c r="BF140">
        <v>12993.083870967699</v>
      </c>
      <c r="BG140">
        <v>1040.16387096774</v>
      </c>
      <c r="BH140">
        <v>8.9386941935483897</v>
      </c>
      <c r="BI140">
        <v>1200.00548387097</v>
      </c>
      <c r="BJ140">
        <v>0.33000564516129</v>
      </c>
      <c r="BK140">
        <v>0.33001106451612899</v>
      </c>
      <c r="BL140">
        <v>0.33001012903225801</v>
      </c>
      <c r="BM140">
        <v>9.9731454838709703E-3</v>
      </c>
      <c r="BN140">
        <v>25.731183870967701</v>
      </c>
      <c r="BO140">
        <v>17743.1451612903</v>
      </c>
      <c r="BP140">
        <v>1560439127</v>
      </c>
      <c r="BQ140" t="s">
        <v>238</v>
      </c>
      <c r="BR140">
        <v>2</v>
      </c>
      <c r="BS140">
        <v>-0.51400000000000001</v>
      </c>
      <c r="BT140">
        <v>2.4E-2</v>
      </c>
      <c r="BU140">
        <v>400</v>
      </c>
      <c r="BV140">
        <v>19</v>
      </c>
      <c r="BW140">
        <v>0.04</v>
      </c>
      <c r="BX140">
        <v>0.04</v>
      </c>
      <c r="BY140">
        <v>15.176490547314801</v>
      </c>
      <c r="BZ140">
        <v>-0.24000872750365501</v>
      </c>
      <c r="CA140">
        <v>5.3769653315408499E-2</v>
      </c>
      <c r="CB140">
        <v>1</v>
      </c>
      <c r="CC140">
        <v>-25.302675609756101</v>
      </c>
      <c r="CD140">
        <v>0.49944250871068802</v>
      </c>
      <c r="CE140">
        <v>9.5084493312688298E-2</v>
      </c>
      <c r="CF140">
        <v>1</v>
      </c>
      <c r="CG140">
        <v>3.2183814634146303E-2</v>
      </c>
      <c r="CH140">
        <v>-3.3527874564219599E-4</v>
      </c>
      <c r="CI140">
        <v>7.59199823485861E-4</v>
      </c>
      <c r="CJ140">
        <v>1</v>
      </c>
      <c r="CK140">
        <v>3</v>
      </c>
      <c r="CL140">
        <v>3</v>
      </c>
      <c r="CM140" t="s">
        <v>239</v>
      </c>
      <c r="CN140">
        <v>1.86077</v>
      </c>
      <c r="CO140">
        <v>1.85775</v>
      </c>
      <c r="CP140">
        <v>1.8605</v>
      </c>
      <c r="CQ140">
        <v>1.8533299999999999</v>
      </c>
      <c r="CR140">
        <v>1.8518399999999999</v>
      </c>
      <c r="CS140">
        <v>1.8527199999999999</v>
      </c>
      <c r="CT140">
        <v>1.8563799999999999</v>
      </c>
      <c r="CU140">
        <v>1.8626499999999999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-0.51400000000000001</v>
      </c>
      <c r="DJ140">
        <v>2.4E-2</v>
      </c>
      <c r="DK140">
        <v>3</v>
      </c>
      <c r="DL140">
        <v>637.38800000000003</v>
      </c>
      <c r="DM140">
        <v>280.79700000000003</v>
      </c>
      <c r="DN140">
        <v>22.9999</v>
      </c>
      <c r="DO140">
        <v>25.927600000000002</v>
      </c>
      <c r="DP140">
        <v>30.0001</v>
      </c>
      <c r="DQ140">
        <v>26.029499999999999</v>
      </c>
      <c r="DR140">
        <v>26.048100000000002</v>
      </c>
      <c r="DS140">
        <v>19.910499999999999</v>
      </c>
      <c r="DT140">
        <v>23.029399999999999</v>
      </c>
      <c r="DU140">
        <v>46.789700000000003</v>
      </c>
      <c r="DV140">
        <v>23</v>
      </c>
      <c r="DW140">
        <v>422.5</v>
      </c>
      <c r="DX140">
        <v>19</v>
      </c>
      <c r="DY140">
        <v>100.95699999999999</v>
      </c>
      <c r="DZ140">
        <v>104.925</v>
      </c>
    </row>
    <row r="141" spans="1:130" x14ac:dyDescent="0.25">
      <c r="A141">
        <v>125</v>
      </c>
      <c r="B141">
        <v>1560451703</v>
      </c>
      <c r="C141">
        <v>248</v>
      </c>
      <c r="D141" t="s">
        <v>492</v>
      </c>
      <c r="E141" t="s">
        <v>493</v>
      </c>
      <c r="G141">
        <v>1560451692.6612899</v>
      </c>
      <c r="H141">
        <f t="shared" si="29"/>
        <v>1.9684296885502768E-5</v>
      </c>
      <c r="I141">
        <f t="shared" si="30"/>
        <v>15.160702633119021</v>
      </c>
      <c r="J141">
        <f t="shared" si="31"/>
        <v>371.03296774193501</v>
      </c>
      <c r="K141">
        <f t="shared" si="32"/>
        <v>-14474.643214269598</v>
      </c>
      <c r="L141">
        <f t="shared" si="33"/>
        <v>-1439.8085698221005</v>
      </c>
      <c r="M141">
        <f t="shared" si="34"/>
        <v>36.907054545891413</v>
      </c>
      <c r="N141">
        <f t="shared" si="35"/>
        <v>1.6193659770493843E-3</v>
      </c>
      <c r="O141">
        <f t="shared" si="36"/>
        <v>3</v>
      </c>
      <c r="P141">
        <f t="shared" si="37"/>
        <v>1.6189290372823457E-3</v>
      </c>
      <c r="Q141">
        <f t="shared" si="38"/>
        <v>1.0118698955387411E-3</v>
      </c>
      <c r="R141">
        <f t="shared" si="39"/>
        <v>215.02364346589152</v>
      </c>
      <c r="S141">
        <f t="shared" si="40"/>
        <v>25.14220670567769</v>
      </c>
      <c r="T141">
        <f t="shared" si="41"/>
        <v>24.4078822580645</v>
      </c>
      <c r="U141">
        <f t="shared" si="42"/>
        <v>3.0691465237147026</v>
      </c>
      <c r="V141">
        <f t="shared" si="43"/>
        <v>63.46389366689786</v>
      </c>
      <c r="W141">
        <f t="shared" si="44"/>
        <v>1.8898413337211537</v>
      </c>
      <c r="X141">
        <f t="shared" si="45"/>
        <v>2.9778212847140142</v>
      </c>
      <c r="Y141">
        <f t="shared" si="46"/>
        <v>1.1793051899935489</v>
      </c>
      <c r="Z141">
        <f t="shared" si="47"/>
        <v>-0.86807749265067202</v>
      </c>
      <c r="AA141">
        <f t="shared" si="48"/>
        <v>-81.428597845152126</v>
      </c>
      <c r="AB141">
        <f t="shared" si="49"/>
        <v>-5.6927404913092712</v>
      </c>
      <c r="AC141">
        <f t="shared" si="50"/>
        <v>127.03422763677943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67692.604114582311</v>
      </c>
      <c r="AL141">
        <f t="shared" si="54"/>
        <v>1200.00451612903</v>
      </c>
      <c r="AM141">
        <f t="shared" si="55"/>
        <v>963.36501426328937</v>
      </c>
      <c r="AN141">
        <f t="shared" si="56"/>
        <v>0.80280115725806478</v>
      </c>
      <c r="AO141">
        <f t="shared" si="57"/>
        <v>0.22320059404516135</v>
      </c>
      <c r="AP141">
        <v>10</v>
      </c>
      <c r="AQ141">
        <v>1</v>
      </c>
      <c r="AR141" t="s">
        <v>237</v>
      </c>
      <c r="AS141">
        <v>1560451692.6612899</v>
      </c>
      <c r="AT141">
        <v>371.03296774193501</v>
      </c>
      <c r="AU141">
        <v>396.31045161290302</v>
      </c>
      <c r="AV141">
        <v>18.998899999999999</v>
      </c>
      <c r="AW141">
        <v>18.966719354838698</v>
      </c>
      <c r="AX141">
        <v>600.05996774193602</v>
      </c>
      <c r="AY141">
        <v>99.3710806451613</v>
      </c>
      <c r="AZ141">
        <v>0.100011561290323</v>
      </c>
      <c r="BA141">
        <v>23.904416129032299</v>
      </c>
      <c r="BB141">
        <v>24.434893548387102</v>
      </c>
      <c r="BC141">
        <v>24.380870967741899</v>
      </c>
      <c r="BD141">
        <v>0</v>
      </c>
      <c r="BE141">
        <v>0</v>
      </c>
      <c r="BF141">
        <v>12992.3580645161</v>
      </c>
      <c r="BG141">
        <v>1040.1590322580601</v>
      </c>
      <c r="BH141">
        <v>9.2260545161290306</v>
      </c>
      <c r="BI141">
        <v>1200.00451612903</v>
      </c>
      <c r="BJ141">
        <v>0.33000541935483901</v>
      </c>
      <c r="BK141">
        <v>0.33001183870967699</v>
      </c>
      <c r="BL141">
        <v>0.33001016129032301</v>
      </c>
      <c r="BM141">
        <v>9.9726367741935495E-3</v>
      </c>
      <c r="BN141">
        <v>25.725809677419399</v>
      </c>
      <c r="BO141">
        <v>17743.129032258101</v>
      </c>
      <c r="BP141">
        <v>1560439127</v>
      </c>
      <c r="BQ141" t="s">
        <v>238</v>
      </c>
      <c r="BR141">
        <v>2</v>
      </c>
      <c r="BS141">
        <v>-0.51400000000000001</v>
      </c>
      <c r="BT141">
        <v>2.4E-2</v>
      </c>
      <c r="BU141">
        <v>400</v>
      </c>
      <c r="BV141">
        <v>19</v>
      </c>
      <c r="BW141">
        <v>0.04</v>
      </c>
      <c r="BX141">
        <v>0.04</v>
      </c>
      <c r="BY141">
        <v>15.167801692748</v>
      </c>
      <c r="BZ141">
        <v>-0.41546601734038002</v>
      </c>
      <c r="CA141">
        <v>6.1580767715359301E-2</v>
      </c>
      <c r="CB141">
        <v>1</v>
      </c>
      <c r="CC141">
        <v>-25.281843902439</v>
      </c>
      <c r="CD141">
        <v>0.81912125435543803</v>
      </c>
      <c r="CE141">
        <v>0.11500246455212899</v>
      </c>
      <c r="CF141">
        <v>0</v>
      </c>
      <c r="CG141">
        <v>3.22095878048781E-2</v>
      </c>
      <c r="CH141">
        <v>-1.14179999999937E-3</v>
      </c>
      <c r="CI141">
        <v>7.4342567630714899E-4</v>
      </c>
      <c r="CJ141">
        <v>1</v>
      </c>
      <c r="CK141">
        <v>2</v>
      </c>
      <c r="CL141">
        <v>3</v>
      </c>
      <c r="CM141" t="s">
        <v>331</v>
      </c>
      <c r="CN141">
        <v>1.8607899999999999</v>
      </c>
      <c r="CO141">
        <v>1.85775</v>
      </c>
      <c r="CP141">
        <v>1.8605</v>
      </c>
      <c r="CQ141">
        <v>1.8533299999999999</v>
      </c>
      <c r="CR141">
        <v>1.8518399999999999</v>
      </c>
      <c r="CS141">
        <v>1.8527199999999999</v>
      </c>
      <c r="CT141">
        <v>1.8563799999999999</v>
      </c>
      <c r="CU141">
        <v>1.8626499999999999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-0.51400000000000001</v>
      </c>
      <c r="DJ141">
        <v>2.4E-2</v>
      </c>
      <c r="DK141">
        <v>3</v>
      </c>
      <c r="DL141">
        <v>637.60299999999995</v>
      </c>
      <c r="DM141">
        <v>280.62</v>
      </c>
      <c r="DN141">
        <v>22.9998</v>
      </c>
      <c r="DO141">
        <v>25.927600000000002</v>
      </c>
      <c r="DP141">
        <v>30</v>
      </c>
      <c r="DQ141">
        <v>26.0305</v>
      </c>
      <c r="DR141">
        <v>26.048100000000002</v>
      </c>
      <c r="DS141">
        <v>20.005500000000001</v>
      </c>
      <c r="DT141">
        <v>23.029399999999999</v>
      </c>
      <c r="DU141">
        <v>46.789700000000003</v>
      </c>
      <c r="DV141">
        <v>23</v>
      </c>
      <c r="DW141">
        <v>422.5</v>
      </c>
      <c r="DX141">
        <v>19</v>
      </c>
      <c r="DY141">
        <v>100.95699999999999</v>
      </c>
      <c r="DZ141">
        <v>104.925</v>
      </c>
    </row>
    <row r="142" spans="1:130" x14ac:dyDescent="0.25">
      <c r="A142">
        <v>126</v>
      </c>
      <c r="B142">
        <v>1560451705</v>
      </c>
      <c r="C142">
        <v>250</v>
      </c>
      <c r="D142" t="s">
        <v>494</v>
      </c>
      <c r="E142" t="s">
        <v>495</v>
      </c>
      <c r="G142">
        <v>1560451694.6612899</v>
      </c>
      <c r="H142">
        <f t="shared" si="29"/>
        <v>1.9599753578792771E-5</v>
      </c>
      <c r="I142">
        <f t="shared" si="30"/>
        <v>15.144527048499928</v>
      </c>
      <c r="J142">
        <f t="shared" si="31"/>
        <v>374.38532258064498</v>
      </c>
      <c r="K142">
        <f t="shared" si="32"/>
        <v>-14515.07865385994</v>
      </c>
      <c r="L142">
        <f t="shared" si="33"/>
        <v>-1443.8234978568421</v>
      </c>
      <c r="M142">
        <f t="shared" si="34"/>
        <v>37.24033047874002</v>
      </c>
      <c r="N142">
        <f t="shared" si="35"/>
        <v>1.6128885745267515E-3</v>
      </c>
      <c r="O142">
        <f t="shared" si="36"/>
        <v>3</v>
      </c>
      <c r="P142">
        <f t="shared" si="37"/>
        <v>1.6124551227860047E-3</v>
      </c>
      <c r="Q142">
        <f t="shared" si="38"/>
        <v>1.0078233857095515E-3</v>
      </c>
      <c r="R142">
        <f t="shared" si="39"/>
        <v>215.02322302074671</v>
      </c>
      <c r="S142">
        <f t="shared" si="40"/>
        <v>25.140681923473043</v>
      </c>
      <c r="T142">
        <f t="shared" si="41"/>
        <v>24.40588548387095</v>
      </c>
      <c r="U142">
        <f t="shared" si="42"/>
        <v>3.068779541439707</v>
      </c>
      <c r="V142">
        <f t="shared" si="43"/>
        <v>63.469363243993882</v>
      </c>
      <c r="W142">
        <f t="shared" si="44"/>
        <v>1.8898286624982366</v>
      </c>
      <c r="X142">
        <f t="shared" si="45"/>
        <v>2.9775447017377656</v>
      </c>
      <c r="Y142">
        <f t="shared" si="46"/>
        <v>1.1789508789414704</v>
      </c>
      <c r="Z142">
        <f t="shared" si="47"/>
        <v>-0.86434913282476122</v>
      </c>
      <c r="AA142">
        <f t="shared" si="48"/>
        <v>-81.355555780647904</v>
      </c>
      <c r="AB142">
        <f t="shared" si="49"/>
        <v>-5.6875323634864694</v>
      </c>
      <c r="AC142">
        <f t="shared" si="50"/>
        <v>127.11578574378757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67695.848382178796</v>
      </c>
      <c r="AL142">
        <f t="shared" si="54"/>
        <v>1200.0019354838701</v>
      </c>
      <c r="AM142">
        <f t="shared" si="55"/>
        <v>963.36297909907182</v>
      </c>
      <c r="AN142">
        <f t="shared" si="56"/>
        <v>0.8028011877419351</v>
      </c>
      <c r="AO142">
        <f t="shared" si="57"/>
        <v>0.22320062913548375</v>
      </c>
      <c r="AP142">
        <v>10</v>
      </c>
      <c r="AQ142">
        <v>1</v>
      </c>
      <c r="AR142" t="s">
        <v>237</v>
      </c>
      <c r="AS142">
        <v>1560451694.6612899</v>
      </c>
      <c r="AT142">
        <v>374.38532258064498</v>
      </c>
      <c r="AU142">
        <v>399.635516129032</v>
      </c>
      <c r="AV142">
        <v>18.998867741935499</v>
      </c>
      <c r="AW142">
        <v>18.966825806451599</v>
      </c>
      <c r="AX142">
        <v>600.06925806451602</v>
      </c>
      <c r="AY142">
        <v>99.370500000000007</v>
      </c>
      <c r="AZ142">
        <v>0.100094151612903</v>
      </c>
      <c r="BA142">
        <v>23.902870967741901</v>
      </c>
      <c r="BB142">
        <v>24.433225806451599</v>
      </c>
      <c r="BC142">
        <v>24.378545161290301</v>
      </c>
      <c r="BD142">
        <v>0</v>
      </c>
      <c r="BE142">
        <v>0</v>
      </c>
      <c r="BF142">
        <v>12993.061290322599</v>
      </c>
      <c r="BG142">
        <v>1040.15612903226</v>
      </c>
      <c r="BH142">
        <v>9.3604406451612903</v>
      </c>
      <c r="BI142">
        <v>1200.0019354838701</v>
      </c>
      <c r="BJ142">
        <v>0.33000532258064502</v>
      </c>
      <c r="BK142">
        <v>0.330012322580645</v>
      </c>
      <c r="BL142">
        <v>0.33001045161290299</v>
      </c>
      <c r="BM142">
        <v>9.9719974193548406E-3</v>
      </c>
      <c r="BN142">
        <v>25.729838709677399</v>
      </c>
      <c r="BO142">
        <v>17743.087096774201</v>
      </c>
      <c r="BP142">
        <v>1560439127</v>
      </c>
      <c r="BQ142" t="s">
        <v>238</v>
      </c>
      <c r="BR142">
        <v>2</v>
      </c>
      <c r="BS142">
        <v>-0.51400000000000001</v>
      </c>
      <c r="BT142">
        <v>2.4E-2</v>
      </c>
      <c r="BU142">
        <v>400</v>
      </c>
      <c r="BV142">
        <v>19</v>
      </c>
      <c r="BW142">
        <v>0.04</v>
      </c>
      <c r="BX142">
        <v>0.04</v>
      </c>
      <c r="BY142">
        <v>15.147586464426199</v>
      </c>
      <c r="BZ142">
        <v>-0.58487437067754</v>
      </c>
      <c r="CA142">
        <v>7.6321089213851806E-2</v>
      </c>
      <c r="CB142">
        <v>1</v>
      </c>
      <c r="CC142">
        <v>-25.250785365853702</v>
      </c>
      <c r="CD142">
        <v>0.97779512195127205</v>
      </c>
      <c r="CE142">
        <v>0.129507305681441</v>
      </c>
      <c r="CF142">
        <v>0</v>
      </c>
      <c r="CG142">
        <v>3.2071097560975599E-2</v>
      </c>
      <c r="CH142">
        <v>-1.4978027874551999E-3</v>
      </c>
      <c r="CI142">
        <v>7.6668210523127202E-4</v>
      </c>
      <c r="CJ142">
        <v>1</v>
      </c>
      <c r="CK142">
        <v>2</v>
      </c>
      <c r="CL142">
        <v>3</v>
      </c>
      <c r="CM142" t="s">
        <v>331</v>
      </c>
      <c r="CN142">
        <v>1.8607899999999999</v>
      </c>
      <c r="CO142">
        <v>1.85775</v>
      </c>
      <c r="CP142">
        <v>1.8605</v>
      </c>
      <c r="CQ142">
        <v>1.8533299999999999</v>
      </c>
      <c r="CR142">
        <v>1.8518300000000001</v>
      </c>
      <c r="CS142">
        <v>1.8527199999999999</v>
      </c>
      <c r="CT142">
        <v>1.8563799999999999</v>
      </c>
      <c r="CU142">
        <v>1.8626400000000001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-0.51400000000000001</v>
      </c>
      <c r="DJ142">
        <v>2.4E-2</v>
      </c>
      <c r="DK142">
        <v>3</v>
      </c>
      <c r="DL142">
        <v>637.87300000000005</v>
      </c>
      <c r="DM142">
        <v>280.58699999999999</v>
      </c>
      <c r="DN142">
        <v>22.9998</v>
      </c>
      <c r="DO142">
        <v>25.927600000000002</v>
      </c>
      <c r="DP142">
        <v>30.0001</v>
      </c>
      <c r="DQ142">
        <v>26.030999999999999</v>
      </c>
      <c r="DR142">
        <v>26.048100000000002</v>
      </c>
      <c r="DS142">
        <v>20.136399999999998</v>
      </c>
      <c r="DT142">
        <v>23.029399999999999</v>
      </c>
      <c r="DU142">
        <v>46.789700000000003</v>
      </c>
      <c r="DV142">
        <v>23</v>
      </c>
      <c r="DW142">
        <v>427.5</v>
      </c>
      <c r="DX142">
        <v>19</v>
      </c>
      <c r="DY142">
        <v>100.95699999999999</v>
      </c>
      <c r="DZ142">
        <v>104.925</v>
      </c>
    </row>
    <row r="143" spans="1:130" x14ac:dyDescent="0.25">
      <c r="A143">
        <v>127</v>
      </c>
      <c r="B143">
        <v>1560451707</v>
      </c>
      <c r="C143">
        <v>252</v>
      </c>
      <c r="D143" t="s">
        <v>496</v>
      </c>
      <c r="E143" t="s">
        <v>497</v>
      </c>
      <c r="G143">
        <v>1560451696.6612899</v>
      </c>
      <c r="H143">
        <f t="shared" si="29"/>
        <v>1.9375223537614858E-5</v>
      </c>
      <c r="I143">
        <f t="shared" si="30"/>
        <v>15.142276378899171</v>
      </c>
      <c r="J143">
        <f t="shared" si="31"/>
        <v>377.74048387096798</v>
      </c>
      <c r="K143">
        <f t="shared" si="32"/>
        <v>-14677.91226591534</v>
      </c>
      <c r="L143">
        <f t="shared" si="33"/>
        <v>-1460.0098293669869</v>
      </c>
      <c r="M143">
        <f t="shared" si="34"/>
        <v>37.573791790685718</v>
      </c>
      <c r="N143">
        <f t="shared" si="35"/>
        <v>1.5948462080160816E-3</v>
      </c>
      <c r="O143">
        <f t="shared" si="36"/>
        <v>3</v>
      </c>
      <c r="P143">
        <f t="shared" si="37"/>
        <v>1.5944223982634405E-3</v>
      </c>
      <c r="Q143">
        <f t="shared" si="38"/>
        <v>9.9655206690792099E-4</v>
      </c>
      <c r="R143">
        <f t="shared" si="39"/>
        <v>215.02302610851532</v>
      </c>
      <c r="S143">
        <f t="shared" si="40"/>
        <v>25.13923279299296</v>
      </c>
      <c r="T143">
        <f t="shared" si="41"/>
        <v>24.403998387096799</v>
      </c>
      <c r="U143">
        <f t="shared" si="42"/>
        <v>3.068432751767455</v>
      </c>
      <c r="V143">
        <f t="shared" si="43"/>
        <v>63.474597534011103</v>
      </c>
      <c r="W143">
        <f t="shared" si="44"/>
        <v>1.8898133677802629</v>
      </c>
      <c r="X143">
        <f t="shared" si="45"/>
        <v>2.9772750693971064</v>
      </c>
      <c r="Y143">
        <f t="shared" si="46"/>
        <v>1.1786193839871921</v>
      </c>
      <c r="Z143">
        <f t="shared" si="47"/>
        <v>-0.85444735800881522</v>
      </c>
      <c r="AA143">
        <f t="shared" si="48"/>
        <v>-81.293991754847895</v>
      </c>
      <c r="AB143">
        <f t="shared" si="49"/>
        <v>-5.6831310880184303</v>
      </c>
      <c r="AC143">
        <f t="shared" si="50"/>
        <v>127.19145590764018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67701.227721038318</v>
      </c>
      <c r="AL143">
        <f t="shared" si="54"/>
        <v>1200.00096774194</v>
      </c>
      <c r="AM143">
        <f t="shared" si="55"/>
        <v>963.36222222697563</v>
      </c>
      <c r="AN143">
        <f t="shared" si="56"/>
        <v>0.80280120443548386</v>
      </c>
      <c r="AO143">
        <f t="shared" si="57"/>
        <v>0.22320060009354845</v>
      </c>
      <c r="AP143">
        <v>10</v>
      </c>
      <c r="AQ143">
        <v>1</v>
      </c>
      <c r="AR143" t="s">
        <v>237</v>
      </c>
      <c r="AS143">
        <v>1560451696.6612899</v>
      </c>
      <c r="AT143">
        <v>377.74048387096798</v>
      </c>
      <c r="AU143">
        <v>402.98635483870999</v>
      </c>
      <c r="AV143">
        <v>18.9988548387097</v>
      </c>
      <c r="AW143">
        <v>18.967180645161299</v>
      </c>
      <c r="AX143">
        <v>600.08209677419404</v>
      </c>
      <c r="AY143">
        <v>99.369635483870994</v>
      </c>
      <c r="AZ143">
        <v>0.10022119032258101</v>
      </c>
      <c r="BA143">
        <v>23.901364516129</v>
      </c>
      <c r="BB143">
        <v>24.432235483871001</v>
      </c>
      <c r="BC143">
        <v>24.3757612903226</v>
      </c>
      <c r="BD143">
        <v>0</v>
      </c>
      <c r="BE143">
        <v>0</v>
      </c>
      <c r="BF143">
        <v>12994.264516129</v>
      </c>
      <c r="BG143">
        <v>1040.1464516128999</v>
      </c>
      <c r="BH143">
        <v>9.3982932258064498</v>
      </c>
      <c r="BI143">
        <v>1200.00096774194</v>
      </c>
      <c r="BJ143">
        <v>0.33000593548387103</v>
      </c>
      <c r="BK143">
        <v>0.33001241935483899</v>
      </c>
      <c r="BL143">
        <v>0.330010258064516</v>
      </c>
      <c r="BM143">
        <v>9.9714674193548403E-3</v>
      </c>
      <c r="BN143">
        <v>25.731180645161299</v>
      </c>
      <c r="BO143">
        <v>17743.0709677419</v>
      </c>
      <c r="BP143">
        <v>1560439127</v>
      </c>
      <c r="BQ143" t="s">
        <v>238</v>
      </c>
      <c r="BR143">
        <v>2</v>
      </c>
      <c r="BS143">
        <v>-0.51400000000000001</v>
      </c>
      <c r="BT143">
        <v>2.4E-2</v>
      </c>
      <c r="BU143">
        <v>400</v>
      </c>
      <c r="BV143">
        <v>19</v>
      </c>
      <c r="BW143">
        <v>0.04</v>
      </c>
      <c r="BX143">
        <v>0.04</v>
      </c>
      <c r="BY143">
        <v>15.1432763699421</v>
      </c>
      <c r="BZ143">
        <v>-0.511403241511318</v>
      </c>
      <c r="CA143">
        <v>7.5759156597520194E-2</v>
      </c>
      <c r="CB143">
        <v>1</v>
      </c>
      <c r="CC143">
        <v>-25.245970731707299</v>
      </c>
      <c r="CD143">
        <v>0.75230801393722202</v>
      </c>
      <c r="CE143">
        <v>0.126863297357974</v>
      </c>
      <c r="CF143">
        <v>0</v>
      </c>
      <c r="CG143">
        <v>3.1716980487804899E-2</v>
      </c>
      <c r="CH143">
        <v>-3.8766334494750301E-3</v>
      </c>
      <c r="CI143">
        <v>1.0428216285096701E-3</v>
      </c>
      <c r="CJ143">
        <v>1</v>
      </c>
      <c r="CK143">
        <v>2</v>
      </c>
      <c r="CL143">
        <v>3</v>
      </c>
      <c r="CM143" t="s">
        <v>331</v>
      </c>
      <c r="CN143">
        <v>1.8608</v>
      </c>
      <c r="CO143">
        <v>1.85775</v>
      </c>
      <c r="CP143">
        <v>1.8605</v>
      </c>
      <c r="CQ143">
        <v>1.8533299999999999</v>
      </c>
      <c r="CR143">
        <v>1.8518300000000001</v>
      </c>
      <c r="CS143">
        <v>1.8527199999999999</v>
      </c>
      <c r="CT143">
        <v>1.8563799999999999</v>
      </c>
      <c r="CU143">
        <v>1.8626400000000001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-0.51400000000000001</v>
      </c>
      <c r="DJ143">
        <v>2.4E-2</v>
      </c>
      <c r="DK143">
        <v>3</v>
      </c>
      <c r="DL143">
        <v>637.81200000000001</v>
      </c>
      <c r="DM143">
        <v>280.74200000000002</v>
      </c>
      <c r="DN143">
        <v>22.9998</v>
      </c>
      <c r="DO143">
        <v>25.9282</v>
      </c>
      <c r="DP143">
        <v>30.000299999999999</v>
      </c>
      <c r="DQ143">
        <v>26.031099999999999</v>
      </c>
      <c r="DR143">
        <v>26.048100000000002</v>
      </c>
      <c r="DS143">
        <v>20.282900000000001</v>
      </c>
      <c r="DT143">
        <v>23.029399999999999</v>
      </c>
      <c r="DU143">
        <v>46.789700000000003</v>
      </c>
      <c r="DV143">
        <v>23</v>
      </c>
      <c r="DW143">
        <v>432.5</v>
      </c>
      <c r="DX143">
        <v>19</v>
      </c>
      <c r="DY143">
        <v>100.956</v>
      </c>
      <c r="DZ143">
        <v>104.925</v>
      </c>
    </row>
    <row r="144" spans="1:130" x14ac:dyDescent="0.25">
      <c r="A144">
        <v>128</v>
      </c>
      <c r="B144">
        <v>1560451709</v>
      </c>
      <c r="C144">
        <v>254</v>
      </c>
      <c r="D144" t="s">
        <v>498</v>
      </c>
      <c r="E144" t="s">
        <v>499</v>
      </c>
      <c r="G144">
        <v>1560451698.6612899</v>
      </c>
      <c r="H144">
        <f t="shared" si="29"/>
        <v>1.9202387398550319E-5</v>
      </c>
      <c r="I144">
        <f t="shared" si="30"/>
        <v>15.134453662896501</v>
      </c>
      <c r="J144">
        <f t="shared" si="31"/>
        <v>381.09732258064503</v>
      </c>
      <c r="K144">
        <f t="shared" si="32"/>
        <v>-14800.026172847543</v>
      </c>
      <c r="L144">
        <f t="shared" si="33"/>
        <v>-1472.1408130178124</v>
      </c>
      <c r="M144">
        <f t="shared" si="34"/>
        <v>37.907292578445464</v>
      </c>
      <c r="N144">
        <f t="shared" si="35"/>
        <v>1.5808471978288237E-3</v>
      </c>
      <c r="O144">
        <f t="shared" si="36"/>
        <v>3</v>
      </c>
      <c r="P144">
        <f t="shared" si="37"/>
        <v>1.5804307945633323E-3</v>
      </c>
      <c r="Q144">
        <f t="shared" si="38"/>
        <v>9.8780664939489412E-4</v>
      </c>
      <c r="R144">
        <f t="shared" si="39"/>
        <v>215.02307083405213</v>
      </c>
      <c r="S144">
        <f t="shared" si="40"/>
        <v>25.138003951536287</v>
      </c>
      <c r="T144">
        <f t="shared" si="41"/>
        <v>24.40295967741935</v>
      </c>
      <c r="U144">
        <f t="shared" si="42"/>
        <v>3.0682418838649879</v>
      </c>
      <c r="V144">
        <f t="shared" si="43"/>
        <v>63.479236777281322</v>
      </c>
      <c r="W144">
        <f t="shared" si="44"/>
        <v>1.8898067296201304</v>
      </c>
      <c r="X144">
        <f t="shared" si="45"/>
        <v>2.9770470244476477</v>
      </c>
      <c r="Y144">
        <f t="shared" si="46"/>
        <v>1.1784351542448575</v>
      </c>
      <c r="Z144">
        <f t="shared" si="47"/>
        <v>-0.84682528427606907</v>
      </c>
      <c r="AA144">
        <f t="shared" si="48"/>
        <v>-81.332077974200217</v>
      </c>
      <c r="AB144">
        <f t="shared" si="49"/>
        <v>-5.6857272544288788</v>
      </c>
      <c r="AC144">
        <f t="shared" si="50"/>
        <v>127.15844032114697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67697.843744676269</v>
      </c>
      <c r="AL144">
        <f t="shared" si="54"/>
        <v>1200.00129032258</v>
      </c>
      <c r="AM144">
        <f t="shared" si="55"/>
        <v>963.36257109842484</v>
      </c>
      <c r="AN144">
        <f t="shared" si="56"/>
        <v>0.80280127935483903</v>
      </c>
      <c r="AO144">
        <f t="shared" si="57"/>
        <v>0.22320056569032268</v>
      </c>
      <c r="AP144">
        <v>10</v>
      </c>
      <c r="AQ144">
        <v>1</v>
      </c>
      <c r="AR144" t="s">
        <v>237</v>
      </c>
      <c r="AS144">
        <v>1560451698.6612899</v>
      </c>
      <c r="AT144">
        <v>381.09732258064503</v>
      </c>
      <c r="AU144">
        <v>406.32909677419298</v>
      </c>
      <c r="AV144">
        <v>18.9989903225806</v>
      </c>
      <c r="AW144">
        <v>18.967600000000001</v>
      </c>
      <c r="AX144">
        <v>600.10729032258098</v>
      </c>
      <c r="AY144">
        <v>99.368403225806404</v>
      </c>
      <c r="AZ144">
        <v>0.100394722580645</v>
      </c>
      <c r="BA144">
        <v>23.900090322580599</v>
      </c>
      <c r="BB144">
        <v>24.432300000000001</v>
      </c>
      <c r="BC144">
        <v>24.373619354838699</v>
      </c>
      <c r="BD144">
        <v>0</v>
      </c>
      <c r="BE144">
        <v>0</v>
      </c>
      <c r="BF144">
        <v>12993.658064516099</v>
      </c>
      <c r="BG144">
        <v>1040.1367741935501</v>
      </c>
      <c r="BH144">
        <v>9.3938138709677403</v>
      </c>
      <c r="BI144">
        <v>1200.00129032258</v>
      </c>
      <c r="BJ144">
        <v>0.33000687096774201</v>
      </c>
      <c r="BK144">
        <v>0.330012387096774</v>
      </c>
      <c r="BL144">
        <v>0.33001009677419402</v>
      </c>
      <c r="BM144">
        <v>9.9707367741935504E-3</v>
      </c>
      <c r="BN144">
        <v>25.7204290322581</v>
      </c>
      <c r="BO144">
        <v>17743.0741935484</v>
      </c>
      <c r="BP144">
        <v>1560439127</v>
      </c>
      <c r="BQ144" t="s">
        <v>238</v>
      </c>
      <c r="BR144">
        <v>2</v>
      </c>
      <c r="BS144">
        <v>-0.51400000000000001</v>
      </c>
      <c r="BT144">
        <v>2.4E-2</v>
      </c>
      <c r="BU144">
        <v>400</v>
      </c>
      <c r="BV144">
        <v>19</v>
      </c>
      <c r="BW144">
        <v>0.04</v>
      </c>
      <c r="BX144">
        <v>0.04</v>
      </c>
      <c r="BY144">
        <v>15.1375639965621</v>
      </c>
      <c r="BZ144">
        <v>-0.216752662709606</v>
      </c>
      <c r="CA144">
        <v>6.8939484097593706E-2</v>
      </c>
      <c r="CB144">
        <v>1</v>
      </c>
      <c r="CC144">
        <v>-25.232878048780499</v>
      </c>
      <c r="CD144">
        <v>0.26735540069694702</v>
      </c>
      <c r="CE144">
        <v>0.112166743282632</v>
      </c>
      <c r="CF144">
        <v>0</v>
      </c>
      <c r="CG144">
        <v>3.1392775609756098E-2</v>
      </c>
      <c r="CH144">
        <v>-5.9332662020857201E-3</v>
      </c>
      <c r="CI144">
        <v>1.23730959624748E-3</v>
      </c>
      <c r="CJ144">
        <v>1</v>
      </c>
      <c r="CK144">
        <v>2</v>
      </c>
      <c r="CL144">
        <v>3</v>
      </c>
      <c r="CM144" t="s">
        <v>331</v>
      </c>
      <c r="CN144">
        <v>1.8608</v>
      </c>
      <c r="CO144">
        <v>1.8577399999999999</v>
      </c>
      <c r="CP144">
        <v>1.8605</v>
      </c>
      <c r="CQ144">
        <v>1.8533299999999999</v>
      </c>
      <c r="CR144">
        <v>1.8518399999999999</v>
      </c>
      <c r="CS144">
        <v>1.8527199999999999</v>
      </c>
      <c r="CT144">
        <v>1.8563799999999999</v>
      </c>
      <c r="CU144">
        <v>1.8626400000000001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-0.51400000000000001</v>
      </c>
      <c r="DJ144">
        <v>2.4E-2</v>
      </c>
      <c r="DK144">
        <v>3</v>
      </c>
      <c r="DL144">
        <v>638.10199999999998</v>
      </c>
      <c r="DM144">
        <v>280.642</v>
      </c>
      <c r="DN144">
        <v>22.9998</v>
      </c>
      <c r="DO144">
        <v>25.929300000000001</v>
      </c>
      <c r="DP144">
        <v>30.0001</v>
      </c>
      <c r="DQ144">
        <v>26.031500000000001</v>
      </c>
      <c r="DR144">
        <v>26.048100000000002</v>
      </c>
      <c r="DS144">
        <v>20.376799999999999</v>
      </c>
      <c r="DT144">
        <v>23.029399999999999</v>
      </c>
      <c r="DU144">
        <v>46.789700000000003</v>
      </c>
      <c r="DV144">
        <v>23</v>
      </c>
      <c r="DW144">
        <v>432.5</v>
      </c>
      <c r="DX144">
        <v>19</v>
      </c>
      <c r="DY144">
        <v>100.95699999999999</v>
      </c>
      <c r="DZ144">
        <v>104.925</v>
      </c>
    </row>
    <row r="145" spans="1:130" x14ac:dyDescent="0.25">
      <c r="A145">
        <v>129</v>
      </c>
      <c r="B145">
        <v>1560451711</v>
      </c>
      <c r="C145">
        <v>256</v>
      </c>
      <c r="D145" t="s">
        <v>500</v>
      </c>
      <c r="E145" t="s">
        <v>501</v>
      </c>
      <c r="G145">
        <v>1560451700.6612899</v>
      </c>
      <c r="H145">
        <f t="shared" ref="H145:H208" si="58">AX145*AI145*(AV145-AW145)/(100*AP145*(1000-AI145*AV145))</f>
        <v>1.9210427648362375E-5</v>
      </c>
      <c r="I145">
        <f t="shared" ref="I145:I208" si="59">AX145*AI145*(AU145-AT145*(1000-AI145*AW145)/(1000-AI145*AV145))/(100*AP145)</f>
        <v>15.12685110101533</v>
      </c>
      <c r="J145">
        <f t="shared" ref="J145:J208" si="60">AT145 - IF(AI145&gt;1, I145*AP145*100/(AK145*BF145), 0)</f>
        <v>384.450774193548</v>
      </c>
      <c r="K145">
        <f t="shared" ref="K145:K208" si="61">((Q145-H145/2)*J145-I145)/(Q145+H145/2)</f>
        <v>-14782.699940089778</v>
      </c>
      <c r="L145">
        <f t="shared" ref="L145:L208" si="62">K145*(AY145+AZ145)/1000</f>
        <v>-1470.4020012483852</v>
      </c>
      <c r="M145">
        <f t="shared" ref="M145:M208" si="63">(AT145 - IF(AI145&gt;1, I145*AP145*100/(AK145*BF145), 0))*(AY145+AZ145)/1000</f>
        <v>38.240456076811292</v>
      </c>
      <c r="N145">
        <f t="shared" ref="N145:N208" si="64">2/((1/P145-1/O145)+SIGN(P145)*SQRT((1/P145-1/O145)*(1/P145-1/O145) + 4*AQ145/((AQ145+1)*(AQ145+1))*(2*1/P145*1/O145-1/O145*1/O145)))</f>
        <v>1.5815163674601459E-3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1.5810996116410799E-3</v>
      </c>
      <c r="Q145">
        <f t="shared" ref="Q145:Q208" si="67">1/((AQ145+1)/(N145/1.6)+1/(O145/1.37)) + AQ145/((AQ145+1)/(N145/1.6) + AQ145/(O145/1.37))</f>
        <v>9.8822469173250331E-4</v>
      </c>
      <c r="R145">
        <f t="shared" ref="R145:R208" si="68">(AM145*AO145)</f>
        <v>215.02284816394172</v>
      </c>
      <c r="S145">
        <f t="shared" ref="S145:S208" si="69">(BA145+(R145+2*0.95*0.0000000567*(((BA145+$B$7)+273)^4-(BA145+273)^4)-44100*H145)/(1.84*29.3*O145+8*0.95*0.0000000567*(BA145+273)^3))</f>
        <v>25.137252838230307</v>
      </c>
      <c r="T145">
        <f t="shared" ref="T145:T208" si="70">($C$7*BB145+$D$7*BC145+$E$7*S145)</f>
        <v>24.4029064516129</v>
      </c>
      <c r="U145">
        <f t="shared" ref="U145:U208" si="71">0.61365*EXP(17.502*T145/(240.97+T145))</f>
        <v>3.0682321036464235</v>
      </c>
      <c r="V145">
        <f t="shared" ref="V145:V208" si="72">(W145/X145*100)</f>
        <v>63.482365943516974</v>
      </c>
      <c r="W145">
        <f t="shared" ref="W145:W208" si="73">AV145*(AY145+AZ145)/1000</f>
        <v>1.8898148624031645</v>
      </c>
      <c r="X145">
        <f t="shared" ref="X145:X208" si="74">0.61365*EXP(17.502*BA145/(240.97+BA145))</f>
        <v>2.9769130912427166</v>
      </c>
      <c r="Y145">
        <f t="shared" ref="Y145:Y208" si="75">(U145-AV145*(AY145+AZ145)/1000)</f>
        <v>1.178417241243259</v>
      </c>
      <c r="Z145">
        <f t="shared" ref="Z145:Z208" si="76">(-H145*44100)</f>
        <v>-0.84717985929278072</v>
      </c>
      <c r="AA145">
        <f t="shared" ref="AA145:AA208" si="77">2*29.3*O145*0.92*(BA145-T145)</f>
        <v>-81.444510580639928</v>
      </c>
      <c r="AB145">
        <f t="shared" ref="AB145:AB208" si="78">2*0.95*0.0000000567*(((BA145+$B$7)+273)^4-(T145+273)^4)</f>
        <v>-5.6935641160965238</v>
      </c>
      <c r="AC145">
        <f t="shared" ref="AC145:AC208" si="79">R145+AB145+Z145+AA145</f>
        <v>127.03759360791247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67703.534829228258</v>
      </c>
      <c r="AL145">
        <f t="shared" ref="AL145:AL208" si="83">$B$11*BG145+$C$11*BH145+$D$11*BI145</f>
        <v>1200</v>
      </c>
      <c r="AM145">
        <f t="shared" ref="AM145:AM208" si="84">AL145*AN145</f>
        <v>963.36155641935511</v>
      </c>
      <c r="AN145">
        <f t="shared" ref="AN145:AN208" si="85">($B$11*$D$9+$C$11*$D$9+$D$11*(BJ145*$E$9+BK145*$F$9+BL145*$G$9+BM145*$H$9))/($B$11+$C$11+$D$11)</f>
        <v>0.80280129701612923</v>
      </c>
      <c r="AO145">
        <f t="shared" ref="AO145:AO208" si="86">($B$11*$K$9+$C$11*$K$9+$D$11*(BJ145*$L$9+BK145*$M$9+BL145*$N$9+BM145*$O$9))/($B$11+$C$11+$D$11)</f>
        <v>0.22320056964193558</v>
      </c>
      <c r="AP145">
        <v>10</v>
      </c>
      <c r="AQ145">
        <v>1</v>
      </c>
      <c r="AR145" t="s">
        <v>237</v>
      </c>
      <c r="AS145">
        <v>1560451700.6612899</v>
      </c>
      <c r="AT145">
        <v>384.450774193548</v>
      </c>
      <c r="AU145">
        <v>409.669806451613</v>
      </c>
      <c r="AV145">
        <v>18.9992709677419</v>
      </c>
      <c r="AW145">
        <v>18.9678677419355</v>
      </c>
      <c r="AX145">
        <v>600.11170967741896</v>
      </c>
      <c r="AY145">
        <v>99.367387096774195</v>
      </c>
      <c r="AZ145">
        <v>0.100369619354839</v>
      </c>
      <c r="BA145">
        <v>23.8993419354839</v>
      </c>
      <c r="BB145">
        <v>24.433254838709701</v>
      </c>
      <c r="BC145">
        <v>24.372558064516099</v>
      </c>
      <c r="BD145">
        <v>0</v>
      </c>
      <c r="BE145">
        <v>0</v>
      </c>
      <c r="BF145">
        <v>12994.987096774201</v>
      </c>
      <c r="BG145">
        <v>1040.1322580645201</v>
      </c>
      <c r="BH145">
        <v>9.3924699999999994</v>
      </c>
      <c r="BI145">
        <v>1200</v>
      </c>
      <c r="BJ145">
        <v>0.330006967741935</v>
      </c>
      <c r="BK145">
        <v>0.33001248387096799</v>
      </c>
      <c r="BL145">
        <v>0.33001016129032301</v>
      </c>
      <c r="BM145">
        <v>9.9704867741935502E-3</v>
      </c>
      <c r="BN145">
        <v>25.7177419354839</v>
      </c>
      <c r="BO145">
        <v>17743.061290322599</v>
      </c>
      <c r="BP145">
        <v>1560439127</v>
      </c>
      <c r="BQ145" t="s">
        <v>238</v>
      </c>
      <c r="BR145">
        <v>2</v>
      </c>
      <c r="BS145">
        <v>-0.51400000000000001</v>
      </c>
      <c r="BT145">
        <v>2.4E-2</v>
      </c>
      <c r="BU145">
        <v>400</v>
      </c>
      <c r="BV145">
        <v>19</v>
      </c>
      <c r="BW145">
        <v>0.04</v>
      </c>
      <c r="BX145">
        <v>0.04</v>
      </c>
      <c r="BY145">
        <v>15.126435506356</v>
      </c>
      <c r="BZ145">
        <v>-9.0131859116395693E-2</v>
      </c>
      <c r="CA145">
        <v>6.2761045092574394E-2</v>
      </c>
      <c r="CB145">
        <v>1</v>
      </c>
      <c r="CC145">
        <v>-25.2180292682927</v>
      </c>
      <c r="CD145">
        <v>9.1137282230176003E-2</v>
      </c>
      <c r="CE145">
        <v>0.104423972212492</v>
      </c>
      <c r="CF145">
        <v>0</v>
      </c>
      <c r="CG145">
        <v>3.1374631707317101E-2</v>
      </c>
      <c r="CH145">
        <v>-5.1049944250908799E-3</v>
      </c>
      <c r="CI145">
        <v>1.24817310350437E-3</v>
      </c>
      <c r="CJ145">
        <v>1</v>
      </c>
      <c r="CK145">
        <v>2</v>
      </c>
      <c r="CL145">
        <v>3</v>
      </c>
      <c r="CM145" t="s">
        <v>331</v>
      </c>
      <c r="CN145">
        <v>1.8607800000000001</v>
      </c>
      <c r="CO145">
        <v>1.85775</v>
      </c>
      <c r="CP145">
        <v>1.8605100000000001</v>
      </c>
      <c r="CQ145">
        <v>1.8533299999999999</v>
      </c>
      <c r="CR145">
        <v>1.8518399999999999</v>
      </c>
      <c r="CS145">
        <v>1.8527199999999999</v>
      </c>
      <c r="CT145">
        <v>1.8563799999999999</v>
      </c>
      <c r="CU145">
        <v>1.8626400000000001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-0.51400000000000001</v>
      </c>
      <c r="DJ145">
        <v>2.4E-2</v>
      </c>
      <c r="DK145">
        <v>3</v>
      </c>
      <c r="DL145">
        <v>637.96</v>
      </c>
      <c r="DM145">
        <v>280.75299999999999</v>
      </c>
      <c r="DN145">
        <v>22.9998</v>
      </c>
      <c r="DO145">
        <v>25.9298</v>
      </c>
      <c r="DP145">
        <v>30</v>
      </c>
      <c r="DQ145">
        <v>26.031500000000001</v>
      </c>
      <c r="DR145">
        <v>26.048100000000002</v>
      </c>
      <c r="DS145">
        <v>20.508700000000001</v>
      </c>
      <c r="DT145">
        <v>23.029399999999999</v>
      </c>
      <c r="DU145">
        <v>46.789700000000003</v>
      </c>
      <c r="DV145">
        <v>23</v>
      </c>
      <c r="DW145">
        <v>437.5</v>
      </c>
      <c r="DX145">
        <v>19</v>
      </c>
      <c r="DY145">
        <v>100.95699999999999</v>
      </c>
      <c r="DZ145">
        <v>104.925</v>
      </c>
    </row>
    <row r="146" spans="1:130" x14ac:dyDescent="0.25">
      <c r="A146">
        <v>130</v>
      </c>
      <c r="B146">
        <v>1560451713</v>
      </c>
      <c r="C146">
        <v>258</v>
      </c>
      <c r="D146" t="s">
        <v>502</v>
      </c>
      <c r="E146" t="s">
        <v>503</v>
      </c>
      <c r="G146">
        <v>1560451702.6612899</v>
      </c>
      <c r="H146">
        <f t="shared" si="58"/>
        <v>1.9258928537572804E-5</v>
      </c>
      <c r="I146">
        <f t="shared" si="59"/>
        <v>15.130678974680933</v>
      </c>
      <c r="J146">
        <f t="shared" si="60"/>
        <v>387.80258064516102</v>
      </c>
      <c r="K146">
        <f t="shared" si="61"/>
        <v>-14745.017316780262</v>
      </c>
      <c r="L146">
        <f t="shared" si="62"/>
        <v>-1466.6435801304342</v>
      </c>
      <c r="M146">
        <f t="shared" si="63"/>
        <v>38.573584082126878</v>
      </c>
      <c r="N146">
        <f t="shared" si="64"/>
        <v>1.5855148287361597E-3</v>
      </c>
      <c r="O146">
        <f t="shared" si="65"/>
        <v>3</v>
      </c>
      <c r="P146">
        <f t="shared" si="66"/>
        <v>1.5850959632103864E-3</v>
      </c>
      <c r="Q146">
        <f t="shared" si="67"/>
        <v>9.9072260094304823E-4</v>
      </c>
      <c r="R146">
        <f t="shared" si="68"/>
        <v>215.02269501380803</v>
      </c>
      <c r="S146">
        <f t="shared" si="69"/>
        <v>25.137184796507292</v>
      </c>
      <c r="T146">
        <f t="shared" si="70"/>
        <v>24.4028806451613</v>
      </c>
      <c r="U146">
        <f t="shared" si="71"/>
        <v>3.0682273617320837</v>
      </c>
      <c r="V146">
        <f t="shared" si="72"/>
        <v>63.482812110474477</v>
      </c>
      <c r="W146">
        <f t="shared" si="73"/>
        <v>1.8898219142889654</v>
      </c>
      <c r="X146">
        <f t="shared" si="74"/>
        <v>2.9769032773788395</v>
      </c>
      <c r="Y146">
        <f t="shared" si="75"/>
        <v>1.1784054474431183</v>
      </c>
      <c r="Z146">
        <f t="shared" si="76"/>
        <v>-0.84931874850696065</v>
      </c>
      <c r="AA146">
        <f t="shared" si="77"/>
        <v>-81.449206141936259</v>
      </c>
      <c r="AB146">
        <f t="shared" si="78"/>
        <v>-5.6938900525463891</v>
      </c>
      <c r="AC146">
        <f t="shared" si="79"/>
        <v>127.03028007081843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67715.668082747376</v>
      </c>
      <c r="AL146">
        <f t="shared" si="83"/>
        <v>1199.9993548387099</v>
      </c>
      <c r="AM146">
        <f t="shared" si="84"/>
        <v>963.36092090245245</v>
      </c>
      <c r="AN146">
        <f t="shared" si="85"/>
        <v>0.80280119903225811</v>
      </c>
      <c r="AO146">
        <f t="shared" si="86"/>
        <v>0.22320055790967744</v>
      </c>
      <c r="AP146">
        <v>10</v>
      </c>
      <c r="AQ146">
        <v>1</v>
      </c>
      <c r="AR146" t="s">
        <v>237</v>
      </c>
      <c r="AS146">
        <v>1560451702.6612899</v>
      </c>
      <c r="AT146">
        <v>387.80258064516102</v>
      </c>
      <c r="AU146">
        <v>413.02922580645202</v>
      </c>
      <c r="AV146">
        <v>18.999474193548402</v>
      </c>
      <c r="AW146">
        <v>18.9679903225807</v>
      </c>
      <c r="AX146">
        <v>600.08564516129002</v>
      </c>
      <c r="AY146">
        <v>99.366896774193506</v>
      </c>
      <c r="AZ146">
        <v>0.100167158064516</v>
      </c>
      <c r="BA146">
        <v>23.899287096774199</v>
      </c>
      <c r="BB146">
        <v>24.433229032258101</v>
      </c>
      <c r="BC146">
        <v>24.372532258064499</v>
      </c>
      <c r="BD146">
        <v>0</v>
      </c>
      <c r="BE146">
        <v>0</v>
      </c>
      <c r="BF146">
        <v>12997.651612903201</v>
      </c>
      <c r="BG146">
        <v>1040.1341935483899</v>
      </c>
      <c r="BH146">
        <v>9.3882141935483894</v>
      </c>
      <c r="BI146">
        <v>1199.9993548387099</v>
      </c>
      <c r="BJ146">
        <v>0.33000651612903198</v>
      </c>
      <c r="BK146">
        <v>0.330012290322581</v>
      </c>
      <c r="BL146">
        <v>0.33001000000000003</v>
      </c>
      <c r="BM146">
        <v>9.97122967741936E-3</v>
      </c>
      <c r="BN146">
        <v>25.719083870967701</v>
      </c>
      <c r="BO146">
        <v>17743.054838709701</v>
      </c>
      <c r="BP146">
        <v>1560439127</v>
      </c>
      <c r="BQ146" t="s">
        <v>238</v>
      </c>
      <c r="BR146">
        <v>2</v>
      </c>
      <c r="BS146">
        <v>-0.51400000000000001</v>
      </c>
      <c r="BT146">
        <v>2.4E-2</v>
      </c>
      <c r="BU146">
        <v>400</v>
      </c>
      <c r="BV146">
        <v>19</v>
      </c>
      <c r="BW146">
        <v>0.04</v>
      </c>
      <c r="BX146">
        <v>0.04</v>
      </c>
      <c r="BY146">
        <v>15.130692575525</v>
      </c>
      <c r="BZ146">
        <v>-0.108983614571384</v>
      </c>
      <c r="CA146">
        <v>6.15995504272248E-2</v>
      </c>
      <c r="CB146">
        <v>1</v>
      </c>
      <c r="CC146">
        <v>-25.2272292682927</v>
      </c>
      <c r="CD146">
        <v>0.17364250870985501</v>
      </c>
      <c r="CE146">
        <v>0.10183982939245401</v>
      </c>
      <c r="CF146">
        <v>0</v>
      </c>
      <c r="CG146">
        <v>3.1480231707317098E-2</v>
      </c>
      <c r="CH146">
        <v>-2.7554613240407099E-3</v>
      </c>
      <c r="CI146">
        <v>1.3018588553443699E-3</v>
      </c>
      <c r="CJ146">
        <v>1</v>
      </c>
      <c r="CK146">
        <v>2</v>
      </c>
      <c r="CL146">
        <v>3</v>
      </c>
      <c r="CM146" t="s">
        <v>331</v>
      </c>
      <c r="CN146">
        <v>1.86077</v>
      </c>
      <c r="CO146">
        <v>1.8577600000000001</v>
      </c>
      <c r="CP146">
        <v>1.8605100000000001</v>
      </c>
      <c r="CQ146">
        <v>1.8533299999999999</v>
      </c>
      <c r="CR146">
        <v>1.85182</v>
      </c>
      <c r="CS146">
        <v>1.8527199999999999</v>
      </c>
      <c r="CT146">
        <v>1.8563799999999999</v>
      </c>
      <c r="CU146">
        <v>1.8626400000000001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-0.51400000000000001</v>
      </c>
      <c r="DJ146">
        <v>2.4E-2</v>
      </c>
      <c r="DK146">
        <v>3</v>
      </c>
      <c r="DL146">
        <v>637.65599999999995</v>
      </c>
      <c r="DM146">
        <v>280.91800000000001</v>
      </c>
      <c r="DN146">
        <v>22.9999</v>
      </c>
      <c r="DO146">
        <v>25.9298</v>
      </c>
      <c r="DP146">
        <v>30</v>
      </c>
      <c r="DQ146">
        <v>26.031500000000001</v>
      </c>
      <c r="DR146">
        <v>26.048100000000002</v>
      </c>
      <c r="DS146">
        <v>20.658100000000001</v>
      </c>
      <c r="DT146">
        <v>23.029399999999999</v>
      </c>
      <c r="DU146">
        <v>46.789700000000003</v>
      </c>
      <c r="DV146">
        <v>23</v>
      </c>
      <c r="DW146">
        <v>442.5</v>
      </c>
      <c r="DX146">
        <v>19</v>
      </c>
      <c r="DY146">
        <v>100.95699999999999</v>
      </c>
      <c r="DZ146">
        <v>104.92400000000001</v>
      </c>
    </row>
    <row r="147" spans="1:130" x14ac:dyDescent="0.25">
      <c r="A147">
        <v>131</v>
      </c>
      <c r="B147">
        <v>1560451715</v>
      </c>
      <c r="C147">
        <v>260</v>
      </c>
      <c r="D147" t="s">
        <v>504</v>
      </c>
      <c r="E147" t="s">
        <v>505</v>
      </c>
      <c r="G147">
        <v>1560451704.6612899</v>
      </c>
      <c r="H147">
        <f t="shared" si="58"/>
        <v>1.936873534594985E-5</v>
      </c>
      <c r="I147">
        <f t="shared" si="59"/>
        <v>15.121159194412229</v>
      </c>
      <c r="J147">
        <f t="shared" si="60"/>
        <v>391.15267741935497</v>
      </c>
      <c r="K147">
        <f t="shared" si="61"/>
        <v>-14645.320884365416</v>
      </c>
      <c r="L147">
        <f t="shared" si="62"/>
        <v>-1456.7190907459217</v>
      </c>
      <c r="M147">
        <f t="shared" si="63"/>
        <v>38.906595293616547</v>
      </c>
      <c r="N147">
        <f t="shared" si="64"/>
        <v>1.5946852227401826E-3</v>
      </c>
      <c r="O147">
        <f t="shared" si="65"/>
        <v>3</v>
      </c>
      <c r="P147">
        <f t="shared" si="66"/>
        <v>1.5942614985313673E-3</v>
      </c>
      <c r="Q147">
        <f t="shared" si="67"/>
        <v>9.9645149689241998E-4</v>
      </c>
      <c r="R147">
        <f t="shared" si="68"/>
        <v>215.02265075808552</v>
      </c>
      <c r="S147">
        <f t="shared" si="69"/>
        <v>25.137727053947806</v>
      </c>
      <c r="T147">
        <f t="shared" si="70"/>
        <v>24.402398387096749</v>
      </c>
      <c r="U147">
        <f t="shared" si="71"/>
        <v>3.0681387483862586</v>
      </c>
      <c r="V147">
        <f t="shared" si="72"/>
        <v>63.481039957874565</v>
      </c>
      <c r="W147">
        <f t="shared" si="73"/>
        <v>1.8898340245990828</v>
      </c>
      <c r="X147">
        <f t="shared" si="74"/>
        <v>2.9770054584064147</v>
      </c>
      <c r="Y147">
        <f t="shared" si="75"/>
        <v>1.1783047237871758</v>
      </c>
      <c r="Z147">
        <f t="shared" si="76"/>
        <v>-0.85416122875638845</v>
      </c>
      <c r="AA147">
        <f t="shared" si="77"/>
        <v>-81.278861612904009</v>
      </c>
      <c r="AB147">
        <f t="shared" si="78"/>
        <v>-5.6819842622407402</v>
      </c>
      <c r="AC147">
        <f t="shared" si="79"/>
        <v>127.20764365418437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67721.170967594415</v>
      </c>
      <c r="AL147">
        <f t="shared" si="83"/>
        <v>1199.9993548387099</v>
      </c>
      <c r="AM147">
        <f t="shared" si="84"/>
        <v>963.36093474115467</v>
      </c>
      <c r="AN147">
        <f t="shared" si="85"/>
        <v>0.80280121056451614</v>
      </c>
      <c r="AO147">
        <f t="shared" si="86"/>
        <v>0.22320050876451611</v>
      </c>
      <c r="AP147">
        <v>10</v>
      </c>
      <c r="AQ147">
        <v>1</v>
      </c>
      <c r="AR147" t="s">
        <v>237</v>
      </c>
      <c r="AS147">
        <v>1560451704.6612899</v>
      </c>
      <c r="AT147">
        <v>391.15267741935497</v>
      </c>
      <c r="AU147">
        <v>416.36454838709699</v>
      </c>
      <c r="AV147">
        <v>18.999700000000001</v>
      </c>
      <c r="AW147">
        <v>18.968035483870999</v>
      </c>
      <c r="AX147">
        <v>600.06396774193604</v>
      </c>
      <c r="AY147">
        <v>99.366467741935494</v>
      </c>
      <c r="AZ147">
        <v>0.10005144516129</v>
      </c>
      <c r="BA147">
        <v>23.899858064516099</v>
      </c>
      <c r="BB147">
        <v>24.431725806451599</v>
      </c>
      <c r="BC147">
        <v>24.373070967741899</v>
      </c>
      <c r="BD147">
        <v>0</v>
      </c>
      <c r="BE147">
        <v>0</v>
      </c>
      <c r="BF147">
        <v>12998.919354838699</v>
      </c>
      <c r="BG147">
        <v>1040.13838709677</v>
      </c>
      <c r="BH147">
        <v>9.3212451612903209</v>
      </c>
      <c r="BI147">
        <v>1199.9993548387099</v>
      </c>
      <c r="BJ147">
        <v>0.330006903225807</v>
      </c>
      <c r="BK147">
        <v>0.33001158064516101</v>
      </c>
      <c r="BL147">
        <v>0.330009580645161</v>
      </c>
      <c r="BM147">
        <v>9.9719603225806499E-3</v>
      </c>
      <c r="BN147">
        <v>25.712367741935498</v>
      </c>
      <c r="BO147">
        <v>17743.058064516099</v>
      </c>
      <c r="BP147">
        <v>1560439127</v>
      </c>
      <c r="BQ147" t="s">
        <v>238</v>
      </c>
      <c r="BR147">
        <v>2</v>
      </c>
      <c r="BS147">
        <v>-0.51400000000000001</v>
      </c>
      <c r="BT147">
        <v>2.4E-2</v>
      </c>
      <c r="BU147">
        <v>400</v>
      </c>
      <c r="BV147">
        <v>19</v>
      </c>
      <c r="BW147">
        <v>0.04</v>
      </c>
      <c r="BX147">
        <v>0.04</v>
      </c>
      <c r="BY147">
        <v>15.1254523141225</v>
      </c>
      <c r="BZ147">
        <v>-5.14973609117369E-2</v>
      </c>
      <c r="CA147">
        <v>5.9196351095147003E-2</v>
      </c>
      <c r="CB147">
        <v>1</v>
      </c>
      <c r="CC147">
        <v>-25.213480487804901</v>
      </c>
      <c r="CD147">
        <v>6.8684320557046097E-2</v>
      </c>
      <c r="CE147">
        <v>9.7755791343661302E-2</v>
      </c>
      <c r="CF147">
        <v>1</v>
      </c>
      <c r="CG147">
        <v>3.1647473170731702E-2</v>
      </c>
      <c r="CH147">
        <v>-1.1267665505225401E-3</v>
      </c>
      <c r="CI147">
        <v>1.35982659816797E-3</v>
      </c>
      <c r="CJ147">
        <v>1</v>
      </c>
      <c r="CK147">
        <v>3</v>
      </c>
      <c r="CL147">
        <v>3</v>
      </c>
      <c r="CM147" t="s">
        <v>239</v>
      </c>
      <c r="CN147">
        <v>1.8607800000000001</v>
      </c>
      <c r="CO147">
        <v>1.8577600000000001</v>
      </c>
      <c r="CP147">
        <v>1.8605100000000001</v>
      </c>
      <c r="CQ147">
        <v>1.8533299999999999</v>
      </c>
      <c r="CR147">
        <v>1.85182</v>
      </c>
      <c r="CS147">
        <v>1.8527199999999999</v>
      </c>
      <c r="CT147">
        <v>1.8563799999999999</v>
      </c>
      <c r="CU147">
        <v>1.8626400000000001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-0.51400000000000001</v>
      </c>
      <c r="DJ147">
        <v>2.4E-2</v>
      </c>
      <c r="DK147">
        <v>3</v>
      </c>
      <c r="DL147">
        <v>637.81799999999998</v>
      </c>
      <c r="DM147">
        <v>280.67599999999999</v>
      </c>
      <c r="DN147">
        <v>23</v>
      </c>
      <c r="DO147">
        <v>25.9298</v>
      </c>
      <c r="DP147">
        <v>30.0001</v>
      </c>
      <c r="DQ147">
        <v>26.031500000000001</v>
      </c>
      <c r="DR147">
        <v>26.048100000000002</v>
      </c>
      <c r="DS147">
        <v>20.7514</v>
      </c>
      <c r="DT147">
        <v>23.029399999999999</v>
      </c>
      <c r="DU147">
        <v>46.789700000000003</v>
      </c>
      <c r="DV147">
        <v>23</v>
      </c>
      <c r="DW147">
        <v>442.5</v>
      </c>
      <c r="DX147">
        <v>19</v>
      </c>
      <c r="DY147">
        <v>100.958</v>
      </c>
      <c r="DZ147">
        <v>104.92400000000001</v>
      </c>
    </row>
    <row r="148" spans="1:130" x14ac:dyDescent="0.25">
      <c r="A148">
        <v>132</v>
      </c>
      <c r="B148">
        <v>1560451717</v>
      </c>
      <c r="C148">
        <v>262</v>
      </c>
      <c r="D148" t="s">
        <v>506</v>
      </c>
      <c r="E148" t="s">
        <v>507</v>
      </c>
      <c r="G148">
        <v>1560451706.6612899</v>
      </c>
      <c r="H148">
        <f t="shared" si="58"/>
        <v>1.9510759590601943E-5</v>
      </c>
      <c r="I148">
        <f t="shared" si="59"/>
        <v>15.111419340699763</v>
      </c>
      <c r="J148">
        <f t="shared" si="60"/>
        <v>394.496806451613</v>
      </c>
      <c r="K148">
        <f t="shared" si="61"/>
        <v>-14521.502560842644</v>
      </c>
      <c r="L148">
        <f t="shared" si="62"/>
        <v>-1444.3966124974988</v>
      </c>
      <c r="M148">
        <f t="shared" si="63"/>
        <v>39.239042137160681</v>
      </c>
      <c r="N148">
        <f t="shared" si="64"/>
        <v>1.6065474533246524E-3</v>
      </c>
      <c r="O148">
        <f t="shared" si="65"/>
        <v>3</v>
      </c>
      <c r="P148">
        <f t="shared" si="66"/>
        <v>1.6061174026874812E-3</v>
      </c>
      <c r="Q148">
        <f t="shared" si="67"/>
        <v>1.0038620051853399E-3</v>
      </c>
      <c r="R148">
        <f t="shared" si="68"/>
        <v>215.02265784209888</v>
      </c>
      <c r="S148">
        <f t="shared" si="69"/>
        <v>25.138683632266304</v>
      </c>
      <c r="T148">
        <f t="shared" si="70"/>
        <v>24.401758064516102</v>
      </c>
      <c r="U148">
        <f t="shared" si="71"/>
        <v>3.0680210946585635</v>
      </c>
      <c r="V148">
        <f t="shared" si="72"/>
        <v>63.477546796159267</v>
      </c>
      <c r="W148">
        <f t="shared" si="73"/>
        <v>1.8898429048509791</v>
      </c>
      <c r="X148">
        <f t="shared" si="74"/>
        <v>2.9771832722516693</v>
      </c>
      <c r="Y148">
        <f t="shared" si="75"/>
        <v>1.1781781898075845</v>
      </c>
      <c r="Z148">
        <f t="shared" si="76"/>
        <v>-0.86042449794554565</v>
      </c>
      <c r="AA148">
        <f t="shared" si="77"/>
        <v>-81.014605858064371</v>
      </c>
      <c r="AB148">
        <f t="shared" si="78"/>
        <v>-5.6635209328874048</v>
      </c>
      <c r="AC148">
        <f t="shared" si="79"/>
        <v>127.48410655320156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67729.353452339536</v>
      </c>
      <c r="AL148">
        <f t="shared" si="83"/>
        <v>1199.9993548387099</v>
      </c>
      <c r="AM148">
        <f t="shared" si="84"/>
        <v>963.36102977336111</v>
      </c>
      <c r="AN148">
        <f t="shared" si="85"/>
        <v>0.80280128975806408</v>
      </c>
      <c r="AO148">
        <f t="shared" si="86"/>
        <v>0.22320049409999987</v>
      </c>
      <c r="AP148">
        <v>10</v>
      </c>
      <c r="AQ148">
        <v>1</v>
      </c>
      <c r="AR148" t="s">
        <v>237</v>
      </c>
      <c r="AS148">
        <v>1560451706.6612899</v>
      </c>
      <c r="AT148">
        <v>394.496806451613</v>
      </c>
      <c r="AU148">
        <v>419.69270967741897</v>
      </c>
      <c r="AV148">
        <v>18.999877419354799</v>
      </c>
      <c r="AW148">
        <v>18.967980645161301</v>
      </c>
      <c r="AX148">
        <v>600.06248387096798</v>
      </c>
      <c r="AY148">
        <v>99.366041935483807</v>
      </c>
      <c r="AZ148">
        <v>0.10001582580645201</v>
      </c>
      <c r="BA148">
        <v>23.9008516129032</v>
      </c>
      <c r="BB148">
        <v>24.430312903225801</v>
      </c>
      <c r="BC148">
        <v>24.3732032258064</v>
      </c>
      <c r="BD148">
        <v>0</v>
      </c>
      <c r="BE148">
        <v>0</v>
      </c>
      <c r="BF148">
        <v>13000.7806451613</v>
      </c>
      <c r="BG148">
        <v>1040.1451612903199</v>
      </c>
      <c r="BH148">
        <v>9.2119441935483906</v>
      </c>
      <c r="BI148">
        <v>1199.9993548387099</v>
      </c>
      <c r="BJ148">
        <v>0.33000729032258103</v>
      </c>
      <c r="BK148">
        <v>0.330011032258064</v>
      </c>
      <c r="BL148">
        <v>0.33000977419354799</v>
      </c>
      <c r="BM148">
        <v>9.9719196774193594E-3</v>
      </c>
      <c r="BN148">
        <v>25.7029580645161</v>
      </c>
      <c r="BO148">
        <v>17743.058064516099</v>
      </c>
      <c r="BP148">
        <v>1560439127</v>
      </c>
      <c r="BQ148" t="s">
        <v>238</v>
      </c>
      <c r="BR148">
        <v>2</v>
      </c>
      <c r="BS148">
        <v>-0.51400000000000001</v>
      </c>
      <c r="BT148">
        <v>2.4E-2</v>
      </c>
      <c r="BU148">
        <v>400</v>
      </c>
      <c r="BV148">
        <v>19</v>
      </c>
      <c r="BW148">
        <v>0.04</v>
      </c>
      <c r="BX148">
        <v>0.04</v>
      </c>
      <c r="BY148">
        <v>15.1111238923339</v>
      </c>
      <c r="BZ148">
        <v>3.8616496862813203E-2</v>
      </c>
      <c r="CA148">
        <v>5.2705412710575099E-2</v>
      </c>
      <c r="CB148">
        <v>1</v>
      </c>
      <c r="CC148">
        <v>-25.1940804878049</v>
      </c>
      <c r="CD148">
        <v>-0.13700069686378</v>
      </c>
      <c r="CE148">
        <v>8.6783406359016907E-2</v>
      </c>
      <c r="CF148">
        <v>1</v>
      </c>
      <c r="CG148">
        <v>3.1872636585365897E-2</v>
      </c>
      <c r="CH148">
        <v>1.57702160278695E-3</v>
      </c>
      <c r="CI148">
        <v>1.48375075872849E-3</v>
      </c>
      <c r="CJ148">
        <v>1</v>
      </c>
      <c r="CK148">
        <v>3</v>
      </c>
      <c r="CL148">
        <v>3</v>
      </c>
      <c r="CM148" t="s">
        <v>239</v>
      </c>
      <c r="CN148">
        <v>1.8608</v>
      </c>
      <c r="CO148">
        <v>1.8577600000000001</v>
      </c>
      <c r="CP148">
        <v>1.8605</v>
      </c>
      <c r="CQ148">
        <v>1.8533299999999999</v>
      </c>
      <c r="CR148">
        <v>1.85182</v>
      </c>
      <c r="CS148">
        <v>1.8527199999999999</v>
      </c>
      <c r="CT148">
        <v>1.85639</v>
      </c>
      <c r="CU148">
        <v>1.8626499999999999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-0.51400000000000001</v>
      </c>
      <c r="DJ148">
        <v>2.4E-2</v>
      </c>
      <c r="DK148">
        <v>3</v>
      </c>
      <c r="DL148">
        <v>637.47400000000005</v>
      </c>
      <c r="DM148">
        <v>280.57900000000001</v>
      </c>
      <c r="DN148">
        <v>23</v>
      </c>
      <c r="DO148">
        <v>25.9298</v>
      </c>
      <c r="DP148">
        <v>30</v>
      </c>
      <c r="DQ148">
        <v>26.031500000000001</v>
      </c>
      <c r="DR148">
        <v>26.0487</v>
      </c>
      <c r="DS148">
        <v>20.882200000000001</v>
      </c>
      <c r="DT148">
        <v>23.029399999999999</v>
      </c>
      <c r="DU148">
        <v>46.789700000000003</v>
      </c>
      <c r="DV148">
        <v>23</v>
      </c>
      <c r="DW148">
        <v>447.5</v>
      </c>
      <c r="DX148">
        <v>19</v>
      </c>
      <c r="DY148">
        <v>100.958</v>
      </c>
      <c r="DZ148">
        <v>104.92400000000001</v>
      </c>
    </row>
    <row r="149" spans="1:130" x14ac:dyDescent="0.25">
      <c r="A149">
        <v>133</v>
      </c>
      <c r="B149">
        <v>1560451719</v>
      </c>
      <c r="C149">
        <v>264</v>
      </c>
      <c r="D149" t="s">
        <v>508</v>
      </c>
      <c r="E149" t="s">
        <v>509</v>
      </c>
      <c r="G149">
        <v>1560451708.6612899</v>
      </c>
      <c r="H149">
        <f t="shared" si="58"/>
        <v>1.9615314563043552E-5</v>
      </c>
      <c r="I149">
        <f t="shared" si="59"/>
        <v>15.115783034344959</v>
      </c>
      <c r="J149">
        <f t="shared" si="60"/>
        <v>397.837290322581</v>
      </c>
      <c r="K149">
        <f t="shared" si="61"/>
        <v>-14444.515084643894</v>
      </c>
      <c r="L149">
        <f t="shared" si="62"/>
        <v>-1436.7348173606943</v>
      </c>
      <c r="M149">
        <f t="shared" si="63"/>
        <v>39.571192476966317</v>
      </c>
      <c r="N149">
        <f t="shared" si="64"/>
        <v>1.6149968350517138E-3</v>
      </c>
      <c r="O149">
        <f t="shared" si="65"/>
        <v>3</v>
      </c>
      <c r="P149">
        <f t="shared" si="66"/>
        <v>1.6145622495645402E-3</v>
      </c>
      <c r="Q149">
        <f t="shared" si="67"/>
        <v>1.0091404417709848E-3</v>
      </c>
      <c r="R149">
        <f t="shared" si="68"/>
        <v>215.02234555513107</v>
      </c>
      <c r="S149">
        <f t="shared" si="69"/>
        <v>25.139896099929516</v>
      </c>
      <c r="T149">
        <f t="shared" si="70"/>
        <v>24.402430645161303</v>
      </c>
      <c r="U149">
        <f t="shared" si="71"/>
        <v>3.0681446756305482</v>
      </c>
      <c r="V149">
        <f t="shared" si="72"/>
        <v>63.473130791172707</v>
      </c>
      <c r="W149">
        <f t="shared" si="73"/>
        <v>1.8898525205965557</v>
      </c>
      <c r="X149">
        <f t="shared" si="74"/>
        <v>2.977405552617518</v>
      </c>
      <c r="Y149">
        <f t="shared" si="75"/>
        <v>1.1782921550339924</v>
      </c>
      <c r="Z149">
        <f t="shared" si="76"/>
        <v>-0.86503537223022064</v>
      </c>
      <c r="AA149">
        <f t="shared" si="77"/>
        <v>-80.922520683872492</v>
      </c>
      <c r="AB149">
        <f t="shared" si="78"/>
        <v>-5.6571381602947124</v>
      </c>
      <c r="AC149">
        <f t="shared" si="79"/>
        <v>127.57765133873365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67733.322215019944</v>
      </c>
      <c r="AL149">
        <f t="shared" si="83"/>
        <v>1199.9974193548401</v>
      </c>
      <c r="AM149">
        <f t="shared" si="84"/>
        <v>963.35955938358995</v>
      </c>
      <c r="AN149">
        <f t="shared" si="85"/>
        <v>0.80280135927419349</v>
      </c>
      <c r="AO149">
        <f t="shared" si="86"/>
        <v>0.22320051060967736</v>
      </c>
      <c r="AP149">
        <v>10</v>
      </c>
      <c r="AQ149">
        <v>1</v>
      </c>
      <c r="AR149" t="s">
        <v>237</v>
      </c>
      <c r="AS149">
        <v>1560451708.6612899</v>
      </c>
      <c r="AT149">
        <v>397.837290322581</v>
      </c>
      <c r="AU149">
        <v>423.04067741935501</v>
      </c>
      <c r="AV149">
        <v>19.000029032258102</v>
      </c>
      <c r="AW149">
        <v>18.967961290322599</v>
      </c>
      <c r="AX149">
        <v>600.06167741935496</v>
      </c>
      <c r="AY149">
        <v>99.365777419354799</v>
      </c>
      <c r="AZ149">
        <v>9.9992732258064501E-2</v>
      </c>
      <c r="BA149">
        <v>23.9020935483871</v>
      </c>
      <c r="BB149">
        <v>24.430816129032301</v>
      </c>
      <c r="BC149">
        <v>24.374045161290301</v>
      </c>
      <c r="BD149">
        <v>0</v>
      </c>
      <c r="BE149">
        <v>0</v>
      </c>
      <c r="BF149">
        <v>13001.729032258099</v>
      </c>
      <c r="BG149">
        <v>1040.1551612903199</v>
      </c>
      <c r="BH149">
        <v>9.0372409677419299</v>
      </c>
      <c r="BI149">
        <v>1199.9974193548401</v>
      </c>
      <c r="BJ149">
        <v>0.33000729032258103</v>
      </c>
      <c r="BK149">
        <v>0.33001077419354802</v>
      </c>
      <c r="BL149">
        <v>0.33001012903225801</v>
      </c>
      <c r="BM149">
        <v>9.9718416129032303E-3</v>
      </c>
      <c r="BN149">
        <v>25.689516129032299</v>
      </c>
      <c r="BO149">
        <v>17743.029032258099</v>
      </c>
      <c r="BP149">
        <v>1560439127</v>
      </c>
      <c r="BQ149" t="s">
        <v>238</v>
      </c>
      <c r="BR149">
        <v>2</v>
      </c>
      <c r="BS149">
        <v>-0.51400000000000001</v>
      </c>
      <c r="BT149">
        <v>2.4E-2</v>
      </c>
      <c r="BU149">
        <v>400</v>
      </c>
      <c r="BV149">
        <v>19</v>
      </c>
      <c r="BW149">
        <v>0.04</v>
      </c>
      <c r="BX149">
        <v>0.04</v>
      </c>
      <c r="BY149">
        <v>15.114800019717199</v>
      </c>
      <c r="BZ149">
        <v>0.127115524140158</v>
      </c>
      <c r="CA149">
        <v>5.3452867501102001E-2</v>
      </c>
      <c r="CB149">
        <v>1</v>
      </c>
      <c r="CC149">
        <v>-25.202924390243901</v>
      </c>
      <c r="CD149">
        <v>-0.22954494773425399</v>
      </c>
      <c r="CE149">
        <v>8.9460302629598906E-2</v>
      </c>
      <c r="CF149">
        <v>1</v>
      </c>
      <c r="CG149">
        <v>3.2045787804878101E-2</v>
      </c>
      <c r="CH149">
        <v>7.69166968641049E-3</v>
      </c>
      <c r="CI149">
        <v>1.68011617603463E-3</v>
      </c>
      <c r="CJ149">
        <v>1</v>
      </c>
      <c r="CK149">
        <v>3</v>
      </c>
      <c r="CL149">
        <v>3</v>
      </c>
      <c r="CM149" t="s">
        <v>239</v>
      </c>
      <c r="CN149">
        <v>1.8608100000000001</v>
      </c>
      <c r="CO149">
        <v>1.8577600000000001</v>
      </c>
      <c r="CP149">
        <v>1.8605</v>
      </c>
      <c r="CQ149">
        <v>1.8533299999999999</v>
      </c>
      <c r="CR149">
        <v>1.8518300000000001</v>
      </c>
      <c r="CS149">
        <v>1.8527199999999999</v>
      </c>
      <c r="CT149">
        <v>1.85639</v>
      </c>
      <c r="CU149">
        <v>1.8626499999999999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-0.51400000000000001</v>
      </c>
      <c r="DJ149">
        <v>2.4E-2</v>
      </c>
      <c r="DK149">
        <v>3</v>
      </c>
      <c r="DL149">
        <v>637.029</v>
      </c>
      <c r="DM149">
        <v>280.714</v>
      </c>
      <c r="DN149">
        <v>23</v>
      </c>
      <c r="DO149">
        <v>25.9298</v>
      </c>
      <c r="DP149">
        <v>30</v>
      </c>
      <c r="DQ149">
        <v>26.031500000000001</v>
      </c>
      <c r="DR149">
        <v>26.049199999999999</v>
      </c>
      <c r="DS149">
        <v>21.031300000000002</v>
      </c>
      <c r="DT149">
        <v>23.029399999999999</v>
      </c>
      <c r="DU149">
        <v>46.789700000000003</v>
      </c>
      <c r="DV149">
        <v>23</v>
      </c>
      <c r="DW149">
        <v>452.5</v>
      </c>
      <c r="DX149">
        <v>19</v>
      </c>
      <c r="DY149">
        <v>100.958</v>
      </c>
      <c r="DZ149">
        <v>104.925</v>
      </c>
    </row>
    <row r="150" spans="1:130" x14ac:dyDescent="0.25">
      <c r="A150">
        <v>134</v>
      </c>
      <c r="B150">
        <v>1560451721</v>
      </c>
      <c r="C150">
        <v>266</v>
      </c>
      <c r="D150" t="s">
        <v>510</v>
      </c>
      <c r="E150" t="s">
        <v>511</v>
      </c>
      <c r="G150">
        <v>1560451710.6612899</v>
      </c>
      <c r="H150">
        <f t="shared" si="58"/>
        <v>1.9729560805158263E-5</v>
      </c>
      <c r="I150">
        <f t="shared" si="59"/>
        <v>15.112844392794004</v>
      </c>
      <c r="J150">
        <f t="shared" si="60"/>
        <v>401.176290322581</v>
      </c>
      <c r="K150">
        <f t="shared" si="61"/>
        <v>-14355.035213713303</v>
      </c>
      <c r="L150">
        <f t="shared" si="62"/>
        <v>-1427.8327594755822</v>
      </c>
      <c r="M150">
        <f t="shared" si="63"/>
        <v>39.903256322231989</v>
      </c>
      <c r="N150">
        <f t="shared" si="64"/>
        <v>1.624120230836242E-3</v>
      </c>
      <c r="O150">
        <f t="shared" si="65"/>
        <v>3</v>
      </c>
      <c r="P150">
        <f t="shared" si="66"/>
        <v>1.6236807220513915E-3</v>
      </c>
      <c r="Q150">
        <f t="shared" si="67"/>
        <v>1.0148399292494832E-3</v>
      </c>
      <c r="R150">
        <f t="shared" si="68"/>
        <v>215.02198803455036</v>
      </c>
      <c r="S150">
        <f t="shared" si="69"/>
        <v>25.141215423959668</v>
      </c>
      <c r="T150">
        <f t="shared" si="70"/>
        <v>24.403683870967747</v>
      </c>
      <c r="U150">
        <f t="shared" si="71"/>
        <v>3.0683749568194494</v>
      </c>
      <c r="V150">
        <f t="shared" si="72"/>
        <v>63.468860263118373</v>
      </c>
      <c r="W150">
        <f t="shared" si="73"/>
        <v>1.8898789178462048</v>
      </c>
      <c r="X150">
        <f t="shared" si="74"/>
        <v>2.9776474794276546</v>
      </c>
      <c r="Y150">
        <f t="shared" si="75"/>
        <v>1.1784960389732446</v>
      </c>
      <c r="Z150">
        <f t="shared" si="76"/>
        <v>-0.87007363150747941</v>
      </c>
      <c r="AA150">
        <f t="shared" si="77"/>
        <v>-80.906607948391581</v>
      </c>
      <c r="AB150">
        <f t="shared" si="78"/>
        <v>-5.6561001013416288</v>
      </c>
      <c r="AC150">
        <f t="shared" si="79"/>
        <v>127.58920635330969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67730.688398559883</v>
      </c>
      <c r="AL150">
        <f t="shared" si="83"/>
        <v>1199.9951612903201</v>
      </c>
      <c r="AM150">
        <f t="shared" si="84"/>
        <v>963.35788421867278</v>
      </c>
      <c r="AN150">
        <f t="shared" si="85"/>
        <v>0.80280147395161316</v>
      </c>
      <c r="AO150">
        <f t="shared" si="86"/>
        <v>0.22320052760967748</v>
      </c>
      <c r="AP150">
        <v>10</v>
      </c>
      <c r="AQ150">
        <v>1</v>
      </c>
      <c r="AR150" t="s">
        <v>237</v>
      </c>
      <c r="AS150">
        <v>1560451710.6612899</v>
      </c>
      <c r="AT150">
        <v>401.176290322581</v>
      </c>
      <c r="AU150">
        <v>426.37522580645202</v>
      </c>
      <c r="AV150">
        <v>19.000319354838702</v>
      </c>
      <c r="AW150">
        <v>18.968064516129001</v>
      </c>
      <c r="AX150">
        <v>600.05548387096803</v>
      </c>
      <c r="AY150">
        <v>99.365661290322606</v>
      </c>
      <c r="AZ150">
        <v>9.9978341935483897E-2</v>
      </c>
      <c r="BA150">
        <v>23.9034451612903</v>
      </c>
      <c r="BB150">
        <v>24.432306451612899</v>
      </c>
      <c r="BC150">
        <v>24.375061290322598</v>
      </c>
      <c r="BD150">
        <v>0</v>
      </c>
      <c r="BE150">
        <v>0</v>
      </c>
      <c r="BF150">
        <v>13001.248387096801</v>
      </c>
      <c r="BG150">
        <v>1040.1745161290301</v>
      </c>
      <c r="BH150">
        <v>8.6616338709677407</v>
      </c>
      <c r="BI150">
        <v>1199.9951612903201</v>
      </c>
      <c r="BJ150">
        <v>0.33000741935483902</v>
      </c>
      <c r="BK150">
        <v>0.330010290322581</v>
      </c>
      <c r="BL150">
        <v>0.33001064516128997</v>
      </c>
      <c r="BM150">
        <v>9.9717029032258108E-3</v>
      </c>
      <c r="BN150">
        <v>25.673387096774199</v>
      </c>
      <c r="BO150">
        <v>17743</v>
      </c>
      <c r="BP150">
        <v>1560439127</v>
      </c>
      <c r="BQ150" t="s">
        <v>238</v>
      </c>
      <c r="BR150">
        <v>2</v>
      </c>
      <c r="BS150">
        <v>-0.51400000000000001</v>
      </c>
      <c r="BT150">
        <v>2.4E-2</v>
      </c>
      <c r="BU150">
        <v>400</v>
      </c>
      <c r="BV150">
        <v>19</v>
      </c>
      <c r="BW150">
        <v>0.04</v>
      </c>
      <c r="BX150">
        <v>0.04</v>
      </c>
      <c r="BY150">
        <v>15.1148043508757</v>
      </c>
      <c r="BZ150">
        <v>0.15276719299194899</v>
      </c>
      <c r="CA150">
        <v>5.3733037016554297E-2</v>
      </c>
      <c r="CB150">
        <v>1</v>
      </c>
      <c r="CC150">
        <v>-25.1999975609756</v>
      </c>
      <c r="CD150">
        <v>-0.223327526132237</v>
      </c>
      <c r="CE150">
        <v>9.1077041865811503E-2</v>
      </c>
      <c r="CF150">
        <v>1</v>
      </c>
      <c r="CG150">
        <v>3.2232941463414599E-2</v>
      </c>
      <c r="CH150">
        <v>1.35429846689887E-2</v>
      </c>
      <c r="CI150">
        <v>1.85650606641138E-3</v>
      </c>
      <c r="CJ150">
        <v>1</v>
      </c>
      <c r="CK150">
        <v>3</v>
      </c>
      <c r="CL150">
        <v>3</v>
      </c>
      <c r="CM150" t="s">
        <v>239</v>
      </c>
      <c r="CN150">
        <v>1.8608100000000001</v>
      </c>
      <c r="CO150">
        <v>1.8577600000000001</v>
      </c>
      <c r="CP150">
        <v>1.8605</v>
      </c>
      <c r="CQ150">
        <v>1.8533299999999999</v>
      </c>
      <c r="CR150">
        <v>1.8518399999999999</v>
      </c>
      <c r="CS150">
        <v>1.8527199999999999</v>
      </c>
      <c r="CT150">
        <v>1.8563799999999999</v>
      </c>
      <c r="CU150">
        <v>1.8626499999999999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-0.51400000000000001</v>
      </c>
      <c r="DJ150">
        <v>2.4E-2</v>
      </c>
      <c r="DK150">
        <v>3</v>
      </c>
      <c r="DL150">
        <v>637.23099999999999</v>
      </c>
      <c r="DM150">
        <v>280.72699999999998</v>
      </c>
      <c r="DN150">
        <v>23</v>
      </c>
      <c r="DO150">
        <v>25.9298</v>
      </c>
      <c r="DP150">
        <v>30.0001</v>
      </c>
      <c r="DQ150">
        <v>26.031500000000001</v>
      </c>
      <c r="DR150">
        <v>26.049800000000001</v>
      </c>
      <c r="DS150">
        <v>21.124300000000002</v>
      </c>
      <c r="DT150">
        <v>23.029399999999999</v>
      </c>
      <c r="DU150">
        <v>46.789700000000003</v>
      </c>
      <c r="DV150">
        <v>23</v>
      </c>
      <c r="DW150">
        <v>452.5</v>
      </c>
      <c r="DX150">
        <v>19</v>
      </c>
      <c r="DY150">
        <v>100.958</v>
      </c>
      <c r="DZ150">
        <v>104.925</v>
      </c>
    </row>
    <row r="151" spans="1:130" x14ac:dyDescent="0.25">
      <c r="A151">
        <v>135</v>
      </c>
      <c r="B151">
        <v>1560451723</v>
      </c>
      <c r="C151">
        <v>268</v>
      </c>
      <c r="D151" t="s">
        <v>512</v>
      </c>
      <c r="E151" t="s">
        <v>513</v>
      </c>
      <c r="G151">
        <v>1560451712.6612899</v>
      </c>
      <c r="H151">
        <f t="shared" si="58"/>
        <v>1.9810458762907096E-5</v>
      </c>
      <c r="I151">
        <f t="shared" si="59"/>
        <v>15.115740427383376</v>
      </c>
      <c r="J151">
        <f t="shared" si="60"/>
        <v>404.51277419354801</v>
      </c>
      <c r="K151">
        <f t="shared" si="61"/>
        <v>-14296.329997599032</v>
      </c>
      <c r="L151">
        <f t="shared" si="62"/>
        <v>-1421.9946398000509</v>
      </c>
      <c r="M151">
        <f t="shared" si="63"/>
        <v>40.235151030402697</v>
      </c>
      <c r="N151">
        <f t="shared" si="64"/>
        <v>1.6305594832338581E-3</v>
      </c>
      <c r="O151">
        <f t="shared" si="65"/>
        <v>3</v>
      </c>
      <c r="P151">
        <f t="shared" si="66"/>
        <v>1.6301164829188579E-3</v>
      </c>
      <c r="Q151">
        <f t="shared" si="67"/>
        <v>1.0188625933745651E-3</v>
      </c>
      <c r="R151">
        <f t="shared" si="68"/>
        <v>215.02202466701749</v>
      </c>
      <c r="S151">
        <f t="shared" si="69"/>
        <v>25.142490732400045</v>
      </c>
      <c r="T151">
        <f t="shared" si="70"/>
        <v>24.404725806451601</v>
      </c>
      <c r="U151">
        <f t="shared" si="71"/>
        <v>3.0685664247543398</v>
      </c>
      <c r="V151">
        <f t="shared" si="72"/>
        <v>63.464971718715603</v>
      </c>
      <c r="W151">
        <f t="shared" si="73"/>
        <v>1.8899104502399495</v>
      </c>
      <c r="X151">
        <f t="shared" si="74"/>
        <v>2.9778796067478925</v>
      </c>
      <c r="Y151">
        <f t="shared" si="75"/>
        <v>1.1786559745143903</v>
      </c>
      <c r="Z151">
        <f t="shared" si="76"/>
        <v>-0.87364123144420291</v>
      </c>
      <c r="AA151">
        <f t="shared" si="77"/>
        <v>-80.865391354831942</v>
      </c>
      <c r="AB151">
        <f t="shared" si="78"/>
        <v>-5.6532854260475363</v>
      </c>
      <c r="AC151">
        <f t="shared" si="79"/>
        <v>127.62970665469381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67728.868959934422</v>
      </c>
      <c r="AL151">
        <f t="shared" si="83"/>
        <v>1199.99548387097</v>
      </c>
      <c r="AM151">
        <f t="shared" si="84"/>
        <v>963.35819834797553</v>
      </c>
      <c r="AN151">
        <f t="shared" si="85"/>
        <v>0.80280151991935411</v>
      </c>
      <c r="AO151">
        <f t="shared" si="86"/>
        <v>0.22320049285483859</v>
      </c>
      <c r="AP151">
        <v>10</v>
      </c>
      <c r="AQ151">
        <v>1</v>
      </c>
      <c r="AR151" t="s">
        <v>237</v>
      </c>
      <c r="AS151">
        <v>1560451712.6612899</v>
      </c>
      <c r="AT151">
        <v>404.51277419354801</v>
      </c>
      <c r="AU151">
        <v>429.71670967741898</v>
      </c>
      <c r="AV151">
        <v>19.000622580645199</v>
      </c>
      <c r="AW151">
        <v>18.968235483870998</v>
      </c>
      <c r="AX151">
        <v>600.05525806451601</v>
      </c>
      <c r="AY151">
        <v>99.365748387096701</v>
      </c>
      <c r="AZ151">
        <v>9.9963445161290299E-2</v>
      </c>
      <c r="BA151">
        <v>23.904741935483901</v>
      </c>
      <c r="BB151">
        <v>24.433254838709701</v>
      </c>
      <c r="BC151">
        <v>24.376196774193499</v>
      </c>
      <c r="BD151">
        <v>0</v>
      </c>
      <c r="BE151">
        <v>0</v>
      </c>
      <c r="BF151">
        <v>13000.9096774194</v>
      </c>
      <c r="BG151">
        <v>1040.2016129032299</v>
      </c>
      <c r="BH151">
        <v>8.2477241935483896</v>
      </c>
      <c r="BI151">
        <v>1199.99548387097</v>
      </c>
      <c r="BJ151">
        <v>0.33000790322580598</v>
      </c>
      <c r="BK151">
        <v>0.330009612903226</v>
      </c>
      <c r="BL151">
        <v>0.33001077419354802</v>
      </c>
      <c r="BM151">
        <v>9.9717048387096795E-3</v>
      </c>
      <c r="BN151">
        <v>25.669354838709701</v>
      </c>
      <c r="BO151">
        <v>17743.006451612899</v>
      </c>
      <c r="BP151">
        <v>1560439127</v>
      </c>
      <c r="BQ151" t="s">
        <v>238</v>
      </c>
      <c r="BR151">
        <v>2</v>
      </c>
      <c r="BS151">
        <v>-0.51400000000000001</v>
      </c>
      <c r="BT151">
        <v>2.4E-2</v>
      </c>
      <c r="BU151">
        <v>400</v>
      </c>
      <c r="BV151">
        <v>19</v>
      </c>
      <c r="BW151">
        <v>0.04</v>
      </c>
      <c r="BX151">
        <v>0.04</v>
      </c>
      <c r="BY151">
        <v>15.1117777991571</v>
      </c>
      <c r="BZ151">
        <v>4.1160299480090201E-2</v>
      </c>
      <c r="CA151">
        <v>5.6064509554336103E-2</v>
      </c>
      <c r="CB151">
        <v>1</v>
      </c>
      <c r="CC151">
        <v>-25.201648780487801</v>
      </c>
      <c r="CD151">
        <v>-5.80703832754247E-2</v>
      </c>
      <c r="CE151">
        <v>9.2012003781986096E-2</v>
      </c>
      <c r="CF151">
        <v>1</v>
      </c>
      <c r="CG151">
        <v>3.2377246341463398E-2</v>
      </c>
      <c r="CH151">
        <v>1.59665602787455E-2</v>
      </c>
      <c r="CI151">
        <v>1.9169594178812699E-3</v>
      </c>
      <c r="CJ151">
        <v>1</v>
      </c>
      <c r="CK151">
        <v>3</v>
      </c>
      <c r="CL151">
        <v>3</v>
      </c>
      <c r="CM151" t="s">
        <v>239</v>
      </c>
      <c r="CN151">
        <v>1.8608100000000001</v>
      </c>
      <c r="CO151">
        <v>1.8577600000000001</v>
      </c>
      <c r="CP151">
        <v>1.8605</v>
      </c>
      <c r="CQ151">
        <v>1.8533299999999999</v>
      </c>
      <c r="CR151">
        <v>1.8518399999999999</v>
      </c>
      <c r="CS151">
        <v>1.8527199999999999</v>
      </c>
      <c r="CT151">
        <v>1.8563799999999999</v>
      </c>
      <c r="CU151">
        <v>1.8626499999999999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-0.51400000000000001</v>
      </c>
      <c r="DJ151">
        <v>2.4E-2</v>
      </c>
      <c r="DK151">
        <v>3</v>
      </c>
      <c r="DL151">
        <v>637.35299999999995</v>
      </c>
      <c r="DM151">
        <v>280.75200000000001</v>
      </c>
      <c r="DN151">
        <v>23.0001</v>
      </c>
      <c r="DO151">
        <v>25.9298</v>
      </c>
      <c r="DP151">
        <v>30.0001</v>
      </c>
      <c r="DQ151">
        <v>26.031500000000001</v>
      </c>
      <c r="DR151">
        <v>26.0503</v>
      </c>
      <c r="DS151">
        <v>21.254200000000001</v>
      </c>
      <c r="DT151">
        <v>23.029399999999999</v>
      </c>
      <c r="DU151">
        <v>46.789700000000003</v>
      </c>
      <c r="DV151">
        <v>23</v>
      </c>
      <c r="DW151">
        <v>457.5</v>
      </c>
      <c r="DX151">
        <v>19</v>
      </c>
      <c r="DY151">
        <v>100.958</v>
      </c>
      <c r="DZ151">
        <v>104.925</v>
      </c>
    </row>
    <row r="152" spans="1:130" x14ac:dyDescent="0.25">
      <c r="A152">
        <v>136</v>
      </c>
      <c r="B152">
        <v>1560451725</v>
      </c>
      <c r="C152">
        <v>270</v>
      </c>
      <c r="D152" t="s">
        <v>514</v>
      </c>
      <c r="E152" t="s">
        <v>515</v>
      </c>
      <c r="G152">
        <v>1560451714.6612899</v>
      </c>
      <c r="H152">
        <f t="shared" si="58"/>
        <v>1.9932629022973728E-5</v>
      </c>
      <c r="I152">
        <f t="shared" si="59"/>
        <v>15.134136313489005</v>
      </c>
      <c r="J152">
        <f t="shared" si="60"/>
        <v>407.84919354838701</v>
      </c>
      <c r="K152">
        <f t="shared" si="61"/>
        <v>-14222.530316960905</v>
      </c>
      <c r="L152">
        <f t="shared" si="62"/>
        <v>-1414.6589546679725</v>
      </c>
      <c r="M152">
        <f t="shared" si="63"/>
        <v>40.567149512016236</v>
      </c>
      <c r="N152">
        <f t="shared" si="64"/>
        <v>1.6404184770892017E-3</v>
      </c>
      <c r="O152">
        <f t="shared" si="65"/>
        <v>3</v>
      </c>
      <c r="P152">
        <f t="shared" si="66"/>
        <v>1.6399701042123973E-3</v>
      </c>
      <c r="Q152">
        <f t="shared" si="67"/>
        <v>1.0250215892051826E-3</v>
      </c>
      <c r="R152">
        <f t="shared" si="68"/>
        <v>215.02219029150996</v>
      </c>
      <c r="S152">
        <f t="shared" si="69"/>
        <v>25.14363378574026</v>
      </c>
      <c r="T152">
        <f t="shared" si="70"/>
        <v>24.40566451612905</v>
      </c>
      <c r="U152">
        <f t="shared" si="71"/>
        <v>3.0687389326729657</v>
      </c>
      <c r="V152">
        <f t="shared" si="72"/>
        <v>63.461377926047255</v>
      </c>
      <c r="W152">
        <f t="shared" si="73"/>
        <v>1.8899368263403946</v>
      </c>
      <c r="X152">
        <f t="shared" si="74"/>
        <v>2.9780898053344727</v>
      </c>
      <c r="Y152">
        <f t="shared" si="75"/>
        <v>1.1788021063325711</v>
      </c>
      <c r="Z152">
        <f t="shared" si="76"/>
        <v>-0.87902893991314135</v>
      </c>
      <c r="AA152">
        <f t="shared" si="77"/>
        <v>-80.827305135480188</v>
      </c>
      <c r="AB152">
        <f t="shared" si="78"/>
        <v>-5.6506830891935369</v>
      </c>
      <c r="AC152">
        <f t="shared" si="79"/>
        <v>127.66517312692308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67727.624314930988</v>
      </c>
      <c r="AL152">
        <f t="shared" si="83"/>
        <v>1199.9970967741899</v>
      </c>
      <c r="AM152">
        <f t="shared" si="84"/>
        <v>963.35939515711141</v>
      </c>
      <c r="AN152">
        <f t="shared" si="85"/>
        <v>0.80280143822580607</v>
      </c>
      <c r="AO152">
        <f t="shared" si="86"/>
        <v>0.22320038749032248</v>
      </c>
      <c r="AP152">
        <v>10</v>
      </c>
      <c r="AQ152">
        <v>1</v>
      </c>
      <c r="AR152" t="s">
        <v>237</v>
      </c>
      <c r="AS152">
        <v>1560451714.6612899</v>
      </c>
      <c r="AT152">
        <v>407.84919354838701</v>
      </c>
      <c r="AU152">
        <v>433.08419354838702</v>
      </c>
      <c r="AV152">
        <v>19.000822580645199</v>
      </c>
      <c r="AW152">
        <v>18.968235483870998</v>
      </c>
      <c r="AX152">
        <v>600.05016129032197</v>
      </c>
      <c r="AY152">
        <v>99.366129032258002</v>
      </c>
      <c r="AZ152">
        <v>9.9923993548387102E-2</v>
      </c>
      <c r="BA152">
        <v>23.905916129032299</v>
      </c>
      <c r="BB152">
        <v>24.434041935483901</v>
      </c>
      <c r="BC152">
        <v>24.3772870967742</v>
      </c>
      <c r="BD152">
        <v>0</v>
      </c>
      <c r="BE152">
        <v>0</v>
      </c>
      <c r="BF152">
        <v>13000.6451612903</v>
      </c>
      <c r="BG152">
        <v>1040.22322580645</v>
      </c>
      <c r="BH152">
        <v>8.0105338709677394</v>
      </c>
      <c r="BI152">
        <v>1199.9970967741899</v>
      </c>
      <c r="BJ152">
        <v>0.33000848387096798</v>
      </c>
      <c r="BK152">
        <v>0.33000858064516098</v>
      </c>
      <c r="BL152">
        <v>0.33000983870967698</v>
      </c>
      <c r="BM152">
        <v>9.9729941935483898E-3</v>
      </c>
      <c r="BN152">
        <v>25.669354838709701</v>
      </c>
      <c r="BO152">
        <v>17743.0419354839</v>
      </c>
      <c r="BP152">
        <v>1560439127</v>
      </c>
      <c r="BQ152" t="s">
        <v>238</v>
      </c>
      <c r="BR152">
        <v>2</v>
      </c>
      <c r="BS152">
        <v>-0.51400000000000001</v>
      </c>
      <c r="BT152">
        <v>2.4E-2</v>
      </c>
      <c r="BU152">
        <v>400</v>
      </c>
      <c r="BV152">
        <v>19</v>
      </c>
      <c r="BW152">
        <v>0.04</v>
      </c>
      <c r="BX152">
        <v>0.04</v>
      </c>
      <c r="BY152">
        <v>15.1294649533758</v>
      </c>
      <c r="BZ152">
        <v>-4.8357435191250797E-2</v>
      </c>
      <c r="CA152">
        <v>4.6753020136842002E-2</v>
      </c>
      <c r="CB152">
        <v>1</v>
      </c>
      <c r="CC152">
        <v>-25.233607317073201</v>
      </c>
      <c r="CD152">
        <v>7.1362369338128104E-2</v>
      </c>
      <c r="CE152">
        <v>7.6928266840891601E-2</v>
      </c>
      <c r="CF152">
        <v>1</v>
      </c>
      <c r="CG152">
        <v>3.25632829268293E-2</v>
      </c>
      <c r="CH152">
        <v>1.6207199999998499E-2</v>
      </c>
      <c r="CI152">
        <v>1.92626679494775E-3</v>
      </c>
      <c r="CJ152">
        <v>1</v>
      </c>
      <c r="CK152">
        <v>3</v>
      </c>
      <c r="CL152">
        <v>3</v>
      </c>
      <c r="CM152" t="s">
        <v>239</v>
      </c>
      <c r="CN152">
        <v>1.8608100000000001</v>
      </c>
      <c r="CO152">
        <v>1.85775</v>
      </c>
      <c r="CP152">
        <v>1.8605100000000001</v>
      </c>
      <c r="CQ152">
        <v>1.8533299999999999</v>
      </c>
      <c r="CR152">
        <v>1.8518300000000001</v>
      </c>
      <c r="CS152">
        <v>1.8527199999999999</v>
      </c>
      <c r="CT152">
        <v>1.85639</v>
      </c>
      <c r="CU152">
        <v>1.8626400000000001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-0.51400000000000001</v>
      </c>
      <c r="DJ152">
        <v>2.4E-2</v>
      </c>
      <c r="DK152">
        <v>3</v>
      </c>
      <c r="DL152">
        <v>637.37400000000002</v>
      </c>
      <c r="DM152">
        <v>280.76299999999998</v>
      </c>
      <c r="DN152">
        <v>23.0001</v>
      </c>
      <c r="DO152">
        <v>25.930399999999999</v>
      </c>
      <c r="DP152">
        <v>30.0001</v>
      </c>
      <c r="DQ152">
        <v>26.031500000000001</v>
      </c>
      <c r="DR152">
        <v>26.0503</v>
      </c>
      <c r="DS152">
        <v>21.401199999999999</v>
      </c>
      <c r="DT152">
        <v>23.029399999999999</v>
      </c>
      <c r="DU152">
        <v>46.789700000000003</v>
      </c>
      <c r="DV152">
        <v>23</v>
      </c>
      <c r="DW152">
        <v>462.5</v>
      </c>
      <c r="DX152">
        <v>19</v>
      </c>
      <c r="DY152">
        <v>100.958</v>
      </c>
      <c r="DZ152">
        <v>104.925</v>
      </c>
    </row>
    <row r="153" spans="1:130" x14ac:dyDescent="0.25">
      <c r="A153">
        <v>137</v>
      </c>
      <c r="B153">
        <v>1560451727</v>
      </c>
      <c r="C153">
        <v>272</v>
      </c>
      <c r="D153" t="s">
        <v>516</v>
      </c>
      <c r="E153" t="s">
        <v>517</v>
      </c>
      <c r="G153">
        <v>1560451716.6612899</v>
      </c>
      <c r="H153">
        <f t="shared" si="58"/>
        <v>2.0163437259336364E-5</v>
      </c>
      <c r="I153">
        <f t="shared" si="59"/>
        <v>15.137148969478545</v>
      </c>
      <c r="J153">
        <f t="shared" si="60"/>
        <v>411.18687096774198</v>
      </c>
      <c r="K153">
        <f t="shared" si="61"/>
        <v>-14056.60155391158</v>
      </c>
      <c r="L153">
        <f t="shared" si="62"/>
        <v>-1398.161643970863</v>
      </c>
      <c r="M153">
        <f t="shared" si="63"/>
        <v>40.899338953768108</v>
      </c>
      <c r="N153">
        <f t="shared" si="64"/>
        <v>1.6592038458048686E-3</v>
      </c>
      <c r="O153">
        <f t="shared" si="65"/>
        <v>3</v>
      </c>
      <c r="P153">
        <f t="shared" si="66"/>
        <v>1.6587451464171773E-3</v>
      </c>
      <c r="Q153">
        <f t="shared" si="67"/>
        <v>1.0367569180280624E-3</v>
      </c>
      <c r="R153">
        <f t="shared" si="68"/>
        <v>215.02242205487917</v>
      </c>
      <c r="S153">
        <f t="shared" si="69"/>
        <v>25.14462060341198</v>
      </c>
      <c r="T153">
        <f t="shared" si="70"/>
        <v>24.406658064516101</v>
      </c>
      <c r="U153">
        <f t="shared" si="71"/>
        <v>3.0689215276085999</v>
      </c>
      <c r="V153">
        <f t="shared" si="72"/>
        <v>63.458235121367245</v>
      </c>
      <c r="W153">
        <f t="shared" si="73"/>
        <v>1.8899619679768567</v>
      </c>
      <c r="X153">
        <f t="shared" si="74"/>
        <v>2.9782769160885172</v>
      </c>
      <c r="Y153">
        <f t="shared" si="75"/>
        <v>1.1789595596317433</v>
      </c>
      <c r="Z153">
        <f t="shared" si="76"/>
        <v>-0.88920758313673365</v>
      </c>
      <c r="AA153">
        <f t="shared" si="77"/>
        <v>-80.818957470960299</v>
      </c>
      <c r="AB153">
        <f t="shared" si="78"/>
        <v>-5.6501576443688144</v>
      </c>
      <c r="AC153">
        <f t="shared" si="79"/>
        <v>127.66409935641332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67734.340952217943</v>
      </c>
      <c r="AL153">
        <f t="shared" si="83"/>
        <v>1199.99870967742</v>
      </c>
      <c r="AM153">
        <f t="shared" si="84"/>
        <v>963.36055480474226</v>
      </c>
      <c r="AN153">
        <f t="shared" si="85"/>
        <v>0.80280132556451655</v>
      </c>
      <c r="AO153">
        <f t="shared" si="86"/>
        <v>0.22320035939032273</v>
      </c>
      <c r="AP153">
        <v>10</v>
      </c>
      <c r="AQ153">
        <v>1</v>
      </c>
      <c r="AR153" t="s">
        <v>237</v>
      </c>
      <c r="AS153">
        <v>1560451716.6612899</v>
      </c>
      <c r="AT153">
        <v>411.18687096774198</v>
      </c>
      <c r="AU153">
        <v>436.42722580645199</v>
      </c>
      <c r="AV153">
        <v>19.000980645161299</v>
      </c>
      <c r="AW153">
        <v>18.9680161290323</v>
      </c>
      <c r="AX153">
        <v>600.04861290322594</v>
      </c>
      <c r="AY153">
        <v>99.366645161290293</v>
      </c>
      <c r="AZ153">
        <v>9.9903606451612906E-2</v>
      </c>
      <c r="BA153">
        <v>23.906961290322599</v>
      </c>
      <c r="BB153">
        <v>24.434332258064501</v>
      </c>
      <c r="BC153">
        <v>24.378983870967701</v>
      </c>
      <c r="BD153">
        <v>0</v>
      </c>
      <c r="BE153">
        <v>0</v>
      </c>
      <c r="BF153">
        <v>13002.058064516101</v>
      </c>
      <c r="BG153">
        <v>1040.2396774193501</v>
      </c>
      <c r="BH153">
        <v>7.9045929032258098</v>
      </c>
      <c r="BI153">
        <v>1199.99870967742</v>
      </c>
      <c r="BJ153">
        <v>0.33000774193548399</v>
      </c>
      <c r="BK153">
        <v>0.33000774193548399</v>
      </c>
      <c r="BL153">
        <v>0.33000929032258097</v>
      </c>
      <c r="BM153">
        <v>9.9750938709677398E-3</v>
      </c>
      <c r="BN153">
        <v>25.662638709677399</v>
      </c>
      <c r="BO153">
        <v>17743.067741935502</v>
      </c>
      <c r="BP153">
        <v>1560439127</v>
      </c>
      <c r="BQ153" t="s">
        <v>238</v>
      </c>
      <c r="BR153">
        <v>2</v>
      </c>
      <c r="BS153">
        <v>-0.51400000000000001</v>
      </c>
      <c r="BT153">
        <v>2.4E-2</v>
      </c>
      <c r="BU153">
        <v>400</v>
      </c>
      <c r="BV153">
        <v>19</v>
      </c>
      <c r="BW153">
        <v>0.04</v>
      </c>
      <c r="BX153">
        <v>0.04</v>
      </c>
      <c r="BY153">
        <v>15.137982009164601</v>
      </c>
      <c r="BZ153">
        <v>1.23047402166563E-2</v>
      </c>
      <c r="CA153">
        <v>4.8517047277460597E-2</v>
      </c>
      <c r="CB153">
        <v>1</v>
      </c>
      <c r="CC153">
        <v>-25.240641463414601</v>
      </c>
      <c r="CD153">
        <v>-8.2975609755956206E-2</v>
      </c>
      <c r="CE153">
        <v>8.0377314405429098E-2</v>
      </c>
      <c r="CF153">
        <v>1</v>
      </c>
      <c r="CG153">
        <v>3.2926239024390201E-2</v>
      </c>
      <c r="CH153">
        <v>1.2654658536581801E-2</v>
      </c>
      <c r="CI153">
        <v>1.70858116017827E-3</v>
      </c>
      <c r="CJ153">
        <v>1</v>
      </c>
      <c r="CK153">
        <v>3</v>
      </c>
      <c r="CL153">
        <v>3</v>
      </c>
      <c r="CM153" t="s">
        <v>239</v>
      </c>
      <c r="CN153">
        <v>1.8608100000000001</v>
      </c>
      <c r="CO153">
        <v>1.85775</v>
      </c>
      <c r="CP153">
        <v>1.86052</v>
      </c>
      <c r="CQ153">
        <v>1.8533299999999999</v>
      </c>
      <c r="CR153">
        <v>1.8518300000000001</v>
      </c>
      <c r="CS153">
        <v>1.8527199999999999</v>
      </c>
      <c r="CT153">
        <v>1.8564000000000001</v>
      </c>
      <c r="CU153">
        <v>1.8626400000000001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-0.51400000000000001</v>
      </c>
      <c r="DJ153">
        <v>2.4E-2</v>
      </c>
      <c r="DK153">
        <v>3</v>
      </c>
      <c r="DL153">
        <v>637.57600000000002</v>
      </c>
      <c r="DM153">
        <v>280.68599999999998</v>
      </c>
      <c r="DN153">
        <v>23.0001</v>
      </c>
      <c r="DO153">
        <v>25.9315</v>
      </c>
      <c r="DP153">
        <v>30.0001</v>
      </c>
      <c r="DQ153">
        <v>26.031500000000001</v>
      </c>
      <c r="DR153">
        <v>26.0503</v>
      </c>
      <c r="DS153">
        <v>21.4925</v>
      </c>
      <c r="DT153">
        <v>23.029399999999999</v>
      </c>
      <c r="DU153">
        <v>46.789700000000003</v>
      </c>
      <c r="DV153">
        <v>23</v>
      </c>
      <c r="DW153">
        <v>462.5</v>
      </c>
      <c r="DX153">
        <v>19</v>
      </c>
      <c r="DY153">
        <v>100.958</v>
      </c>
      <c r="DZ153">
        <v>104.925</v>
      </c>
    </row>
    <row r="154" spans="1:130" x14ac:dyDescent="0.25">
      <c r="A154">
        <v>138</v>
      </c>
      <c r="B154">
        <v>1560451729</v>
      </c>
      <c r="C154">
        <v>274</v>
      </c>
      <c r="D154" t="s">
        <v>518</v>
      </c>
      <c r="E154" t="s">
        <v>519</v>
      </c>
      <c r="G154">
        <v>1560451718.6612899</v>
      </c>
      <c r="H154">
        <f t="shared" si="58"/>
        <v>2.0485121511642397E-5</v>
      </c>
      <c r="I154">
        <f t="shared" si="59"/>
        <v>15.138194976411249</v>
      </c>
      <c r="J154">
        <f t="shared" si="60"/>
        <v>414.51764516128998</v>
      </c>
      <c r="K154">
        <f t="shared" si="61"/>
        <v>-13828.366791153421</v>
      </c>
      <c r="L154">
        <f t="shared" si="62"/>
        <v>-1375.4693133308297</v>
      </c>
      <c r="M154">
        <f t="shared" si="63"/>
        <v>41.23092114668701</v>
      </c>
      <c r="N154">
        <f t="shared" si="64"/>
        <v>1.6855474686256454E-3</v>
      </c>
      <c r="O154">
        <f t="shared" si="65"/>
        <v>3</v>
      </c>
      <c r="P154">
        <f t="shared" si="66"/>
        <v>1.6850740898978662E-3</v>
      </c>
      <c r="Q154">
        <f t="shared" si="67"/>
        <v>1.0532138260784345E-3</v>
      </c>
      <c r="R154">
        <f t="shared" si="68"/>
        <v>215.02252501323119</v>
      </c>
      <c r="S154">
        <f t="shared" si="69"/>
        <v>25.145438470200652</v>
      </c>
      <c r="T154">
        <f t="shared" si="70"/>
        <v>24.407304838709699</v>
      </c>
      <c r="U154">
        <f t="shared" si="71"/>
        <v>3.0690403972725515</v>
      </c>
      <c r="V154">
        <f t="shared" si="72"/>
        <v>63.4553862515696</v>
      </c>
      <c r="W154">
        <f t="shared" si="73"/>
        <v>1.8899793672887826</v>
      </c>
      <c r="X154">
        <f t="shared" si="74"/>
        <v>2.9784380474747056</v>
      </c>
      <c r="Y154">
        <f t="shared" si="75"/>
        <v>1.1790610299837689</v>
      </c>
      <c r="Z154">
        <f t="shared" si="76"/>
        <v>-0.90339385866342969</v>
      </c>
      <c r="AA154">
        <f t="shared" si="77"/>
        <v>-80.77800174193581</v>
      </c>
      <c r="AB154">
        <f t="shared" si="78"/>
        <v>-5.6473384658644346</v>
      </c>
      <c r="AC154">
        <f t="shared" si="79"/>
        <v>127.69379094676751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67751.102592808747</v>
      </c>
      <c r="AL154">
        <f t="shared" si="83"/>
        <v>1199.9993548387099</v>
      </c>
      <c r="AM154">
        <f t="shared" si="84"/>
        <v>963.36099251531823</v>
      </c>
      <c r="AN154">
        <f t="shared" si="85"/>
        <v>0.80280125870967833</v>
      </c>
      <c r="AO154">
        <f t="shared" si="86"/>
        <v>0.22320036485161315</v>
      </c>
      <c r="AP154">
        <v>10</v>
      </c>
      <c r="AQ154">
        <v>1</v>
      </c>
      <c r="AR154" t="s">
        <v>237</v>
      </c>
      <c r="AS154">
        <v>1560451718.6612899</v>
      </c>
      <c r="AT154">
        <v>414.51764516128998</v>
      </c>
      <c r="AU154">
        <v>439.76</v>
      </c>
      <c r="AV154">
        <v>19.001025806451601</v>
      </c>
      <c r="AW154">
        <v>18.967535483871</v>
      </c>
      <c r="AX154">
        <v>600.05045161290298</v>
      </c>
      <c r="AY154">
        <v>99.367341935483793</v>
      </c>
      <c r="AZ154">
        <v>9.9886125806451606E-2</v>
      </c>
      <c r="BA154">
        <v>23.9078612903226</v>
      </c>
      <c r="BB154">
        <v>24.4338870967742</v>
      </c>
      <c r="BC154">
        <v>24.380722580645202</v>
      </c>
      <c r="BD154">
        <v>0</v>
      </c>
      <c r="BE154">
        <v>0</v>
      </c>
      <c r="BF154">
        <v>13005.587096774199</v>
      </c>
      <c r="BG154">
        <v>1040.2564516129</v>
      </c>
      <c r="BH154">
        <v>7.8589012903225797</v>
      </c>
      <c r="BI154">
        <v>1199.9993548387099</v>
      </c>
      <c r="BJ154">
        <v>0.33000687096774201</v>
      </c>
      <c r="BK154">
        <v>0.33000722580645198</v>
      </c>
      <c r="BL154">
        <v>0.330008903225807</v>
      </c>
      <c r="BM154">
        <v>9.9769109677419407E-3</v>
      </c>
      <c r="BN154">
        <v>25.665322580645199</v>
      </c>
      <c r="BO154">
        <v>17743.080645161299</v>
      </c>
      <c r="BP154">
        <v>1560439127</v>
      </c>
      <c r="BQ154" t="s">
        <v>238</v>
      </c>
      <c r="BR154">
        <v>2</v>
      </c>
      <c r="BS154">
        <v>-0.51400000000000001</v>
      </c>
      <c r="BT154">
        <v>2.4E-2</v>
      </c>
      <c r="BU154">
        <v>400</v>
      </c>
      <c r="BV154">
        <v>19</v>
      </c>
      <c r="BW154">
        <v>0.04</v>
      </c>
      <c r="BX154">
        <v>0.04</v>
      </c>
      <c r="BY154">
        <v>15.134659595794099</v>
      </c>
      <c r="BZ154">
        <v>0.16997469795228401</v>
      </c>
      <c r="CA154">
        <v>4.5677664135454897E-2</v>
      </c>
      <c r="CB154">
        <v>1</v>
      </c>
      <c r="CC154">
        <v>-25.239339024390201</v>
      </c>
      <c r="CD154">
        <v>-0.40480975609751502</v>
      </c>
      <c r="CE154">
        <v>8.1488472559152897E-2</v>
      </c>
      <c r="CF154">
        <v>1</v>
      </c>
      <c r="CG154">
        <v>3.3457926829268299E-2</v>
      </c>
      <c r="CH154">
        <v>7.3350815331008103E-3</v>
      </c>
      <c r="CI154">
        <v>1.12786494954057E-3</v>
      </c>
      <c r="CJ154">
        <v>1</v>
      </c>
      <c r="CK154">
        <v>3</v>
      </c>
      <c r="CL154">
        <v>3</v>
      </c>
      <c r="CM154" t="s">
        <v>239</v>
      </c>
      <c r="CN154">
        <v>1.8608100000000001</v>
      </c>
      <c r="CO154">
        <v>1.8577600000000001</v>
      </c>
      <c r="CP154">
        <v>1.86052</v>
      </c>
      <c r="CQ154">
        <v>1.8533299999999999</v>
      </c>
      <c r="CR154">
        <v>1.8518399999999999</v>
      </c>
      <c r="CS154">
        <v>1.8527199999999999</v>
      </c>
      <c r="CT154">
        <v>1.85639</v>
      </c>
      <c r="CU154">
        <v>1.8626400000000001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-0.51400000000000001</v>
      </c>
      <c r="DJ154">
        <v>2.4E-2</v>
      </c>
      <c r="DK154">
        <v>3</v>
      </c>
      <c r="DL154">
        <v>637.31299999999999</v>
      </c>
      <c r="DM154">
        <v>280.76299999999998</v>
      </c>
      <c r="DN154">
        <v>23.0001</v>
      </c>
      <c r="DO154">
        <v>25.931899999999999</v>
      </c>
      <c r="DP154">
        <v>30.0001</v>
      </c>
      <c r="DQ154">
        <v>26.031500000000001</v>
      </c>
      <c r="DR154">
        <v>26.0503</v>
      </c>
      <c r="DS154">
        <v>21.6205</v>
      </c>
      <c r="DT154">
        <v>23.029399999999999</v>
      </c>
      <c r="DU154">
        <v>46.789700000000003</v>
      </c>
      <c r="DV154">
        <v>23</v>
      </c>
      <c r="DW154">
        <v>467.5</v>
      </c>
      <c r="DX154">
        <v>19</v>
      </c>
      <c r="DY154">
        <v>100.95699999999999</v>
      </c>
      <c r="DZ154">
        <v>104.925</v>
      </c>
    </row>
    <row r="155" spans="1:130" x14ac:dyDescent="0.25">
      <c r="A155">
        <v>139</v>
      </c>
      <c r="B155">
        <v>1560451731</v>
      </c>
      <c r="C155">
        <v>276</v>
      </c>
      <c r="D155" t="s">
        <v>520</v>
      </c>
      <c r="E155" t="s">
        <v>521</v>
      </c>
      <c r="G155">
        <v>1560451720.6612899</v>
      </c>
      <c r="H155">
        <f t="shared" si="58"/>
        <v>2.0784934044693583E-5</v>
      </c>
      <c r="I155">
        <f t="shared" si="59"/>
        <v>15.15519327922401</v>
      </c>
      <c r="J155">
        <f t="shared" si="60"/>
        <v>417.847193548387</v>
      </c>
      <c r="K155">
        <f t="shared" si="61"/>
        <v>-13635.458448182182</v>
      </c>
      <c r="L155">
        <f t="shared" si="62"/>
        <v>-1356.2923826873559</v>
      </c>
      <c r="M155">
        <f t="shared" si="63"/>
        <v>41.562443088411122</v>
      </c>
      <c r="N155">
        <f t="shared" si="64"/>
        <v>1.7102305051194301E-3</v>
      </c>
      <c r="O155">
        <f t="shared" si="65"/>
        <v>3</v>
      </c>
      <c r="P155">
        <f t="shared" si="66"/>
        <v>1.7097431626339876E-3</v>
      </c>
      <c r="Q155">
        <f t="shared" si="67"/>
        <v>1.0686332506390066E-3</v>
      </c>
      <c r="R155">
        <f t="shared" si="68"/>
        <v>215.02279565991446</v>
      </c>
      <c r="S155">
        <f t="shared" si="69"/>
        <v>25.146095276004122</v>
      </c>
      <c r="T155">
        <f t="shared" si="70"/>
        <v>24.407345161290301</v>
      </c>
      <c r="U155">
        <f t="shared" si="71"/>
        <v>3.0690478082327539</v>
      </c>
      <c r="V155">
        <f t="shared" si="72"/>
        <v>63.452672106958495</v>
      </c>
      <c r="W155">
        <f t="shared" si="73"/>
        <v>1.8899817180233049</v>
      </c>
      <c r="X155">
        <f t="shared" si="74"/>
        <v>2.9785691528285398</v>
      </c>
      <c r="Y155">
        <f t="shared" si="75"/>
        <v>1.179066090209449</v>
      </c>
      <c r="Z155">
        <f t="shared" si="76"/>
        <v>-0.91661559137098703</v>
      </c>
      <c r="AA155">
        <f t="shared" si="77"/>
        <v>-80.666090864512341</v>
      </c>
      <c r="AB155">
        <f t="shared" si="78"/>
        <v>-5.6395365531484698</v>
      </c>
      <c r="AC155">
        <f t="shared" si="79"/>
        <v>127.80055265088265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67756.30498558961</v>
      </c>
      <c r="AL155">
        <f t="shared" si="83"/>
        <v>1200.00129032258</v>
      </c>
      <c r="AM155">
        <f t="shared" si="84"/>
        <v>963.36246154992057</v>
      </c>
      <c r="AN155">
        <f t="shared" si="85"/>
        <v>0.80280118806451695</v>
      </c>
      <c r="AO155">
        <f t="shared" si="86"/>
        <v>0.2232003054322583</v>
      </c>
      <c r="AP155">
        <v>10</v>
      </c>
      <c r="AQ155">
        <v>1</v>
      </c>
      <c r="AR155" t="s">
        <v>237</v>
      </c>
      <c r="AS155">
        <v>1560451720.6612899</v>
      </c>
      <c r="AT155">
        <v>417.847193548387</v>
      </c>
      <c r="AU155">
        <v>443.11832258064499</v>
      </c>
      <c r="AV155">
        <v>19.000893548387101</v>
      </c>
      <c r="AW155">
        <v>18.966912903225801</v>
      </c>
      <c r="AX155">
        <v>600.04751612903203</v>
      </c>
      <c r="AY155">
        <v>99.368164516128999</v>
      </c>
      <c r="AZ155">
        <v>9.9879616129032206E-2</v>
      </c>
      <c r="BA155">
        <v>23.908593548387099</v>
      </c>
      <c r="BB155">
        <v>24.433045161290298</v>
      </c>
      <c r="BC155">
        <v>24.381645161290301</v>
      </c>
      <c r="BD155">
        <v>0</v>
      </c>
      <c r="BE155">
        <v>0</v>
      </c>
      <c r="BF155">
        <v>13006.6161290323</v>
      </c>
      <c r="BG155">
        <v>1040.2658064516099</v>
      </c>
      <c r="BH155">
        <v>7.8535258064516098</v>
      </c>
      <c r="BI155">
        <v>1200.00129032258</v>
      </c>
      <c r="BJ155">
        <v>0.33000703225806499</v>
      </c>
      <c r="BK155">
        <v>0.33000674193548402</v>
      </c>
      <c r="BL155">
        <v>0.33000803225806502</v>
      </c>
      <c r="BM155">
        <v>9.9780980645161298E-3</v>
      </c>
      <c r="BN155">
        <v>25.670696774193502</v>
      </c>
      <c r="BO155">
        <v>17743.1129032258</v>
      </c>
      <c r="BP155">
        <v>1560439127</v>
      </c>
      <c r="BQ155" t="s">
        <v>238</v>
      </c>
      <c r="BR155">
        <v>2</v>
      </c>
      <c r="BS155">
        <v>-0.51400000000000001</v>
      </c>
      <c r="BT155">
        <v>2.4E-2</v>
      </c>
      <c r="BU155">
        <v>400</v>
      </c>
      <c r="BV155">
        <v>19</v>
      </c>
      <c r="BW155">
        <v>0.04</v>
      </c>
      <c r="BX155">
        <v>0.04</v>
      </c>
      <c r="BY155">
        <v>15.1491321584987</v>
      </c>
      <c r="BZ155">
        <v>0.38571293252160299</v>
      </c>
      <c r="CA155">
        <v>6.1639479769490198E-2</v>
      </c>
      <c r="CB155">
        <v>1</v>
      </c>
      <c r="CC155">
        <v>-25.268492682926802</v>
      </c>
      <c r="CD155">
        <v>-0.71813101045304595</v>
      </c>
      <c r="CE155">
        <v>0.108997391757212</v>
      </c>
      <c r="CF155">
        <v>0</v>
      </c>
      <c r="CG155">
        <v>3.3951743902438998E-2</v>
      </c>
      <c r="CH155">
        <v>6.6578989547027801E-3</v>
      </c>
      <c r="CI155">
        <v>1.0312773093616901E-3</v>
      </c>
      <c r="CJ155">
        <v>1</v>
      </c>
      <c r="CK155">
        <v>2</v>
      </c>
      <c r="CL155">
        <v>3</v>
      </c>
      <c r="CM155" t="s">
        <v>331</v>
      </c>
      <c r="CN155">
        <v>1.8608</v>
      </c>
      <c r="CO155">
        <v>1.85775</v>
      </c>
      <c r="CP155">
        <v>1.86052</v>
      </c>
      <c r="CQ155">
        <v>1.8533299999999999</v>
      </c>
      <c r="CR155">
        <v>1.85185</v>
      </c>
      <c r="CS155">
        <v>1.8527199999999999</v>
      </c>
      <c r="CT155">
        <v>1.85639</v>
      </c>
      <c r="CU155">
        <v>1.8626400000000001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-0.51400000000000001</v>
      </c>
      <c r="DJ155">
        <v>2.4E-2</v>
      </c>
      <c r="DK155">
        <v>3</v>
      </c>
      <c r="DL155">
        <v>637.45299999999997</v>
      </c>
      <c r="DM155">
        <v>280.78500000000003</v>
      </c>
      <c r="DN155">
        <v>23.0002</v>
      </c>
      <c r="DO155">
        <v>25.931899999999999</v>
      </c>
      <c r="DP155">
        <v>30.0001</v>
      </c>
      <c r="DQ155">
        <v>26.031500000000001</v>
      </c>
      <c r="DR155">
        <v>26.0503</v>
      </c>
      <c r="DS155">
        <v>21.767800000000001</v>
      </c>
      <c r="DT155">
        <v>23.029399999999999</v>
      </c>
      <c r="DU155">
        <v>46.789700000000003</v>
      </c>
      <c r="DV155">
        <v>23</v>
      </c>
      <c r="DW155">
        <v>472.5</v>
      </c>
      <c r="DX155">
        <v>19</v>
      </c>
      <c r="DY155">
        <v>100.95699999999999</v>
      </c>
      <c r="DZ155">
        <v>104.925</v>
      </c>
    </row>
    <row r="156" spans="1:130" x14ac:dyDescent="0.25">
      <c r="A156">
        <v>140</v>
      </c>
      <c r="B156">
        <v>1560451733</v>
      </c>
      <c r="C156">
        <v>278</v>
      </c>
      <c r="D156" t="s">
        <v>522</v>
      </c>
      <c r="E156" t="s">
        <v>523</v>
      </c>
      <c r="G156">
        <v>1560451722.6612899</v>
      </c>
      <c r="H156">
        <f t="shared" si="58"/>
        <v>2.1035684813634823E-5</v>
      </c>
      <c r="I156">
        <f t="shared" si="59"/>
        <v>15.161293607406863</v>
      </c>
      <c r="J156">
        <f t="shared" si="60"/>
        <v>421.17987096774198</v>
      </c>
      <c r="K156">
        <f t="shared" si="61"/>
        <v>-13469.723320839181</v>
      </c>
      <c r="L156">
        <f t="shared" si="62"/>
        <v>-1339.8158045151522</v>
      </c>
      <c r="M156">
        <f t="shared" si="63"/>
        <v>41.89421224363177</v>
      </c>
      <c r="N156">
        <f t="shared" si="64"/>
        <v>1.730947181899626E-3</v>
      </c>
      <c r="O156">
        <f t="shared" si="65"/>
        <v>3</v>
      </c>
      <c r="P156">
        <f t="shared" si="66"/>
        <v>1.7304479628954929E-3</v>
      </c>
      <c r="Q156">
        <f t="shared" si="67"/>
        <v>1.0815748174405268E-3</v>
      </c>
      <c r="R156">
        <f t="shared" si="68"/>
        <v>215.02310665560097</v>
      </c>
      <c r="S156">
        <f t="shared" si="69"/>
        <v>25.146526305397188</v>
      </c>
      <c r="T156">
        <f t="shared" si="70"/>
        <v>24.407096774193548</v>
      </c>
      <c r="U156">
        <f t="shared" si="71"/>
        <v>3.0690021569664809</v>
      </c>
      <c r="V156">
        <f t="shared" si="72"/>
        <v>63.450774112068864</v>
      </c>
      <c r="W156">
        <f t="shared" si="73"/>
        <v>1.8899812557541305</v>
      </c>
      <c r="X156">
        <f t="shared" si="74"/>
        <v>2.9786575218388713</v>
      </c>
      <c r="Y156">
        <f t="shared" si="75"/>
        <v>1.1790209012123505</v>
      </c>
      <c r="Z156">
        <f t="shared" si="76"/>
        <v>-0.9276737002812957</v>
      </c>
      <c r="AA156">
        <f t="shared" si="77"/>
        <v>-80.546093187095508</v>
      </c>
      <c r="AB156">
        <f t="shared" si="78"/>
        <v>-5.6311542193443147</v>
      </c>
      <c r="AC156">
        <f t="shared" si="79"/>
        <v>127.91818554887983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67743.801661149395</v>
      </c>
      <c r="AL156">
        <f t="shared" si="83"/>
        <v>1200.0029032258101</v>
      </c>
      <c r="AM156">
        <f t="shared" si="84"/>
        <v>963.36384048752586</v>
      </c>
      <c r="AN156">
        <f t="shared" si="85"/>
        <v>0.80280125814516068</v>
      </c>
      <c r="AO156">
        <f t="shared" si="86"/>
        <v>0.22320030877096761</v>
      </c>
      <c r="AP156">
        <v>10</v>
      </c>
      <c r="AQ156">
        <v>1</v>
      </c>
      <c r="AR156" t="s">
        <v>237</v>
      </c>
      <c r="AS156">
        <v>1560451722.6612899</v>
      </c>
      <c r="AT156">
        <v>421.17987096774198</v>
      </c>
      <c r="AU156">
        <v>446.46125806451602</v>
      </c>
      <c r="AV156">
        <v>19.000764516128999</v>
      </c>
      <c r="AW156">
        <v>18.9663741935484</v>
      </c>
      <c r="AX156">
        <v>600.05225806451597</v>
      </c>
      <c r="AY156">
        <v>99.368806451612897</v>
      </c>
      <c r="AZ156">
        <v>9.9888829032258E-2</v>
      </c>
      <c r="BA156">
        <v>23.909087096774201</v>
      </c>
      <c r="BB156">
        <v>24.4323193548387</v>
      </c>
      <c r="BC156">
        <v>24.381874193548398</v>
      </c>
      <c r="BD156">
        <v>0</v>
      </c>
      <c r="BE156">
        <v>0</v>
      </c>
      <c r="BF156">
        <v>13003.870967741899</v>
      </c>
      <c r="BG156">
        <v>1040.26677419355</v>
      </c>
      <c r="BH156">
        <v>7.9379651612903199</v>
      </c>
      <c r="BI156">
        <v>1200.0029032258101</v>
      </c>
      <c r="BJ156">
        <v>0.33000719354838698</v>
      </c>
      <c r="BK156">
        <v>0.330006322580645</v>
      </c>
      <c r="BL156">
        <v>0.33000845161290299</v>
      </c>
      <c r="BM156">
        <v>9.9779158064516107E-3</v>
      </c>
      <c r="BN156">
        <v>25.663980645161299</v>
      </c>
      <c r="BO156">
        <v>17743.138709677401</v>
      </c>
      <c r="BP156">
        <v>1560439127</v>
      </c>
      <c r="BQ156" t="s">
        <v>238</v>
      </c>
      <c r="BR156">
        <v>2</v>
      </c>
      <c r="BS156">
        <v>-0.51400000000000001</v>
      </c>
      <c r="BT156">
        <v>2.4E-2</v>
      </c>
      <c r="BU156">
        <v>400</v>
      </c>
      <c r="BV156">
        <v>19</v>
      </c>
      <c r="BW156">
        <v>0.04</v>
      </c>
      <c r="BX156">
        <v>0.04</v>
      </c>
      <c r="BY156">
        <v>15.1604690246958</v>
      </c>
      <c r="BZ156">
        <v>0.51657421921939795</v>
      </c>
      <c r="CA156">
        <v>6.8829085336771303E-2</v>
      </c>
      <c r="CB156">
        <v>1</v>
      </c>
      <c r="CC156">
        <v>-25.281199999999998</v>
      </c>
      <c r="CD156">
        <v>-0.85194773519173295</v>
      </c>
      <c r="CE156">
        <v>0.115485490589015</v>
      </c>
      <c r="CF156">
        <v>0</v>
      </c>
      <c r="CG156">
        <v>3.4356797560975601E-2</v>
      </c>
      <c r="CH156">
        <v>8.3542975609749905E-3</v>
      </c>
      <c r="CI156">
        <v>1.21566500891343E-3</v>
      </c>
      <c r="CJ156">
        <v>1</v>
      </c>
      <c r="CK156">
        <v>2</v>
      </c>
      <c r="CL156">
        <v>3</v>
      </c>
      <c r="CM156" t="s">
        <v>331</v>
      </c>
      <c r="CN156">
        <v>1.8607899999999999</v>
      </c>
      <c r="CO156">
        <v>1.8577600000000001</v>
      </c>
      <c r="CP156">
        <v>1.8605100000000001</v>
      </c>
      <c r="CQ156">
        <v>1.8533299999999999</v>
      </c>
      <c r="CR156">
        <v>1.85185</v>
      </c>
      <c r="CS156">
        <v>1.8527199999999999</v>
      </c>
      <c r="CT156">
        <v>1.8564000000000001</v>
      </c>
      <c r="CU156">
        <v>1.8626400000000001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-0.51400000000000001</v>
      </c>
      <c r="DJ156">
        <v>2.4E-2</v>
      </c>
      <c r="DK156">
        <v>3</v>
      </c>
      <c r="DL156">
        <v>637.83799999999997</v>
      </c>
      <c r="DM156">
        <v>280.68599999999998</v>
      </c>
      <c r="DN156">
        <v>23.000299999999999</v>
      </c>
      <c r="DO156">
        <v>25.931899999999999</v>
      </c>
      <c r="DP156">
        <v>30.0002</v>
      </c>
      <c r="DQ156">
        <v>26.031500000000001</v>
      </c>
      <c r="DR156">
        <v>26.0503</v>
      </c>
      <c r="DS156">
        <v>21.858699999999999</v>
      </c>
      <c r="DT156">
        <v>23.029399999999999</v>
      </c>
      <c r="DU156">
        <v>46.789700000000003</v>
      </c>
      <c r="DV156">
        <v>23</v>
      </c>
      <c r="DW156">
        <v>472.5</v>
      </c>
      <c r="DX156">
        <v>19</v>
      </c>
      <c r="DY156">
        <v>100.95699999999999</v>
      </c>
      <c r="DZ156">
        <v>104.925</v>
      </c>
    </row>
    <row r="157" spans="1:130" x14ac:dyDescent="0.25">
      <c r="A157">
        <v>141</v>
      </c>
      <c r="B157">
        <v>1560451735</v>
      </c>
      <c r="C157">
        <v>280</v>
      </c>
      <c r="D157" t="s">
        <v>524</v>
      </c>
      <c r="E157" t="s">
        <v>525</v>
      </c>
      <c r="G157">
        <v>1560451724.6612899</v>
      </c>
      <c r="H157">
        <f t="shared" si="58"/>
        <v>2.1150088471271913E-5</v>
      </c>
      <c r="I157">
        <f t="shared" si="59"/>
        <v>15.164887104541751</v>
      </c>
      <c r="J157">
        <f t="shared" si="60"/>
        <v>424.51183870967799</v>
      </c>
      <c r="K157">
        <f t="shared" si="61"/>
        <v>-13394.821439443309</v>
      </c>
      <c r="L157">
        <f t="shared" si="62"/>
        <v>-1332.3737449738474</v>
      </c>
      <c r="M157">
        <f t="shared" si="63"/>
        <v>42.225902815084801</v>
      </c>
      <c r="N157">
        <f t="shared" si="64"/>
        <v>1.7403395668410236E-3</v>
      </c>
      <c r="O157">
        <f t="shared" si="65"/>
        <v>3</v>
      </c>
      <c r="P157">
        <f t="shared" si="66"/>
        <v>1.7398349162502697E-3</v>
      </c>
      <c r="Q157">
        <f t="shared" si="67"/>
        <v>1.087442151100116E-3</v>
      </c>
      <c r="R157">
        <f t="shared" si="68"/>
        <v>215.02321431993832</v>
      </c>
      <c r="S157">
        <f t="shared" si="69"/>
        <v>25.146636363799796</v>
      </c>
      <c r="T157">
        <f t="shared" si="70"/>
        <v>24.4071483870968</v>
      </c>
      <c r="U157">
        <f t="shared" si="71"/>
        <v>3.0690116428950369</v>
      </c>
      <c r="V157">
        <f t="shared" si="72"/>
        <v>63.449758574030568</v>
      </c>
      <c r="W157">
        <f t="shared" si="73"/>
        <v>1.8899667648296559</v>
      </c>
      <c r="X157">
        <f t="shared" si="74"/>
        <v>2.9786823579864694</v>
      </c>
      <c r="Y157">
        <f t="shared" si="75"/>
        <v>1.1790448780653811</v>
      </c>
      <c r="Z157">
        <f t="shared" si="76"/>
        <v>-0.93271890158309134</v>
      </c>
      <c r="AA157">
        <f t="shared" si="77"/>
        <v>-80.532006503231841</v>
      </c>
      <c r="AB157">
        <f t="shared" si="78"/>
        <v>-5.630174795945293</v>
      </c>
      <c r="AC157">
        <f t="shared" si="79"/>
        <v>127.9283141191781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67738.013830569747</v>
      </c>
      <c r="AL157">
        <f t="shared" si="83"/>
        <v>1200.0025806451599</v>
      </c>
      <c r="AM157">
        <f t="shared" si="84"/>
        <v>963.36378319722849</v>
      </c>
      <c r="AN157">
        <f t="shared" si="85"/>
        <v>0.80280142620967798</v>
      </c>
      <c r="AO157">
        <f t="shared" si="86"/>
        <v>0.22320043380322596</v>
      </c>
      <c r="AP157">
        <v>10</v>
      </c>
      <c r="AQ157">
        <v>1</v>
      </c>
      <c r="AR157" t="s">
        <v>237</v>
      </c>
      <c r="AS157">
        <v>1560451724.6612899</v>
      </c>
      <c r="AT157">
        <v>424.51183870967799</v>
      </c>
      <c r="AU157">
        <v>449.799451612903</v>
      </c>
      <c r="AV157">
        <v>19.000499999999999</v>
      </c>
      <c r="AW157">
        <v>18.965922580645199</v>
      </c>
      <c r="AX157">
        <v>600.05132258064498</v>
      </c>
      <c r="AY157">
        <v>99.369451612903205</v>
      </c>
      <c r="AZ157">
        <v>9.9865764516128996E-2</v>
      </c>
      <c r="BA157">
        <v>23.909225806451602</v>
      </c>
      <c r="BB157">
        <v>24.432222580645199</v>
      </c>
      <c r="BC157">
        <v>24.382074193548402</v>
      </c>
      <c r="BD157">
        <v>0</v>
      </c>
      <c r="BE157">
        <v>0</v>
      </c>
      <c r="BF157">
        <v>13002.5451612903</v>
      </c>
      <c r="BG157">
        <v>1040.2638709677401</v>
      </c>
      <c r="BH157">
        <v>8.0810867741935493</v>
      </c>
      <c r="BI157">
        <v>1200.0025806451599</v>
      </c>
      <c r="BJ157">
        <v>0.330006290322581</v>
      </c>
      <c r="BK157">
        <v>0.33000638709677399</v>
      </c>
      <c r="BL157">
        <v>0.33001003225806502</v>
      </c>
      <c r="BM157">
        <v>9.9772577419354799E-3</v>
      </c>
      <c r="BN157">
        <v>25.6545709677419</v>
      </c>
      <c r="BO157">
        <v>17743.119354838698</v>
      </c>
      <c r="BP157">
        <v>1560439127</v>
      </c>
      <c r="BQ157" t="s">
        <v>238</v>
      </c>
      <c r="BR157">
        <v>2</v>
      </c>
      <c r="BS157">
        <v>-0.51400000000000001</v>
      </c>
      <c r="BT157">
        <v>2.4E-2</v>
      </c>
      <c r="BU157">
        <v>400</v>
      </c>
      <c r="BV157">
        <v>19</v>
      </c>
      <c r="BW157">
        <v>0.04</v>
      </c>
      <c r="BX157">
        <v>0.04</v>
      </c>
      <c r="BY157">
        <v>15.1620503432914</v>
      </c>
      <c r="BZ157">
        <v>0.43452993454382899</v>
      </c>
      <c r="CA157">
        <v>6.8392545185399903E-2</v>
      </c>
      <c r="CB157">
        <v>1</v>
      </c>
      <c r="CC157">
        <v>-25.286114634146301</v>
      </c>
      <c r="CD157">
        <v>-0.69261533101072803</v>
      </c>
      <c r="CE157">
        <v>0.113853004418461</v>
      </c>
      <c r="CF157">
        <v>0</v>
      </c>
      <c r="CG157">
        <v>3.45753975609756E-2</v>
      </c>
      <c r="CH157">
        <v>6.6415442508714903E-3</v>
      </c>
      <c r="CI157">
        <v>1.1324487121295199E-3</v>
      </c>
      <c r="CJ157">
        <v>1</v>
      </c>
      <c r="CK157">
        <v>2</v>
      </c>
      <c r="CL157">
        <v>3</v>
      </c>
      <c r="CM157" t="s">
        <v>331</v>
      </c>
      <c r="CN157">
        <v>1.8608</v>
      </c>
      <c r="CO157">
        <v>1.8577600000000001</v>
      </c>
      <c r="CP157">
        <v>1.8605</v>
      </c>
      <c r="CQ157">
        <v>1.8533299999999999</v>
      </c>
      <c r="CR157">
        <v>1.85185</v>
      </c>
      <c r="CS157">
        <v>1.8527199999999999</v>
      </c>
      <c r="CT157">
        <v>1.85639</v>
      </c>
      <c r="CU157">
        <v>1.8626499999999999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-0.51400000000000001</v>
      </c>
      <c r="DJ157">
        <v>2.4E-2</v>
      </c>
      <c r="DK157">
        <v>3</v>
      </c>
      <c r="DL157">
        <v>637.45399999999995</v>
      </c>
      <c r="DM157">
        <v>280.78500000000003</v>
      </c>
      <c r="DN157">
        <v>23.000399999999999</v>
      </c>
      <c r="DO157">
        <v>25.931899999999999</v>
      </c>
      <c r="DP157">
        <v>30.000299999999999</v>
      </c>
      <c r="DQ157">
        <v>26.031500000000001</v>
      </c>
      <c r="DR157">
        <v>26.0503</v>
      </c>
      <c r="DS157">
        <v>21.988900000000001</v>
      </c>
      <c r="DT157">
        <v>23.029399999999999</v>
      </c>
      <c r="DU157">
        <v>46.789700000000003</v>
      </c>
      <c r="DV157">
        <v>23</v>
      </c>
      <c r="DW157">
        <v>477.5</v>
      </c>
      <c r="DX157">
        <v>19</v>
      </c>
      <c r="DY157">
        <v>100.956</v>
      </c>
      <c r="DZ157">
        <v>104.925</v>
      </c>
    </row>
    <row r="158" spans="1:130" x14ac:dyDescent="0.25">
      <c r="A158">
        <v>142</v>
      </c>
      <c r="B158">
        <v>1560451737</v>
      </c>
      <c r="C158">
        <v>282</v>
      </c>
      <c r="D158" t="s">
        <v>526</v>
      </c>
      <c r="E158" t="s">
        <v>527</v>
      </c>
      <c r="G158">
        <v>1560451726.6612899</v>
      </c>
      <c r="H158">
        <f t="shared" si="58"/>
        <v>2.1157956873656029E-5</v>
      </c>
      <c r="I158">
        <f t="shared" si="59"/>
        <v>15.17891184021579</v>
      </c>
      <c r="J158">
        <f t="shared" si="60"/>
        <v>427.84680645161302</v>
      </c>
      <c r="K158">
        <f t="shared" si="61"/>
        <v>-13400.802295119865</v>
      </c>
      <c r="L158">
        <f t="shared" si="62"/>
        <v>-1332.9765639432494</v>
      </c>
      <c r="M158">
        <f t="shared" si="63"/>
        <v>42.557882237069627</v>
      </c>
      <c r="N158">
        <f t="shared" si="64"/>
        <v>1.7407812231280721E-3</v>
      </c>
      <c r="O158">
        <f t="shared" si="65"/>
        <v>3</v>
      </c>
      <c r="P158">
        <f t="shared" si="66"/>
        <v>1.7402763164056298E-3</v>
      </c>
      <c r="Q158">
        <f t="shared" si="67"/>
        <v>1.0877180492004756E-3</v>
      </c>
      <c r="R158">
        <f t="shared" si="68"/>
        <v>215.02266326606258</v>
      </c>
      <c r="S158">
        <f t="shared" si="69"/>
        <v>25.1463894349145</v>
      </c>
      <c r="T158">
        <f t="shared" si="70"/>
        <v>24.407825806451598</v>
      </c>
      <c r="U158">
        <f t="shared" si="71"/>
        <v>3.0691361480830666</v>
      </c>
      <c r="V158">
        <f t="shared" si="72"/>
        <v>63.449958945789596</v>
      </c>
      <c r="W158">
        <f t="shared" si="73"/>
        <v>1.8899452475422365</v>
      </c>
      <c r="X158">
        <f t="shared" si="74"/>
        <v>2.9786390392418829</v>
      </c>
      <c r="Y158">
        <f t="shared" si="75"/>
        <v>1.1791909005408301</v>
      </c>
      <c r="Z158">
        <f t="shared" si="76"/>
        <v>-0.93306589812823093</v>
      </c>
      <c r="AA158">
        <f t="shared" si="77"/>
        <v>-80.680699277423884</v>
      </c>
      <c r="AB158">
        <f t="shared" si="78"/>
        <v>-5.6405826582184968</v>
      </c>
      <c r="AC158">
        <f t="shared" si="79"/>
        <v>127.76831543229196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67731.385325963856</v>
      </c>
      <c r="AL158">
        <f t="shared" si="83"/>
        <v>1199.9993548387099</v>
      </c>
      <c r="AM158">
        <f t="shared" si="84"/>
        <v>963.36118403134367</v>
      </c>
      <c r="AN158">
        <f t="shared" si="85"/>
        <v>0.80280141830645202</v>
      </c>
      <c r="AO158">
        <f t="shared" si="86"/>
        <v>0.22320046399032273</v>
      </c>
      <c r="AP158">
        <v>10</v>
      </c>
      <c r="AQ158">
        <v>1</v>
      </c>
      <c r="AR158" t="s">
        <v>237</v>
      </c>
      <c r="AS158">
        <v>1560451726.6612899</v>
      </c>
      <c r="AT158">
        <v>427.84680645161302</v>
      </c>
      <c r="AU158">
        <v>453.15793548387097</v>
      </c>
      <c r="AV158">
        <v>19.000170967741902</v>
      </c>
      <c r="AW158">
        <v>18.9655806451613</v>
      </c>
      <c r="AX158">
        <v>600.05083870967701</v>
      </c>
      <c r="AY158">
        <v>99.370019354838703</v>
      </c>
      <c r="AZ158">
        <v>9.98880870967742E-2</v>
      </c>
      <c r="BA158">
        <v>23.908983870967699</v>
      </c>
      <c r="BB158">
        <v>24.432454838709699</v>
      </c>
      <c r="BC158">
        <v>24.3831967741935</v>
      </c>
      <c r="BD158">
        <v>0</v>
      </c>
      <c r="BE158">
        <v>0</v>
      </c>
      <c r="BF158">
        <v>13001.032258064501</v>
      </c>
      <c r="BG158">
        <v>1040.2664516129</v>
      </c>
      <c r="BH158">
        <v>8.0568967741935502</v>
      </c>
      <c r="BI158">
        <v>1199.9993548387099</v>
      </c>
      <c r="BJ158">
        <v>0.33000600000000002</v>
      </c>
      <c r="BK158">
        <v>0.33000680645161301</v>
      </c>
      <c r="BL158">
        <v>0.33001016129032301</v>
      </c>
      <c r="BM158">
        <v>9.9770312903225793E-3</v>
      </c>
      <c r="BN158">
        <v>25.623654838709701</v>
      </c>
      <c r="BO158">
        <v>17743.067741935502</v>
      </c>
      <c r="BP158">
        <v>1560439127</v>
      </c>
      <c r="BQ158" t="s">
        <v>238</v>
      </c>
      <c r="BR158">
        <v>2</v>
      </c>
      <c r="BS158">
        <v>-0.51400000000000001</v>
      </c>
      <c r="BT158">
        <v>2.4E-2</v>
      </c>
      <c r="BU158">
        <v>400</v>
      </c>
      <c r="BV158">
        <v>19</v>
      </c>
      <c r="BW158">
        <v>0.04</v>
      </c>
      <c r="BX158">
        <v>0.04</v>
      </c>
      <c r="BY158">
        <v>15.1753938568152</v>
      </c>
      <c r="BZ158">
        <v>0.33714162811114601</v>
      </c>
      <c r="CA158">
        <v>6.24087280556078E-2</v>
      </c>
      <c r="CB158">
        <v>1</v>
      </c>
      <c r="CC158">
        <v>-25.310621951219499</v>
      </c>
      <c r="CD158">
        <v>-0.54169965156794997</v>
      </c>
      <c r="CE158">
        <v>0.103626033813891</v>
      </c>
      <c r="CF158">
        <v>0</v>
      </c>
      <c r="CG158">
        <v>3.4601541463414598E-2</v>
      </c>
      <c r="CH158">
        <v>3.4636034843201799E-3</v>
      </c>
      <c r="CI158">
        <v>1.1055374496917901E-3</v>
      </c>
      <c r="CJ158">
        <v>1</v>
      </c>
      <c r="CK158">
        <v>2</v>
      </c>
      <c r="CL158">
        <v>3</v>
      </c>
      <c r="CM158" t="s">
        <v>331</v>
      </c>
      <c r="CN158">
        <v>1.8608100000000001</v>
      </c>
      <c r="CO158">
        <v>1.8577600000000001</v>
      </c>
      <c r="CP158">
        <v>1.8605</v>
      </c>
      <c r="CQ158">
        <v>1.8533299999999999</v>
      </c>
      <c r="CR158">
        <v>1.8518399999999999</v>
      </c>
      <c r="CS158">
        <v>1.8527199999999999</v>
      </c>
      <c r="CT158">
        <v>1.8563799999999999</v>
      </c>
      <c r="CU158">
        <v>1.8626499999999999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-0.51400000000000001</v>
      </c>
      <c r="DJ158">
        <v>2.4E-2</v>
      </c>
      <c r="DK158">
        <v>3</v>
      </c>
      <c r="DL158">
        <v>637.47400000000005</v>
      </c>
      <c r="DM158">
        <v>280.91800000000001</v>
      </c>
      <c r="DN158">
        <v>23.000299999999999</v>
      </c>
      <c r="DO158">
        <v>25.931899999999999</v>
      </c>
      <c r="DP158">
        <v>30.0001</v>
      </c>
      <c r="DQ158">
        <v>26.031500000000001</v>
      </c>
      <c r="DR158">
        <v>26.0503</v>
      </c>
      <c r="DS158">
        <v>22.136199999999999</v>
      </c>
      <c r="DT158">
        <v>23.029399999999999</v>
      </c>
      <c r="DU158">
        <v>46.789700000000003</v>
      </c>
      <c r="DV158">
        <v>23</v>
      </c>
      <c r="DW158">
        <v>482.5</v>
      </c>
      <c r="DX158">
        <v>19</v>
      </c>
      <c r="DY158">
        <v>100.956</v>
      </c>
      <c r="DZ158">
        <v>104.925</v>
      </c>
    </row>
    <row r="159" spans="1:130" x14ac:dyDescent="0.25">
      <c r="A159">
        <v>143</v>
      </c>
      <c r="B159">
        <v>1560451739</v>
      </c>
      <c r="C159">
        <v>284</v>
      </c>
      <c r="D159" t="s">
        <v>528</v>
      </c>
      <c r="E159" t="s">
        <v>529</v>
      </c>
      <c r="G159">
        <v>1560451728.6612899</v>
      </c>
      <c r="H159">
        <f t="shared" si="58"/>
        <v>2.119564754970114E-5</v>
      </c>
      <c r="I159">
        <f t="shared" si="59"/>
        <v>15.184004831138026</v>
      </c>
      <c r="J159">
        <f t="shared" si="60"/>
        <v>431.17693548387098</v>
      </c>
      <c r="K159">
        <f t="shared" si="61"/>
        <v>-13378.16964751639</v>
      </c>
      <c r="L159">
        <f t="shared" si="62"/>
        <v>-1330.728122740881</v>
      </c>
      <c r="M159">
        <f t="shared" si="63"/>
        <v>42.889220950501084</v>
      </c>
      <c r="N159">
        <f t="shared" si="64"/>
        <v>1.7438090099170878E-3</v>
      </c>
      <c r="O159">
        <f t="shared" si="65"/>
        <v>3</v>
      </c>
      <c r="P159">
        <f t="shared" si="66"/>
        <v>1.743302345527564E-3</v>
      </c>
      <c r="Q159">
        <f t="shared" si="67"/>
        <v>1.0896094752582072E-3</v>
      </c>
      <c r="R159">
        <f t="shared" si="68"/>
        <v>215.02214616058549</v>
      </c>
      <c r="S159">
        <f t="shared" si="69"/>
        <v>25.145799890370736</v>
      </c>
      <c r="T159">
        <f t="shared" si="70"/>
        <v>24.408032258064502</v>
      </c>
      <c r="U159">
        <f t="shared" si="71"/>
        <v>3.0691740933991754</v>
      </c>
      <c r="V159">
        <f t="shared" si="72"/>
        <v>63.451671234546225</v>
      </c>
      <c r="W159">
        <f t="shared" si="73"/>
        <v>1.8899306508206613</v>
      </c>
      <c r="X159">
        <f t="shared" si="74"/>
        <v>2.9785356540643639</v>
      </c>
      <c r="Y159">
        <f t="shared" si="75"/>
        <v>1.1792434425785141</v>
      </c>
      <c r="Z159">
        <f t="shared" si="76"/>
        <v>-0.93472805694182026</v>
      </c>
      <c r="AA159">
        <f t="shared" si="77"/>
        <v>-80.807479432256088</v>
      </c>
      <c r="AB159">
        <f t="shared" si="78"/>
        <v>-5.6494355987322509</v>
      </c>
      <c r="AC159">
        <f t="shared" si="79"/>
        <v>127.63050307265533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67715.287312657543</v>
      </c>
      <c r="AL159">
        <f t="shared" si="83"/>
        <v>1199.99677419355</v>
      </c>
      <c r="AM159">
        <f t="shared" si="84"/>
        <v>963.35909467289321</v>
      </c>
      <c r="AN159">
        <f t="shared" si="85"/>
        <v>0.80280140362903263</v>
      </c>
      <c r="AO159">
        <f t="shared" si="86"/>
        <v>0.2232004113000001</v>
      </c>
      <c r="AP159">
        <v>10</v>
      </c>
      <c r="AQ159">
        <v>1</v>
      </c>
      <c r="AR159" t="s">
        <v>237</v>
      </c>
      <c r="AS159">
        <v>1560451728.6612899</v>
      </c>
      <c r="AT159">
        <v>431.17693548387098</v>
      </c>
      <c r="AU159">
        <v>456.496451612903</v>
      </c>
      <c r="AV159">
        <v>18.9999838709677</v>
      </c>
      <c r="AW159">
        <v>18.9653322580645</v>
      </c>
      <c r="AX159">
        <v>600.05664516129002</v>
      </c>
      <c r="AY159">
        <v>99.370164516128995</v>
      </c>
      <c r="AZ159">
        <v>9.9954177419354806E-2</v>
      </c>
      <c r="BA159">
        <v>23.908406451612901</v>
      </c>
      <c r="BB159">
        <v>24.432367741935501</v>
      </c>
      <c r="BC159">
        <v>24.383696774193499</v>
      </c>
      <c r="BD159">
        <v>0</v>
      </c>
      <c r="BE159">
        <v>0</v>
      </c>
      <c r="BF159">
        <v>12997.538709677399</v>
      </c>
      <c r="BG159">
        <v>1040.2812903225799</v>
      </c>
      <c r="BH159">
        <v>7.7798377419354798</v>
      </c>
      <c r="BI159">
        <v>1199.99677419355</v>
      </c>
      <c r="BJ159">
        <v>0.33000667741935502</v>
      </c>
      <c r="BK159">
        <v>0.33000674193548402</v>
      </c>
      <c r="BL159">
        <v>0.330009612903226</v>
      </c>
      <c r="BM159">
        <v>9.9769493548387093E-3</v>
      </c>
      <c r="BN159">
        <v>25.565861290322601</v>
      </c>
      <c r="BO159">
        <v>17743.032258064501</v>
      </c>
      <c r="BP159">
        <v>1560439127</v>
      </c>
      <c r="BQ159" t="s">
        <v>238</v>
      </c>
      <c r="BR159">
        <v>2</v>
      </c>
      <c r="BS159">
        <v>-0.51400000000000001</v>
      </c>
      <c r="BT159">
        <v>2.4E-2</v>
      </c>
      <c r="BU159">
        <v>400</v>
      </c>
      <c r="BV159">
        <v>19</v>
      </c>
      <c r="BW159">
        <v>0.04</v>
      </c>
      <c r="BX159">
        <v>0.04</v>
      </c>
      <c r="BY159">
        <v>15.1828480160681</v>
      </c>
      <c r="BZ159">
        <v>0.348704535440234</v>
      </c>
      <c r="CA159">
        <v>6.2401225224510498E-2</v>
      </c>
      <c r="CB159">
        <v>1</v>
      </c>
      <c r="CC159">
        <v>-25.319317073170701</v>
      </c>
      <c r="CD159">
        <v>-0.54804041811891602</v>
      </c>
      <c r="CE159">
        <v>0.104220668570526</v>
      </c>
      <c r="CF159">
        <v>0</v>
      </c>
      <c r="CG159">
        <v>3.4649782926829298E-2</v>
      </c>
      <c r="CH159">
        <v>2.8476439024420199E-3</v>
      </c>
      <c r="CI159">
        <v>1.09100012427677E-3</v>
      </c>
      <c r="CJ159">
        <v>1</v>
      </c>
      <c r="CK159">
        <v>2</v>
      </c>
      <c r="CL159">
        <v>3</v>
      </c>
      <c r="CM159" t="s">
        <v>331</v>
      </c>
      <c r="CN159">
        <v>1.8608</v>
      </c>
      <c r="CO159">
        <v>1.85775</v>
      </c>
      <c r="CP159">
        <v>1.8605</v>
      </c>
      <c r="CQ159">
        <v>1.8533299999999999</v>
      </c>
      <c r="CR159">
        <v>1.8518399999999999</v>
      </c>
      <c r="CS159">
        <v>1.8527199999999999</v>
      </c>
      <c r="CT159">
        <v>1.8563799999999999</v>
      </c>
      <c r="CU159">
        <v>1.8626499999999999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-0.51400000000000001</v>
      </c>
      <c r="DJ159">
        <v>2.4E-2</v>
      </c>
      <c r="DK159">
        <v>3</v>
      </c>
      <c r="DL159">
        <v>637.87900000000002</v>
      </c>
      <c r="DM159">
        <v>280.786</v>
      </c>
      <c r="DN159">
        <v>23.0001</v>
      </c>
      <c r="DO159">
        <v>25.931899999999999</v>
      </c>
      <c r="DP159">
        <v>30.0002</v>
      </c>
      <c r="DQ159">
        <v>26.031500000000001</v>
      </c>
      <c r="DR159">
        <v>26.0503</v>
      </c>
      <c r="DS159">
        <v>22.226600000000001</v>
      </c>
      <c r="DT159">
        <v>23.029399999999999</v>
      </c>
      <c r="DU159">
        <v>46.789700000000003</v>
      </c>
      <c r="DV159">
        <v>23</v>
      </c>
      <c r="DW159">
        <v>482.5</v>
      </c>
      <c r="DX159">
        <v>19</v>
      </c>
      <c r="DY159">
        <v>100.955</v>
      </c>
      <c r="DZ159">
        <v>104.925</v>
      </c>
    </row>
    <row r="160" spans="1:130" x14ac:dyDescent="0.25">
      <c r="A160">
        <v>144</v>
      </c>
      <c r="B160">
        <v>1560451741</v>
      </c>
      <c r="C160">
        <v>286</v>
      </c>
      <c r="D160" t="s">
        <v>530</v>
      </c>
      <c r="E160" t="s">
        <v>531</v>
      </c>
      <c r="G160">
        <v>1560451730.6612899</v>
      </c>
      <c r="H160">
        <f t="shared" si="58"/>
        <v>2.114254724783431E-5</v>
      </c>
      <c r="I160">
        <f t="shared" si="59"/>
        <v>15.191773554727387</v>
      </c>
      <c r="J160">
        <f t="shared" si="60"/>
        <v>434.503548387097</v>
      </c>
      <c r="K160">
        <f t="shared" si="61"/>
        <v>-13416.368653455427</v>
      </c>
      <c r="L160">
        <f t="shared" si="62"/>
        <v>-1334.5259672907698</v>
      </c>
      <c r="M160">
        <f t="shared" si="63"/>
        <v>43.22006074670724</v>
      </c>
      <c r="N160">
        <f t="shared" si="64"/>
        <v>1.7394746656962002E-3</v>
      </c>
      <c r="O160">
        <f t="shared" si="65"/>
        <v>3</v>
      </c>
      <c r="P160">
        <f t="shared" si="66"/>
        <v>1.7389705165032248E-3</v>
      </c>
      <c r="Q160">
        <f t="shared" si="67"/>
        <v>1.0869018562275293E-3</v>
      </c>
      <c r="R160">
        <f t="shared" si="68"/>
        <v>215.02212516242261</v>
      </c>
      <c r="S160">
        <f t="shared" si="69"/>
        <v>25.144891475132795</v>
      </c>
      <c r="T160">
        <f t="shared" si="70"/>
        <v>24.407679032258052</v>
      </c>
      <c r="U160">
        <f t="shared" si="71"/>
        <v>3.0691091715843077</v>
      </c>
      <c r="V160">
        <f t="shared" si="72"/>
        <v>63.453854211252313</v>
      </c>
      <c r="W160">
        <f t="shared" si="73"/>
        <v>1.8898908592806754</v>
      </c>
      <c r="X160">
        <f t="shared" si="74"/>
        <v>2.9783704753202205</v>
      </c>
      <c r="Y160">
        <f t="shared" si="75"/>
        <v>1.1792183123036324</v>
      </c>
      <c r="Z160">
        <f t="shared" si="76"/>
        <v>-0.93238633362949308</v>
      </c>
      <c r="AA160">
        <f t="shared" si="77"/>
        <v>-80.899564606456579</v>
      </c>
      <c r="AB160">
        <f t="shared" si="78"/>
        <v>-5.6558370689315627</v>
      </c>
      <c r="AC160">
        <f t="shared" si="79"/>
        <v>127.53433715340498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67704.714122960606</v>
      </c>
      <c r="AL160">
        <f t="shared" si="83"/>
        <v>1199.99677419355</v>
      </c>
      <c r="AM160">
        <f t="shared" si="84"/>
        <v>963.35913589858876</v>
      </c>
      <c r="AN160">
        <f t="shared" si="85"/>
        <v>0.80280143798387127</v>
      </c>
      <c r="AO160">
        <f t="shared" si="86"/>
        <v>0.22320037995161301</v>
      </c>
      <c r="AP160">
        <v>10</v>
      </c>
      <c r="AQ160">
        <v>1</v>
      </c>
      <c r="AR160" t="s">
        <v>237</v>
      </c>
      <c r="AS160">
        <v>1560451730.6612899</v>
      </c>
      <c r="AT160">
        <v>434.503548387097</v>
      </c>
      <c r="AU160">
        <v>459.83587096774198</v>
      </c>
      <c r="AV160">
        <v>18.9996096774194</v>
      </c>
      <c r="AW160">
        <v>18.965045161290298</v>
      </c>
      <c r="AX160">
        <v>600.06183870967698</v>
      </c>
      <c r="AY160">
        <v>99.369983870967701</v>
      </c>
      <c r="AZ160">
        <v>9.9999532258064502E-2</v>
      </c>
      <c r="BA160">
        <v>23.907483870967699</v>
      </c>
      <c r="BB160">
        <v>24.431645161290302</v>
      </c>
      <c r="BC160">
        <v>24.383712903225799</v>
      </c>
      <c r="BD160">
        <v>0</v>
      </c>
      <c r="BE160">
        <v>0</v>
      </c>
      <c r="BF160">
        <v>12995.2580645161</v>
      </c>
      <c r="BG160">
        <v>1040.2970967741901</v>
      </c>
      <c r="BH160">
        <v>7.5059145161290299</v>
      </c>
      <c r="BI160">
        <v>1199.99677419355</v>
      </c>
      <c r="BJ160">
        <v>0.33000722580645198</v>
      </c>
      <c r="BK160">
        <v>0.33000664516129002</v>
      </c>
      <c r="BL160">
        <v>0.33000916129032298</v>
      </c>
      <c r="BM160">
        <v>9.9769951612903203E-3</v>
      </c>
      <c r="BN160">
        <v>25.508064516129</v>
      </c>
      <c r="BO160">
        <v>17743.038709677399</v>
      </c>
      <c r="BP160">
        <v>1560439127</v>
      </c>
      <c r="BQ160" t="s">
        <v>238</v>
      </c>
      <c r="BR160">
        <v>2</v>
      </c>
      <c r="BS160">
        <v>-0.51400000000000001</v>
      </c>
      <c r="BT160">
        <v>2.4E-2</v>
      </c>
      <c r="BU160">
        <v>400</v>
      </c>
      <c r="BV160">
        <v>19</v>
      </c>
      <c r="BW160">
        <v>0.04</v>
      </c>
      <c r="BX160">
        <v>0.04</v>
      </c>
      <c r="BY160">
        <v>15.1867629492191</v>
      </c>
      <c r="BZ160">
        <v>0.254564119296455</v>
      </c>
      <c r="CA160">
        <v>6.0707422873737503E-2</v>
      </c>
      <c r="CB160">
        <v>1</v>
      </c>
      <c r="CC160">
        <v>-25.3297804878049</v>
      </c>
      <c r="CD160">
        <v>-0.38207247386764098</v>
      </c>
      <c r="CE160">
        <v>9.9523389136061499E-2</v>
      </c>
      <c r="CF160">
        <v>1</v>
      </c>
      <c r="CG160">
        <v>3.4550785365853702E-2</v>
      </c>
      <c r="CH160">
        <v>2.3509108013949299E-3</v>
      </c>
      <c r="CI160">
        <v>1.10270342574588E-3</v>
      </c>
      <c r="CJ160">
        <v>1</v>
      </c>
      <c r="CK160">
        <v>3</v>
      </c>
      <c r="CL160">
        <v>3</v>
      </c>
      <c r="CM160" t="s">
        <v>239</v>
      </c>
      <c r="CN160">
        <v>1.8607899999999999</v>
      </c>
      <c r="CO160">
        <v>1.85775</v>
      </c>
      <c r="CP160">
        <v>1.8605</v>
      </c>
      <c r="CQ160">
        <v>1.8533299999999999</v>
      </c>
      <c r="CR160">
        <v>1.8518399999999999</v>
      </c>
      <c r="CS160">
        <v>1.8527199999999999</v>
      </c>
      <c r="CT160">
        <v>1.8563799999999999</v>
      </c>
      <c r="CU160">
        <v>1.8626400000000001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-0.51400000000000001</v>
      </c>
      <c r="DJ160">
        <v>2.4E-2</v>
      </c>
      <c r="DK160">
        <v>3</v>
      </c>
      <c r="DL160">
        <v>637.75699999999995</v>
      </c>
      <c r="DM160">
        <v>280.697</v>
      </c>
      <c r="DN160">
        <v>23.0001</v>
      </c>
      <c r="DO160">
        <v>25.931899999999999</v>
      </c>
      <c r="DP160">
        <v>30.0002</v>
      </c>
      <c r="DQ160">
        <v>26.031500000000001</v>
      </c>
      <c r="DR160">
        <v>26.0503</v>
      </c>
      <c r="DS160">
        <v>22.3551</v>
      </c>
      <c r="DT160">
        <v>23.029399999999999</v>
      </c>
      <c r="DU160">
        <v>46.789700000000003</v>
      </c>
      <c r="DV160">
        <v>23</v>
      </c>
      <c r="DW160">
        <v>487.5</v>
      </c>
      <c r="DX160">
        <v>19</v>
      </c>
      <c r="DY160">
        <v>100.956</v>
      </c>
      <c r="DZ160">
        <v>104.925</v>
      </c>
    </row>
    <row r="161" spans="1:130" x14ac:dyDescent="0.25">
      <c r="A161">
        <v>145</v>
      </c>
      <c r="B161">
        <v>1560451743</v>
      </c>
      <c r="C161">
        <v>288</v>
      </c>
      <c r="D161" t="s">
        <v>532</v>
      </c>
      <c r="E161" t="s">
        <v>533</v>
      </c>
      <c r="G161">
        <v>1560451732.6612899</v>
      </c>
      <c r="H161">
        <f t="shared" si="58"/>
        <v>2.1109244772037285E-5</v>
      </c>
      <c r="I161">
        <f t="shared" si="59"/>
        <v>15.212437764611867</v>
      </c>
      <c r="J161">
        <f t="shared" si="60"/>
        <v>437.83554838709699</v>
      </c>
      <c r="K161">
        <f t="shared" si="61"/>
        <v>-13452.566082195219</v>
      </c>
      <c r="L161">
        <f t="shared" si="62"/>
        <v>-1338.1210697810241</v>
      </c>
      <c r="M161">
        <f t="shared" si="63"/>
        <v>43.55131718485481</v>
      </c>
      <c r="N161">
        <f t="shared" si="64"/>
        <v>1.7368896003716325E-3</v>
      </c>
      <c r="O161">
        <f t="shared" si="65"/>
        <v>3</v>
      </c>
      <c r="P161">
        <f t="shared" si="66"/>
        <v>1.7363869482995118E-3</v>
      </c>
      <c r="Q161">
        <f t="shared" si="67"/>
        <v>1.0852869916432902E-3</v>
      </c>
      <c r="R161">
        <f t="shared" si="68"/>
        <v>215.02237169903026</v>
      </c>
      <c r="S161">
        <f t="shared" si="69"/>
        <v>25.143650795841701</v>
      </c>
      <c r="T161">
        <f t="shared" si="70"/>
        <v>24.4067516129032</v>
      </c>
      <c r="U161">
        <f t="shared" si="71"/>
        <v>3.068938720478112</v>
      </c>
      <c r="V161">
        <f t="shared" si="72"/>
        <v>63.456570498413768</v>
      </c>
      <c r="W161">
        <f t="shared" si="73"/>
        <v>1.8898295695308562</v>
      </c>
      <c r="X161">
        <f t="shared" si="74"/>
        <v>2.9781463994782014</v>
      </c>
      <c r="Y161">
        <f t="shared" si="75"/>
        <v>1.1791091509472558</v>
      </c>
      <c r="Z161">
        <f t="shared" si="76"/>
        <v>-0.93091769444684425</v>
      </c>
      <c r="AA161">
        <f t="shared" si="77"/>
        <v>-80.9519983741922</v>
      </c>
      <c r="AB161">
        <f t="shared" si="78"/>
        <v>-5.6594405643349921</v>
      </c>
      <c r="AC161">
        <f t="shared" si="79"/>
        <v>127.48001506605623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67699.623323434105</v>
      </c>
      <c r="AL161">
        <f t="shared" si="83"/>
        <v>1199.9983870967701</v>
      </c>
      <c r="AM161">
        <f t="shared" si="84"/>
        <v>963.36030754623096</v>
      </c>
      <c r="AN161">
        <f t="shared" si="85"/>
        <v>0.80280133532258136</v>
      </c>
      <c r="AO161">
        <f t="shared" si="86"/>
        <v>0.22320036440645183</v>
      </c>
      <c r="AP161">
        <v>10</v>
      </c>
      <c r="AQ161">
        <v>1</v>
      </c>
      <c r="AR161" t="s">
        <v>237</v>
      </c>
      <c r="AS161">
        <v>1560451732.6612899</v>
      </c>
      <c r="AT161">
        <v>437.83554838709699</v>
      </c>
      <c r="AU161">
        <v>463.20209677419399</v>
      </c>
      <c r="AV161">
        <v>18.999070967741901</v>
      </c>
      <c r="AW161">
        <v>18.9645612903226</v>
      </c>
      <c r="AX161">
        <v>600.069032258064</v>
      </c>
      <c r="AY161">
        <v>99.369551612903194</v>
      </c>
      <c r="AZ161">
        <v>0.100026280645161</v>
      </c>
      <c r="BA161">
        <v>23.906232258064499</v>
      </c>
      <c r="BB161">
        <v>24.429645161290299</v>
      </c>
      <c r="BC161">
        <v>24.383858064516101</v>
      </c>
      <c r="BD161">
        <v>0</v>
      </c>
      <c r="BE161">
        <v>0</v>
      </c>
      <c r="BF161">
        <v>12994.1709677419</v>
      </c>
      <c r="BG161">
        <v>1040.3070967741901</v>
      </c>
      <c r="BH161">
        <v>7.3925819354838698</v>
      </c>
      <c r="BI161">
        <v>1199.9983870967701</v>
      </c>
      <c r="BJ161">
        <v>0.33000687096774201</v>
      </c>
      <c r="BK161">
        <v>0.33000661290322603</v>
      </c>
      <c r="BL161">
        <v>0.33000883870967801</v>
      </c>
      <c r="BM161">
        <v>9.9776599999999993E-3</v>
      </c>
      <c r="BN161">
        <v>25.447580645161299</v>
      </c>
      <c r="BO161">
        <v>17743.064516129001</v>
      </c>
      <c r="BP161">
        <v>1560439127</v>
      </c>
      <c r="BQ161" t="s">
        <v>238</v>
      </c>
      <c r="BR161">
        <v>2</v>
      </c>
      <c r="BS161">
        <v>-0.51400000000000001</v>
      </c>
      <c r="BT161">
        <v>2.4E-2</v>
      </c>
      <c r="BU161">
        <v>400</v>
      </c>
      <c r="BV161">
        <v>19</v>
      </c>
      <c r="BW161">
        <v>0.04</v>
      </c>
      <c r="BX161">
        <v>0.04</v>
      </c>
      <c r="BY161">
        <v>15.206889052929199</v>
      </c>
      <c r="BZ161">
        <v>0.14132323671824701</v>
      </c>
      <c r="CA161">
        <v>4.8300244564963297E-2</v>
      </c>
      <c r="CB161">
        <v>1</v>
      </c>
      <c r="CC161">
        <v>-25.364870731707299</v>
      </c>
      <c r="CD161">
        <v>-0.21726689895479401</v>
      </c>
      <c r="CE161">
        <v>7.9993402910619293E-2</v>
      </c>
      <c r="CF161">
        <v>1</v>
      </c>
      <c r="CG161">
        <v>3.4485375609756098E-2</v>
      </c>
      <c r="CH161">
        <v>9.3804878047429102E-5</v>
      </c>
      <c r="CI161">
        <v>1.1426633007659401E-3</v>
      </c>
      <c r="CJ161">
        <v>1</v>
      </c>
      <c r="CK161">
        <v>3</v>
      </c>
      <c r="CL161">
        <v>3</v>
      </c>
      <c r="CM161" t="s">
        <v>239</v>
      </c>
      <c r="CN161">
        <v>1.8607800000000001</v>
      </c>
      <c r="CO161">
        <v>1.8577399999999999</v>
      </c>
      <c r="CP161">
        <v>1.8605</v>
      </c>
      <c r="CQ161">
        <v>1.8533299999999999</v>
      </c>
      <c r="CR161">
        <v>1.8518300000000001</v>
      </c>
      <c r="CS161">
        <v>1.8527199999999999</v>
      </c>
      <c r="CT161">
        <v>1.8563799999999999</v>
      </c>
      <c r="CU161">
        <v>1.8626400000000001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-0.51400000000000001</v>
      </c>
      <c r="DJ161">
        <v>2.4E-2</v>
      </c>
      <c r="DK161">
        <v>3</v>
      </c>
      <c r="DL161">
        <v>637.57600000000002</v>
      </c>
      <c r="DM161">
        <v>280.79599999999999</v>
      </c>
      <c r="DN161">
        <v>23.0001</v>
      </c>
      <c r="DO161">
        <v>25.931899999999999</v>
      </c>
      <c r="DP161">
        <v>30.0002</v>
      </c>
      <c r="DQ161">
        <v>26.031600000000001</v>
      </c>
      <c r="DR161">
        <v>26.0503</v>
      </c>
      <c r="DS161">
        <v>22.499400000000001</v>
      </c>
      <c r="DT161">
        <v>23.029399999999999</v>
      </c>
      <c r="DU161">
        <v>46.789700000000003</v>
      </c>
      <c r="DV161">
        <v>23</v>
      </c>
      <c r="DW161">
        <v>492.5</v>
      </c>
      <c r="DX161">
        <v>19</v>
      </c>
      <c r="DY161">
        <v>100.956</v>
      </c>
      <c r="DZ161">
        <v>104.925</v>
      </c>
    </row>
    <row r="162" spans="1:130" x14ac:dyDescent="0.25">
      <c r="A162">
        <v>146</v>
      </c>
      <c r="B162">
        <v>1560451745</v>
      </c>
      <c r="C162">
        <v>290</v>
      </c>
      <c r="D162" t="s">
        <v>534</v>
      </c>
      <c r="E162" t="s">
        <v>535</v>
      </c>
      <c r="G162">
        <v>1560451734.6612899</v>
      </c>
      <c r="H162">
        <f t="shared" si="58"/>
        <v>2.1207925771973752E-5</v>
      </c>
      <c r="I162">
        <f t="shared" si="59"/>
        <v>15.219527478521339</v>
      </c>
      <c r="J162">
        <f t="shared" si="60"/>
        <v>441.16709677419402</v>
      </c>
      <c r="K162">
        <f t="shared" si="61"/>
        <v>-13389.784883607183</v>
      </c>
      <c r="L162">
        <f t="shared" si="62"/>
        <v>-1331.8672846578634</v>
      </c>
      <c r="M162">
        <f t="shared" si="63"/>
        <v>43.882409491163294</v>
      </c>
      <c r="N162">
        <f t="shared" si="64"/>
        <v>1.7451845224122277E-3</v>
      </c>
      <c r="O162">
        <f t="shared" si="65"/>
        <v>3</v>
      </c>
      <c r="P162">
        <f t="shared" si="66"/>
        <v>1.744677058512374E-3</v>
      </c>
      <c r="Q162">
        <f t="shared" si="67"/>
        <v>1.0904687426779029E-3</v>
      </c>
      <c r="R162">
        <f t="shared" si="68"/>
        <v>215.02274270021698</v>
      </c>
      <c r="S162">
        <f t="shared" si="69"/>
        <v>25.142212812372414</v>
      </c>
      <c r="T162">
        <f t="shared" si="70"/>
        <v>24.405770967741901</v>
      </c>
      <c r="U162">
        <f t="shared" si="71"/>
        <v>3.0687584959618004</v>
      </c>
      <c r="V162">
        <f t="shared" si="72"/>
        <v>63.460069246863917</v>
      </c>
      <c r="W162">
        <f t="shared" si="73"/>
        <v>1.8897728889128274</v>
      </c>
      <c r="X162">
        <f t="shared" si="74"/>
        <v>2.9778928881427538</v>
      </c>
      <c r="Y162">
        <f t="shared" si="75"/>
        <v>1.178985607048973</v>
      </c>
      <c r="Z162">
        <f t="shared" si="76"/>
        <v>-0.9352695265440425</v>
      </c>
      <c r="AA162">
        <f t="shared" si="77"/>
        <v>-81.022431793535816</v>
      </c>
      <c r="AB162">
        <f t="shared" si="78"/>
        <v>-5.6642961165487611</v>
      </c>
      <c r="AC162">
        <f t="shared" si="79"/>
        <v>127.40074526358836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67697.212093080365</v>
      </c>
      <c r="AL162">
        <f t="shared" si="83"/>
        <v>1200</v>
      </c>
      <c r="AM162">
        <f t="shared" si="84"/>
        <v>963.36164109677372</v>
      </c>
      <c r="AN162">
        <f t="shared" si="85"/>
        <v>0.8028013675806448</v>
      </c>
      <c r="AO162">
        <f t="shared" si="86"/>
        <v>0.223200440548387</v>
      </c>
      <c r="AP162">
        <v>10</v>
      </c>
      <c r="AQ162">
        <v>1</v>
      </c>
      <c r="AR162" t="s">
        <v>237</v>
      </c>
      <c r="AS162">
        <v>1560451734.6612899</v>
      </c>
      <c r="AT162">
        <v>441.16709677419402</v>
      </c>
      <c r="AU162">
        <v>466.54561290322602</v>
      </c>
      <c r="AV162">
        <v>18.998629032258101</v>
      </c>
      <c r="AW162">
        <v>18.963958064516099</v>
      </c>
      <c r="AX162">
        <v>600.069903225806</v>
      </c>
      <c r="AY162">
        <v>99.368880645161298</v>
      </c>
      <c r="AZ162">
        <v>0.100027648387097</v>
      </c>
      <c r="BA162">
        <v>23.904816129032302</v>
      </c>
      <c r="BB162">
        <v>24.427790322580599</v>
      </c>
      <c r="BC162">
        <v>24.3837516129032</v>
      </c>
      <c r="BD162">
        <v>0</v>
      </c>
      <c r="BE162">
        <v>0</v>
      </c>
      <c r="BF162">
        <v>12993.683870967699</v>
      </c>
      <c r="BG162">
        <v>1040.31</v>
      </c>
      <c r="BH162">
        <v>7.3498025806451599</v>
      </c>
      <c r="BI162">
        <v>1200</v>
      </c>
      <c r="BJ162">
        <v>0.33000619354838701</v>
      </c>
      <c r="BK162">
        <v>0.33000712903225798</v>
      </c>
      <c r="BL162">
        <v>0.330009580645161</v>
      </c>
      <c r="BM162">
        <v>9.9771193548387101E-3</v>
      </c>
      <c r="BN162">
        <v>25.380377419354801</v>
      </c>
      <c r="BO162">
        <v>17743.077419354799</v>
      </c>
      <c r="BP162">
        <v>1560439127</v>
      </c>
      <c r="BQ162" t="s">
        <v>238</v>
      </c>
      <c r="BR162">
        <v>2</v>
      </c>
      <c r="BS162">
        <v>-0.51400000000000001</v>
      </c>
      <c r="BT162">
        <v>2.4E-2</v>
      </c>
      <c r="BU162">
        <v>400</v>
      </c>
      <c r="BV162">
        <v>19</v>
      </c>
      <c r="BW162">
        <v>0.04</v>
      </c>
      <c r="BX162">
        <v>0.04</v>
      </c>
      <c r="BY162">
        <v>15.2187688784402</v>
      </c>
      <c r="BZ162">
        <v>0.164852944339475</v>
      </c>
      <c r="CA162">
        <v>4.9160928030321897E-2</v>
      </c>
      <c r="CB162">
        <v>1</v>
      </c>
      <c r="CC162">
        <v>-25.3784682926829</v>
      </c>
      <c r="CD162">
        <v>-0.27126062717770399</v>
      </c>
      <c r="CE162">
        <v>8.3069951243058202E-2</v>
      </c>
      <c r="CF162">
        <v>1</v>
      </c>
      <c r="CG162">
        <v>3.46461512195122E-2</v>
      </c>
      <c r="CH162">
        <v>-1.3616529616644699E-3</v>
      </c>
      <c r="CI162">
        <v>1.08264310429569E-3</v>
      </c>
      <c r="CJ162">
        <v>1</v>
      </c>
      <c r="CK162">
        <v>3</v>
      </c>
      <c r="CL162">
        <v>3</v>
      </c>
      <c r="CM162" t="s">
        <v>239</v>
      </c>
      <c r="CN162">
        <v>1.8607800000000001</v>
      </c>
      <c r="CO162">
        <v>1.8577399999999999</v>
      </c>
      <c r="CP162">
        <v>1.8605</v>
      </c>
      <c r="CQ162">
        <v>1.8533299999999999</v>
      </c>
      <c r="CR162">
        <v>1.8518399999999999</v>
      </c>
      <c r="CS162">
        <v>1.8527199999999999</v>
      </c>
      <c r="CT162">
        <v>1.8563799999999999</v>
      </c>
      <c r="CU162">
        <v>1.8626499999999999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-0.51400000000000001</v>
      </c>
      <c r="DJ162">
        <v>2.4E-2</v>
      </c>
      <c r="DK162">
        <v>3</v>
      </c>
      <c r="DL162">
        <v>637.40700000000004</v>
      </c>
      <c r="DM162">
        <v>280.85199999999998</v>
      </c>
      <c r="DN162">
        <v>23.0001</v>
      </c>
      <c r="DO162">
        <v>25.932099999999998</v>
      </c>
      <c r="DP162">
        <v>30.0002</v>
      </c>
      <c r="DQ162">
        <v>26.032699999999998</v>
      </c>
      <c r="DR162">
        <v>26.0503</v>
      </c>
      <c r="DS162">
        <v>22.5932</v>
      </c>
      <c r="DT162">
        <v>23.029399999999999</v>
      </c>
      <c r="DU162">
        <v>46.418300000000002</v>
      </c>
      <c r="DV162">
        <v>23</v>
      </c>
      <c r="DW162">
        <v>492.5</v>
      </c>
      <c r="DX162">
        <v>19</v>
      </c>
      <c r="DY162">
        <v>100.955</v>
      </c>
      <c r="DZ162">
        <v>104.925</v>
      </c>
    </row>
    <row r="163" spans="1:130" x14ac:dyDescent="0.25">
      <c r="A163">
        <v>147</v>
      </c>
      <c r="B163">
        <v>1560451747</v>
      </c>
      <c r="C163">
        <v>292</v>
      </c>
      <c r="D163" t="s">
        <v>536</v>
      </c>
      <c r="E163" t="s">
        <v>537</v>
      </c>
      <c r="G163">
        <v>1560451736.6612899</v>
      </c>
      <c r="H163">
        <f t="shared" si="58"/>
        <v>2.1401230004255327E-5</v>
      </c>
      <c r="I163">
        <f t="shared" si="59"/>
        <v>15.222851458341218</v>
      </c>
      <c r="J163">
        <f t="shared" si="60"/>
        <v>444.49174193548401</v>
      </c>
      <c r="K163">
        <f t="shared" si="61"/>
        <v>-13262.346292379983</v>
      </c>
      <c r="L163">
        <f t="shared" si="62"/>
        <v>-1319.1825881956211</v>
      </c>
      <c r="M163">
        <f t="shared" si="63"/>
        <v>44.212822801568244</v>
      </c>
      <c r="N163">
        <f t="shared" si="64"/>
        <v>1.7613964093822116E-3</v>
      </c>
      <c r="O163">
        <f t="shared" si="65"/>
        <v>3</v>
      </c>
      <c r="P163">
        <f t="shared" si="66"/>
        <v>1.7608794749181321E-3</v>
      </c>
      <c r="Q163">
        <f t="shared" si="67"/>
        <v>1.1005961034832518E-3</v>
      </c>
      <c r="R163">
        <f t="shared" si="68"/>
        <v>215.02297260294574</v>
      </c>
      <c r="S163">
        <f t="shared" si="69"/>
        <v>25.140678984685771</v>
      </c>
      <c r="T163">
        <f t="shared" si="70"/>
        <v>24.40434838709675</v>
      </c>
      <c r="U163">
        <f t="shared" si="71"/>
        <v>3.0684970682898269</v>
      </c>
      <c r="V163">
        <f t="shared" si="72"/>
        <v>63.463910226731691</v>
      </c>
      <c r="W163">
        <f t="shared" si="73"/>
        <v>1.889718331128585</v>
      </c>
      <c r="X163">
        <f t="shared" si="74"/>
        <v>2.9776266926783452</v>
      </c>
      <c r="Y163">
        <f t="shared" si="75"/>
        <v>1.1787787371612419</v>
      </c>
      <c r="Z163">
        <f t="shared" si="76"/>
        <v>-0.94379424318765992</v>
      </c>
      <c r="AA163">
        <f t="shared" si="77"/>
        <v>-81.032866374183968</v>
      </c>
      <c r="AB163">
        <f t="shared" si="78"/>
        <v>-5.664942395898426</v>
      </c>
      <c r="AC163">
        <f t="shared" si="79"/>
        <v>127.38136958967569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67692.69355852947</v>
      </c>
      <c r="AL163">
        <f t="shared" si="83"/>
        <v>1200.0006451612901</v>
      </c>
      <c r="AM163">
        <f t="shared" si="84"/>
        <v>963.36231938806475</v>
      </c>
      <c r="AN163">
        <f t="shared" si="85"/>
        <v>0.80280150120967708</v>
      </c>
      <c r="AO163">
        <f t="shared" si="86"/>
        <v>0.22320052204193538</v>
      </c>
      <c r="AP163">
        <v>10</v>
      </c>
      <c r="AQ163">
        <v>1</v>
      </c>
      <c r="AR163" t="s">
        <v>237</v>
      </c>
      <c r="AS163">
        <v>1560451736.6612899</v>
      </c>
      <c r="AT163">
        <v>444.49174193548401</v>
      </c>
      <c r="AU163">
        <v>469.87612903225801</v>
      </c>
      <c r="AV163">
        <v>18.9982032258064</v>
      </c>
      <c r="AW163">
        <v>18.9632161290323</v>
      </c>
      <c r="AX163">
        <v>600.06822580645201</v>
      </c>
      <c r="AY163">
        <v>99.368258064516098</v>
      </c>
      <c r="AZ163">
        <v>0.10000789032258101</v>
      </c>
      <c r="BA163">
        <v>23.9033290322581</v>
      </c>
      <c r="BB163">
        <v>24.426658064516101</v>
      </c>
      <c r="BC163">
        <v>24.382038709677399</v>
      </c>
      <c r="BD163">
        <v>0</v>
      </c>
      <c r="BE163">
        <v>0</v>
      </c>
      <c r="BF163">
        <v>12992.735483871</v>
      </c>
      <c r="BG163">
        <v>1040.3103225806501</v>
      </c>
      <c r="BH163">
        <v>7.3191174193548401</v>
      </c>
      <c r="BI163">
        <v>1200.0006451612901</v>
      </c>
      <c r="BJ163">
        <v>0.330006258064516</v>
      </c>
      <c r="BK163">
        <v>0.33000803225806402</v>
      </c>
      <c r="BL163">
        <v>0.33001061290322597</v>
      </c>
      <c r="BM163">
        <v>9.9751848387096796E-3</v>
      </c>
      <c r="BN163">
        <v>25.317203225806502</v>
      </c>
      <c r="BO163">
        <v>17743.080645161299</v>
      </c>
      <c r="BP163">
        <v>1560439127</v>
      </c>
      <c r="BQ163" t="s">
        <v>238</v>
      </c>
      <c r="BR163">
        <v>2</v>
      </c>
      <c r="BS163">
        <v>-0.51400000000000001</v>
      </c>
      <c r="BT163">
        <v>2.4E-2</v>
      </c>
      <c r="BU163">
        <v>400</v>
      </c>
      <c r="BV163">
        <v>19</v>
      </c>
      <c r="BW163">
        <v>0.04</v>
      </c>
      <c r="BX163">
        <v>0.04</v>
      </c>
      <c r="BY163">
        <v>15.2193112415982</v>
      </c>
      <c r="BZ163">
        <v>0.12467398685556801</v>
      </c>
      <c r="CA163">
        <v>4.9244584117121598E-2</v>
      </c>
      <c r="CB163">
        <v>1</v>
      </c>
      <c r="CC163">
        <v>-25.382448780487799</v>
      </c>
      <c r="CD163">
        <v>-0.216108710801417</v>
      </c>
      <c r="CE163">
        <v>8.3212089066465905E-2</v>
      </c>
      <c r="CF163">
        <v>1</v>
      </c>
      <c r="CG163">
        <v>3.4954492682926802E-2</v>
      </c>
      <c r="CH163">
        <v>-6.3012961671629001E-4</v>
      </c>
      <c r="CI163">
        <v>1.14279280250562E-3</v>
      </c>
      <c r="CJ163">
        <v>1</v>
      </c>
      <c r="CK163">
        <v>3</v>
      </c>
      <c r="CL163">
        <v>3</v>
      </c>
      <c r="CM163" t="s">
        <v>239</v>
      </c>
      <c r="CN163">
        <v>1.8607899999999999</v>
      </c>
      <c r="CO163">
        <v>1.85775</v>
      </c>
      <c r="CP163">
        <v>1.8605100000000001</v>
      </c>
      <c r="CQ163">
        <v>1.8533299999999999</v>
      </c>
      <c r="CR163">
        <v>1.8518600000000001</v>
      </c>
      <c r="CS163">
        <v>1.8527199999999999</v>
      </c>
      <c r="CT163">
        <v>1.8563799999999999</v>
      </c>
      <c r="CU163">
        <v>1.8626499999999999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-0.51400000000000001</v>
      </c>
      <c r="DJ163">
        <v>2.4E-2</v>
      </c>
      <c r="DK163">
        <v>3</v>
      </c>
      <c r="DL163">
        <v>637.23800000000006</v>
      </c>
      <c r="DM163">
        <v>280.74099999999999</v>
      </c>
      <c r="DN163">
        <v>23</v>
      </c>
      <c r="DO163">
        <v>25.933199999999999</v>
      </c>
      <c r="DP163">
        <v>30.0001</v>
      </c>
      <c r="DQ163">
        <v>26.0337</v>
      </c>
      <c r="DR163">
        <v>26.0503</v>
      </c>
      <c r="DS163">
        <v>22.721699999999998</v>
      </c>
      <c r="DT163">
        <v>23.029399999999999</v>
      </c>
      <c r="DU163">
        <v>46.418300000000002</v>
      </c>
      <c r="DV163">
        <v>23</v>
      </c>
      <c r="DW163">
        <v>497.5</v>
      </c>
      <c r="DX163">
        <v>19</v>
      </c>
      <c r="DY163">
        <v>100.95399999999999</v>
      </c>
      <c r="DZ163">
        <v>104.92400000000001</v>
      </c>
    </row>
    <row r="164" spans="1:130" x14ac:dyDescent="0.25">
      <c r="A164">
        <v>148</v>
      </c>
      <c r="B164">
        <v>1560451749</v>
      </c>
      <c r="C164">
        <v>294</v>
      </c>
      <c r="D164" t="s">
        <v>538</v>
      </c>
      <c r="E164" t="s">
        <v>539</v>
      </c>
      <c r="G164">
        <v>1560451738.6612899</v>
      </c>
      <c r="H164">
        <f t="shared" si="58"/>
        <v>2.1720789975171499E-5</v>
      </c>
      <c r="I164">
        <f t="shared" si="59"/>
        <v>15.235836078658467</v>
      </c>
      <c r="J164">
        <f t="shared" si="60"/>
        <v>447.81861290322598</v>
      </c>
      <c r="K164">
        <f t="shared" si="61"/>
        <v>-13066.205954604098</v>
      </c>
      <c r="L164">
        <f t="shared" si="62"/>
        <v>-1299.6649261560538</v>
      </c>
      <c r="M164">
        <f t="shared" si="63"/>
        <v>44.543469350802262</v>
      </c>
      <c r="N164">
        <f t="shared" si="64"/>
        <v>1.788085929738114E-3</v>
      </c>
      <c r="O164">
        <f t="shared" si="65"/>
        <v>3</v>
      </c>
      <c r="P164">
        <f t="shared" si="66"/>
        <v>1.787553213279893E-3</v>
      </c>
      <c r="Q164">
        <f t="shared" si="67"/>
        <v>1.1172686073343606E-3</v>
      </c>
      <c r="R164">
        <f t="shared" si="68"/>
        <v>215.02315540864419</v>
      </c>
      <c r="S164">
        <f t="shared" si="69"/>
        <v>25.138893526956824</v>
      </c>
      <c r="T164">
        <f t="shared" si="70"/>
        <v>24.402633870967747</v>
      </c>
      <c r="U164">
        <f t="shared" si="71"/>
        <v>3.0681820174997076</v>
      </c>
      <c r="V164">
        <f t="shared" si="72"/>
        <v>63.468438915750312</v>
      </c>
      <c r="W164">
        <f t="shared" si="73"/>
        <v>1.8896593236902639</v>
      </c>
      <c r="X164">
        <f t="shared" si="74"/>
        <v>2.9773212575759862</v>
      </c>
      <c r="Y164">
        <f t="shared" si="75"/>
        <v>1.1785226938094437</v>
      </c>
      <c r="Z164">
        <f t="shared" si="76"/>
        <v>-0.95788683790506313</v>
      </c>
      <c r="AA164">
        <f t="shared" si="77"/>
        <v>-81.031562051607679</v>
      </c>
      <c r="AB164">
        <f t="shared" si="78"/>
        <v>-5.6647533877910128</v>
      </c>
      <c r="AC164">
        <f t="shared" si="79"/>
        <v>127.36895313134043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67674.296953234196</v>
      </c>
      <c r="AL164">
        <f t="shared" si="83"/>
        <v>1200.00129032258</v>
      </c>
      <c r="AM164">
        <f t="shared" si="84"/>
        <v>963.36297290530774</v>
      </c>
      <c r="AN164">
        <f t="shared" si="85"/>
        <v>0.80280161419354812</v>
      </c>
      <c r="AO164">
        <f t="shared" si="86"/>
        <v>0.22320056038709674</v>
      </c>
      <c r="AP164">
        <v>10</v>
      </c>
      <c r="AQ164">
        <v>1</v>
      </c>
      <c r="AR164" t="s">
        <v>237</v>
      </c>
      <c r="AS164">
        <v>1560451738.6612899</v>
      </c>
      <c r="AT164">
        <v>447.81861290322598</v>
      </c>
      <c r="AU164">
        <v>473.22509677419401</v>
      </c>
      <c r="AV164">
        <v>18.997725806451601</v>
      </c>
      <c r="AW164">
        <v>18.962216129032299</v>
      </c>
      <c r="AX164">
        <v>600.065838709677</v>
      </c>
      <c r="AY164">
        <v>99.367667741935506</v>
      </c>
      <c r="AZ164">
        <v>9.9991858064516104E-2</v>
      </c>
      <c r="BA164">
        <v>23.901622580645199</v>
      </c>
      <c r="BB164">
        <v>24.4257548387097</v>
      </c>
      <c r="BC164">
        <v>24.379512903225798</v>
      </c>
      <c r="BD164">
        <v>0</v>
      </c>
      <c r="BE164">
        <v>0</v>
      </c>
      <c r="BF164">
        <v>12988.8032258065</v>
      </c>
      <c r="BG164">
        <v>1040.31096774194</v>
      </c>
      <c r="BH164">
        <v>7.2969435483870999</v>
      </c>
      <c r="BI164">
        <v>1200.00129032258</v>
      </c>
      <c r="BJ164">
        <v>0.33000677419354801</v>
      </c>
      <c r="BK164">
        <v>0.33000870967741902</v>
      </c>
      <c r="BL164">
        <v>0.33001135483871002</v>
      </c>
      <c r="BM164">
        <v>9.9732645161290292E-3</v>
      </c>
      <c r="BN164">
        <v>25.254032258064498</v>
      </c>
      <c r="BO164">
        <v>17743.083870967701</v>
      </c>
      <c r="BP164">
        <v>1560439127</v>
      </c>
      <c r="BQ164" t="s">
        <v>238</v>
      </c>
      <c r="BR164">
        <v>2</v>
      </c>
      <c r="BS164">
        <v>-0.51400000000000001</v>
      </c>
      <c r="BT164">
        <v>2.4E-2</v>
      </c>
      <c r="BU164">
        <v>400</v>
      </c>
      <c r="BV164">
        <v>19</v>
      </c>
      <c r="BW164">
        <v>0.04</v>
      </c>
      <c r="BX164">
        <v>0.04</v>
      </c>
      <c r="BY164">
        <v>15.232166554356199</v>
      </c>
      <c r="BZ164">
        <v>0.118691565188266</v>
      </c>
      <c r="CA164">
        <v>4.8780616864831899E-2</v>
      </c>
      <c r="CB164">
        <v>1</v>
      </c>
      <c r="CC164">
        <v>-25.404909756097599</v>
      </c>
      <c r="CD164">
        <v>-0.238563763066278</v>
      </c>
      <c r="CE164">
        <v>8.4409257973564703E-2</v>
      </c>
      <c r="CF164">
        <v>1</v>
      </c>
      <c r="CG164">
        <v>3.5446960975609801E-2</v>
      </c>
      <c r="CH164">
        <v>4.4087435539987901E-3</v>
      </c>
      <c r="CI164">
        <v>1.6856203405937601E-3</v>
      </c>
      <c r="CJ164">
        <v>1</v>
      </c>
      <c r="CK164">
        <v>3</v>
      </c>
      <c r="CL164">
        <v>3</v>
      </c>
      <c r="CM164" t="s">
        <v>239</v>
      </c>
      <c r="CN164">
        <v>1.8607899999999999</v>
      </c>
      <c r="CO164">
        <v>1.8577600000000001</v>
      </c>
      <c r="CP164">
        <v>1.8605100000000001</v>
      </c>
      <c r="CQ164">
        <v>1.8533299999999999</v>
      </c>
      <c r="CR164">
        <v>1.8518399999999999</v>
      </c>
      <c r="CS164">
        <v>1.8527199999999999</v>
      </c>
      <c r="CT164">
        <v>1.8563799999999999</v>
      </c>
      <c r="CU164">
        <v>1.8626400000000001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-0.51400000000000001</v>
      </c>
      <c r="DJ164">
        <v>2.4E-2</v>
      </c>
      <c r="DK164">
        <v>3</v>
      </c>
      <c r="DL164">
        <v>637.37800000000004</v>
      </c>
      <c r="DM164">
        <v>280.67500000000001</v>
      </c>
      <c r="DN164">
        <v>23.0001</v>
      </c>
      <c r="DO164">
        <v>25.934100000000001</v>
      </c>
      <c r="DP164">
        <v>30.0001</v>
      </c>
      <c r="DQ164">
        <v>26.0337</v>
      </c>
      <c r="DR164">
        <v>26.0503</v>
      </c>
      <c r="DS164">
        <v>22.864599999999999</v>
      </c>
      <c r="DT164">
        <v>23.029399999999999</v>
      </c>
      <c r="DU164">
        <v>46.418300000000002</v>
      </c>
      <c r="DV164">
        <v>23</v>
      </c>
      <c r="DW164">
        <v>502.5</v>
      </c>
      <c r="DX164">
        <v>19</v>
      </c>
      <c r="DY164">
        <v>100.95399999999999</v>
      </c>
      <c r="DZ164">
        <v>104.925</v>
      </c>
    </row>
    <row r="165" spans="1:130" x14ac:dyDescent="0.25">
      <c r="A165">
        <v>149</v>
      </c>
      <c r="B165">
        <v>1560451751</v>
      </c>
      <c r="C165">
        <v>296</v>
      </c>
      <c r="D165" t="s">
        <v>540</v>
      </c>
      <c r="E165" t="s">
        <v>541</v>
      </c>
      <c r="G165">
        <v>1560451740.6612899</v>
      </c>
      <c r="H165">
        <f t="shared" si="58"/>
        <v>2.2314470967371097E-5</v>
      </c>
      <c r="I165">
        <f t="shared" si="59"/>
        <v>15.235528804963698</v>
      </c>
      <c r="J165">
        <f t="shared" si="60"/>
        <v>451.15032258064502</v>
      </c>
      <c r="K165">
        <f t="shared" si="61"/>
        <v>-12700.391299933308</v>
      </c>
      <c r="L165">
        <f t="shared" si="62"/>
        <v>-1263.2688017529208</v>
      </c>
      <c r="M165">
        <f t="shared" si="63"/>
        <v>44.874532914579405</v>
      </c>
      <c r="N165">
        <f t="shared" si="64"/>
        <v>1.8373900986542494E-3</v>
      </c>
      <c r="O165">
        <f t="shared" si="65"/>
        <v>3</v>
      </c>
      <c r="P165">
        <f t="shared" si="66"/>
        <v>1.8368276038455429E-3</v>
      </c>
      <c r="Q165">
        <f t="shared" si="67"/>
        <v>1.1480677757986499E-3</v>
      </c>
      <c r="R165">
        <f t="shared" si="68"/>
        <v>215.02305755878811</v>
      </c>
      <c r="S165">
        <f t="shared" si="69"/>
        <v>25.13676582843636</v>
      </c>
      <c r="T165">
        <f t="shared" si="70"/>
        <v>24.40078870967745</v>
      </c>
      <c r="U165">
        <f t="shared" si="71"/>
        <v>3.0678429916080034</v>
      </c>
      <c r="V165">
        <f t="shared" si="72"/>
        <v>63.473787360600106</v>
      </c>
      <c r="W165">
        <f t="shared" si="73"/>
        <v>1.8895939297530631</v>
      </c>
      <c r="X165">
        <f t="shared" si="74"/>
        <v>2.9769673566477381</v>
      </c>
      <c r="Y165">
        <f t="shared" si="75"/>
        <v>1.1782490618549404</v>
      </c>
      <c r="Z165">
        <f t="shared" si="76"/>
        <v>-0.98406816966106536</v>
      </c>
      <c r="AA165">
        <f t="shared" si="77"/>
        <v>-81.052952941943786</v>
      </c>
      <c r="AB165">
        <f t="shared" si="78"/>
        <v>-5.6661394483717755</v>
      </c>
      <c r="AC165">
        <f t="shared" si="79"/>
        <v>127.31989699881147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67657.01196329981</v>
      </c>
      <c r="AL165">
        <f t="shared" si="83"/>
        <v>1200.0003225806499</v>
      </c>
      <c r="AM165">
        <f t="shared" si="84"/>
        <v>963.36233912959608</v>
      </c>
      <c r="AN165">
        <f t="shared" si="85"/>
        <v>0.80280173346774264</v>
      </c>
      <c r="AO165">
        <f t="shared" si="86"/>
        <v>0.22320060565483885</v>
      </c>
      <c r="AP165">
        <v>10</v>
      </c>
      <c r="AQ165">
        <v>1</v>
      </c>
      <c r="AR165" t="s">
        <v>237</v>
      </c>
      <c r="AS165">
        <v>1560451740.6612899</v>
      </c>
      <c r="AT165">
        <v>451.15032258064502</v>
      </c>
      <c r="AU165">
        <v>476.55712903225799</v>
      </c>
      <c r="AV165">
        <v>18.997209677419399</v>
      </c>
      <c r="AW165">
        <v>18.960729032258101</v>
      </c>
      <c r="AX165">
        <v>600.05951612903198</v>
      </c>
      <c r="AY165">
        <v>99.366938709677399</v>
      </c>
      <c r="AZ165">
        <v>9.99810032258064E-2</v>
      </c>
      <c r="BA165">
        <v>23.899645161290302</v>
      </c>
      <c r="BB165">
        <v>24.4245032258065</v>
      </c>
      <c r="BC165">
        <v>24.377074193548399</v>
      </c>
      <c r="BD165">
        <v>0</v>
      </c>
      <c r="BE165">
        <v>0</v>
      </c>
      <c r="BF165">
        <v>12985.1161290323</v>
      </c>
      <c r="BG165">
        <v>1040.31193548387</v>
      </c>
      <c r="BH165">
        <v>7.2595393548387097</v>
      </c>
      <c r="BI165">
        <v>1200.0003225806499</v>
      </c>
      <c r="BJ165">
        <v>0.33000709677419399</v>
      </c>
      <c r="BK165">
        <v>0.33000919354838698</v>
      </c>
      <c r="BL165">
        <v>0.33001216129032301</v>
      </c>
      <c r="BM165">
        <v>9.9716751612903207E-3</v>
      </c>
      <c r="BN165">
        <v>25.1854870967742</v>
      </c>
      <c r="BO165">
        <v>17743.064516129001</v>
      </c>
      <c r="BP165">
        <v>1560439127</v>
      </c>
      <c r="BQ165" t="s">
        <v>238</v>
      </c>
      <c r="BR165">
        <v>2</v>
      </c>
      <c r="BS165">
        <v>-0.51400000000000001</v>
      </c>
      <c r="BT165">
        <v>2.4E-2</v>
      </c>
      <c r="BU165">
        <v>400</v>
      </c>
      <c r="BV165">
        <v>19</v>
      </c>
      <c r="BW165">
        <v>0.04</v>
      </c>
      <c r="BX165">
        <v>0.04</v>
      </c>
      <c r="BY165">
        <v>15.237176359054301</v>
      </c>
      <c r="BZ165">
        <v>0.275466360155945</v>
      </c>
      <c r="CA165">
        <v>5.2550402757325601E-2</v>
      </c>
      <c r="CB165">
        <v>1</v>
      </c>
      <c r="CC165">
        <v>-25.407351219512201</v>
      </c>
      <c r="CD165">
        <v>-0.51501533101036001</v>
      </c>
      <c r="CE165">
        <v>8.8259318921922E-2</v>
      </c>
      <c r="CF165">
        <v>1</v>
      </c>
      <c r="CG165">
        <v>3.6358536585365898E-2</v>
      </c>
      <c r="CH165">
        <v>2.01276501742059E-2</v>
      </c>
      <c r="CI165">
        <v>3.37646363809729E-3</v>
      </c>
      <c r="CJ165">
        <v>1</v>
      </c>
      <c r="CK165">
        <v>3</v>
      </c>
      <c r="CL165">
        <v>3</v>
      </c>
      <c r="CM165" t="s">
        <v>239</v>
      </c>
      <c r="CN165">
        <v>1.8607800000000001</v>
      </c>
      <c r="CO165">
        <v>1.85775</v>
      </c>
      <c r="CP165">
        <v>1.8605100000000001</v>
      </c>
      <c r="CQ165">
        <v>1.8533299999999999</v>
      </c>
      <c r="CR165">
        <v>1.8518300000000001</v>
      </c>
      <c r="CS165">
        <v>1.8527199999999999</v>
      </c>
      <c r="CT165">
        <v>1.8563799999999999</v>
      </c>
      <c r="CU165">
        <v>1.8626499999999999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-0.51400000000000001</v>
      </c>
      <c r="DJ165">
        <v>2.4E-2</v>
      </c>
      <c r="DK165">
        <v>3</v>
      </c>
      <c r="DL165">
        <v>637.56100000000004</v>
      </c>
      <c r="DM165">
        <v>280.67500000000001</v>
      </c>
      <c r="DN165">
        <v>23.0001</v>
      </c>
      <c r="DO165">
        <v>25.934100000000001</v>
      </c>
      <c r="DP165">
        <v>30.0002</v>
      </c>
      <c r="DQ165">
        <v>26.0337</v>
      </c>
      <c r="DR165">
        <v>26.0503</v>
      </c>
      <c r="DS165">
        <v>22.9557</v>
      </c>
      <c r="DT165">
        <v>23.029399999999999</v>
      </c>
      <c r="DU165">
        <v>46.418300000000002</v>
      </c>
      <c r="DV165">
        <v>23</v>
      </c>
      <c r="DW165">
        <v>502.5</v>
      </c>
      <c r="DX165">
        <v>19</v>
      </c>
      <c r="DY165">
        <v>100.955</v>
      </c>
      <c r="DZ165">
        <v>104.925</v>
      </c>
    </row>
    <row r="166" spans="1:130" x14ac:dyDescent="0.25">
      <c r="A166">
        <v>150</v>
      </c>
      <c r="B166">
        <v>1560451753</v>
      </c>
      <c r="C166">
        <v>298</v>
      </c>
      <c r="D166" t="s">
        <v>542</v>
      </c>
      <c r="E166" t="s">
        <v>543</v>
      </c>
      <c r="G166">
        <v>1560451742.6612899</v>
      </c>
      <c r="H166">
        <f t="shared" si="58"/>
        <v>2.3113336866632435E-5</v>
      </c>
      <c r="I166">
        <f t="shared" si="59"/>
        <v>15.235470346903513</v>
      </c>
      <c r="J166">
        <f t="shared" si="60"/>
        <v>454.47903225806499</v>
      </c>
      <c r="K166">
        <f t="shared" si="61"/>
        <v>-12240.118382449482</v>
      </c>
      <c r="L166">
        <f t="shared" si="62"/>
        <v>-1217.4802564421263</v>
      </c>
      <c r="M166">
        <f t="shared" si="63"/>
        <v>45.205383759563659</v>
      </c>
      <c r="N166">
        <f t="shared" si="64"/>
        <v>1.9035964961107946E-3</v>
      </c>
      <c r="O166">
        <f t="shared" si="65"/>
        <v>3</v>
      </c>
      <c r="P166">
        <f t="shared" si="66"/>
        <v>1.9029927410584607E-3</v>
      </c>
      <c r="Q166">
        <f t="shared" si="67"/>
        <v>1.1894246920477515E-3</v>
      </c>
      <c r="R166">
        <f t="shared" si="68"/>
        <v>215.0226678499634</v>
      </c>
      <c r="S166">
        <f t="shared" si="69"/>
        <v>25.134342403961014</v>
      </c>
      <c r="T166">
        <f t="shared" si="70"/>
        <v>24.3989564516129</v>
      </c>
      <c r="U166">
        <f t="shared" si="71"/>
        <v>3.0675063689316313</v>
      </c>
      <c r="V166">
        <f t="shared" si="72"/>
        <v>63.479529275316068</v>
      </c>
      <c r="W166">
        <f t="shared" si="73"/>
        <v>1.8895127515522281</v>
      </c>
      <c r="X166">
        <f t="shared" si="74"/>
        <v>2.9765702000675711</v>
      </c>
      <c r="Y166">
        <f t="shared" si="75"/>
        <v>1.1779936173794032</v>
      </c>
      <c r="Z166">
        <f t="shared" si="76"/>
        <v>-1.0192981558184904</v>
      </c>
      <c r="AA166">
        <f t="shared" si="77"/>
        <v>-81.115560425807914</v>
      </c>
      <c r="AB166">
        <f t="shared" si="78"/>
        <v>-5.6704001588018178</v>
      </c>
      <c r="AC166">
        <f t="shared" si="79"/>
        <v>127.21740910953518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67659.135587558863</v>
      </c>
      <c r="AL166">
        <f t="shared" si="83"/>
        <v>1199.9980645161299</v>
      </c>
      <c r="AM166">
        <f t="shared" si="84"/>
        <v>963.36056544819598</v>
      </c>
      <c r="AN166">
        <f t="shared" si="85"/>
        <v>0.80280176604838749</v>
      </c>
      <c r="AO166">
        <f t="shared" si="86"/>
        <v>0.22320061206774203</v>
      </c>
      <c r="AP166">
        <v>10</v>
      </c>
      <c r="AQ166">
        <v>1</v>
      </c>
      <c r="AR166" t="s">
        <v>237</v>
      </c>
      <c r="AS166">
        <v>1560451742.6612899</v>
      </c>
      <c r="AT166">
        <v>454.47903225806499</v>
      </c>
      <c r="AU166">
        <v>479.886741935484</v>
      </c>
      <c r="AV166">
        <v>18.996496774193499</v>
      </c>
      <c r="AW166">
        <v>18.958709677419399</v>
      </c>
      <c r="AX166">
        <v>600.05309677419302</v>
      </c>
      <c r="AY166">
        <v>99.366412903225793</v>
      </c>
      <c r="AZ166">
        <v>9.9966293548387097E-2</v>
      </c>
      <c r="BA166">
        <v>23.897425806451601</v>
      </c>
      <c r="BB166">
        <v>24.423458064516101</v>
      </c>
      <c r="BC166">
        <v>24.374454838709699</v>
      </c>
      <c r="BD166">
        <v>0</v>
      </c>
      <c r="BE166">
        <v>0</v>
      </c>
      <c r="BF166">
        <v>12985.538709677399</v>
      </c>
      <c r="BG166">
        <v>1040.3116129032301</v>
      </c>
      <c r="BH166">
        <v>7.1479990322580598</v>
      </c>
      <c r="BI166">
        <v>1199.9980645161299</v>
      </c>
      <c r="BJ166">
        <v>0.33000735483871002</v>
      </c>
      <c r="BK166">
        <v>0.33000954838709701</v>
      </c>
      <c r="BL166">
        <v>0.33001212903225802</v>
      </c>
      <c r="BM166">
        <v>9.9711358064516094E-3</v>
      </c>
      <c r="BN166">
        <v>25.122312903225801</v>
      </c>
      <c r="BO166">
        <v>17743.029032258099</v>
      </c>
      <c r="BP166">
        <v>1560439127</v>
      </c>
      <c r="BQ166" t="s">
        <v>238</v>
      </c>
      <c r="BR166">
        <v>2</v>
      </c>
      <c r="BS166">
        <v>-0.51400000000000001</v>
      </c>
      <c r="BT166">
        <v>2.4E-2</v>
      </c>
      <c r="BU166">
        <v>400</v>
      </c>
      <c r="BV166">
        <v>19</v>
      </c>
      <c r="BW166">
        <v>0.04</v>
      </c>
      <c r="BX166">
        <v>0.04</v>
      </c>
      <c r="BY166">
        <v>15.232997588926301</v>
      </c>
      <c r="BZ166">
        <v>0.32647260553883201</v>
      </c>
      <c r="CA166">
        <v>5.1159438227502699E-2</v>
      </c>
      <c r="CB166">
        <v>1</v>
      </c>
      <c r="CC166">
        <v>-25.406385365853701</v>
      </c>
      <c r="CD166">
        <v>-0.60243135888503596</v>
      </c>
      <c r="CE166">
        <v>8.79730240276725E-2</v>
      </c>
      <c r="CF166">
        <v>1</v>
      </c>
      <c r="CG166">
        <v>3.76247365853659E-2</v>
      </c>
      <c r="CH166">
        <v>4.1601043902432397E-2</v>
      </c>
      <c r="CI166">
        <v>5.2243707188688003E-3</v>
      </c>
      <c r="CJ166">
        <v>1</v>
      </c>
      <c r="CK166">
        <v>3</v>
      </c>
      <c r="CL166">
        <v>3</v>
      </c>
      <c r="CM166" t="s">
        <v>239</v>
      </c>
      <c r="CN166">
        <v>1.8607800000000001</v>
      </c>
      <c r="CO166">
        <v>1.85775</v>
      </c>
      <c r="CP166">
        <v>1.8605</v>
      </c>
      <c r="CQ166">
        <v>1.8533299999999999</v>
      </c>
      <c r="CR166">
        <v>1.8518399999999999</v>
      </c>
      <c r="CS166">
        <v>1.8527199999999999</v>
      </c>
      <c r="CT166">
        <v>1.8563799999999999</v>
      </c>
      <c r="CU166">
        <v>1.8626400000000001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-0.51400000000000001</v>
      </c>
      <c r="DJ166">
        <v>2.4E-2</v>
      </c>
      <c r="DK166">
        <v>3</v>
      </c>
      <c r="DL166">
        <v>637.44000000000005</v>
      </c>
      <c r="DM166">
        <v>280.68599999999998</v>
      </c>
      <c r="DN166">
        <v>23.0001</v>
      </c>
      <c r="DO166">
        <v>25.934100000000001</v>
      </c>
      <c r="DP166">
        <v>30.0002</v>
      </c>
      <c r="DQ166">
        <v>26.0337</v>
      </c>
      <c r="DR166">
        <v>26.0503</v>
      </c>
      <c r="DS166">
        <v>23.0838</v>
      </c>
      <c r="DT166">
        <v>23.029399999999999</v>
      </c>
      <c r="DU166">
        <v>46.418300000000002</v>
      </c>
      <c r="DV166">
        <v>23</v>
      </c>
      <c r="DW166">
        <v>507.5</v>
      </c>
      <c r="DX166">
        <v>19</v>
      </c>
      <c r="DY166">
        <v>100.955</v>
      </c>
      <c r="DZ166">
        <v>104.925</v>
      </c>
    </row>
    <row r="167" spans="1:130" x14ac:dyDescent="0.25">
      <c r="A167">
        <v>151</v>
      </c>
      <c r="B167">
        <v>1560451755</v>
      </c>
      <c r="C167">
        <v>300</v>
      </c>
      <c r="D167" t="s">
        <v>544</v>
      </c>
      <c r="E167" t="s">
        <v>545</v>
      </c>
      <c r="G167">
        <v>1560451744.6612899</v>
      </c>
      <c r="H167">
        <f t="shared" si="58"/>
        <v>2.4030840769761621E-5</v>
      </c>
      <c r="I167">
        <f t="shared" si="59"/>
        <v>15.253836575793912</v>
      </c>
      <c r="J167">
        <f t="shared" si="60"/>
        <v>457.804483870968</v>
      </c>
      <c r="K167">
        <f t="shared" si="61"/>
        <v>-11765.505573618717</v>
      </c>
      <c r="L167">
        <f t="shared" si="62"/>
        <v>-1170.2680070406373</v>
      </c>
      <c r="M167">
        <f t="shared" si="63"/>
        <v>45.535989728757862</v>
      </c>
      <c r="N167">
        <f t="shared" si="64"/>
        <v>1.9794625625078137E-3</v>
      </c>
      <c r="O167">
        <f t="shared" si="65"/>
        <v>3</v>
      </c>
      <c r="P167">
        <f t="shared" si="66"/>
        <v>1.9788097325438309E-3</v>
      </c>
      <c r="Q167">
        <f t="shared" si="67"/>
        <v>1.236814718968097E-3</v>
      </c>
      <c r="R167">
        <f t="shared" si="68"/>
        <v>215.02224877768532</v>
      </c>
      <c r="S167">
        <f t="shared" si="69"/>
        <v>25.131698401510643</v>
      </c>
      <c r="T167">
        <f t="shared" si="70"/>
        <v>24.397554838709652</v>
      </c>
      <c r="U167">
        <f t="shared" si="71"/>
        <v>3.0672488862342431</v>
      </c>
      <c r="V167">
        <f t="shared" si="72"/>
        <v>63.485671547233146</v>
      </c>
      <c r="W167">
        <f t="shared" si="73"/>
        <v>1.8894218541118937</v>
      </c>
      <c r="X167">
        <f t="shared" si="74"/>
        <v>2.9761390374616572</v>
      </c>
      <c r="Y167">
        <f t="shared" si="75"/>
        <v>1.1778270321223494</v>
      </c>
      <c r="Z167">
        <f t="shared" si="76"/>
        <v>-1.0597600779464875</v>
      </c>
      <c r="AA167">
        <f t="shared" si="77"/>
        <v>-81.278600748376348</v>
      </c>
      <c r="AB167">
        <f t="shared" si="78"/>
        <v>-5.6816882295284445</v>
      </c>
      <c r="AC167">
        <f t="shared" si="79"/>
        <v>127.00219972183403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67663.353401965665</v>
      </c>
      <c r="AL167">
        <f t="shared" si="83"/>
        <v>1199.9961290322599</v>
      </c>
      <c r="AM167">
        <f t="shared" si="84"/>
        <v>963.35889570321751</v>
      </c>
      <c r="AN167">
        <f t="shared" si="85"/>
        <v>0.8028016694354847</v>
      </c>
      <c r="AO167">
        <f t="shared" si="86"/>
        <v>0.22320056391935508</v>
      </c>
      <c r="AP167">
        <v>10</v>
      </c>
      <c r="AQ167">
        <v>1</v>
      </c>
      <c r="AR167" t="s">
        <v>237</v>
      </c>
      <c r="AS167">
        <v>1560451744.6612899</v>
      </c>
      <c r="AT167">
        <v>457.804483870968</v>
      </c>
      <c r="AU167">
        <v>483.24361290322599</v>
      </c>
      <c r="AV167">
        <v>18.995651612903199</v>
      </c>
      <c r="AW167">
        <v>18.956364516129</v>
      </c>
      <c r="AX167">
        <v>600.05348387096797</v>
      </c>
      <c r="AY167">
        <v>99.366019354838699</v>
      </c>
      <c r="AZ167">
        <v>0.100000164516129</v>
      </c>
      <c r="BA167">
        <v>23.8950161290323</v>
      </c>
      <c r="BB167">
        <v>24.422745161290301</v>
      </c>
      <c r="BC167">
        <v>24.372364516129</v>
      </c>
      <c r="BD167">
        <v>0</v>
      </c>
      <c r="BE167">
        <v>0</v>
      </c>
      <c r="BF167">
        <v>12986.3806451613</v>
      </c>
      <c r="BG167">
        <v>1040.3177419354799</v>
      </c>
      <c r="BH167">
        <v>6.9466438709677396</v>
      </c>
      <c r="BI167">
        <v>1199.9961290322599</v>
      </c>
      <c r="BJ167">
        <v>0.33000780645161298</v>
      </c>
      <c r="BK167">
        <v>0.33001009677419402</v>
      </c>
      <c r="BL167">
        <v>0.33001122580645198</v>
      </c>
      <c r="BM167">
        <v>9.9710370967742001E-3</v>
      </c>
      <c r="BN167">
        <v>25.065861290322601</v>
      </c>
      <c r="BO167">
        <v>17743.009677419399</v>
      </c>
      <c r="BP167">
        <v>1560439127</v>
      </c>
      <c r="BQ167" t="s">
        <v>238</v>
      </c>
      <c r="BR167">
        <v>2</v>
      </c>
      <c r="BS167">
        <v>-0.51400000000000001</v>
      </c>
      <c r="BT167">
        <v>2.4E-2</v>
      </c>
      <c r="BU167">
        <v>400</v>
      </c>
      <c r="BV167">
        <v>19</v>
      </c>
      <c r="BW167">
        <v>0.04</v>
      </c>
      <c r="BX167">
        <v>0.04</v>
      </c>
      <c r="BY167">
        <v>15.2481023844327</v>
      </c>
      <c r="BZ167">
        <v>0.31766239253157602</v>
      </c>
      <c r="CA167">
        <v>4.9132107219526502E-2</v>
      </c>
      <c r="CB167">
        <v>1</v>
      </c>
      <c r="CC167">
        <v>-25.437543902439</v>
      </c>
      <c r="CD167">
        <v>-0.57241672473861904</v>
      </c>
      <c r="CE167">
        <v>8.4578882357646101E-2</v>
      </c>
      <c r="CF167">
        <v>1</v>
      </c>
      <c r="CG167">
        <v>3.9119631707317103E-2</v>
      </c>
      <c r="CH167">
        <v>5.7953985365858302E-2</v>
      </c>
      <c r="CI167">
        <v>6.4404792601338396E-3</v>
      </c>
      <c r="CJ167">
        <v>1</v>
      </c>
      <c r="CK167">
        <v>3</v>
      </c>
      <c r="CL167">
        <v>3</v>
      </c>
      <c r="CM167" t="s">
        <v>239</v>
      </c>
      <c r="CN167">
        <v>1.8607899999999999</v>
      </c>
      <c r="CO167">
        <v>1.8577600000000001</v>
      </c>
      <c r="CP167">
        <v>1.8605100000000001</v>
      </c>
      <c r="CQ167">
        <v>1.8533299999999999</v>
      </c>
      <c r="CR167">
        <v>1.8518399999999999</v>
      </c>
      <c r="CS167">
        <v>1.8527199999999999</v>
      </c>
      <c r="CT167">
        <v>1.8563799999999999</v>
      </c>
      <c r="CU167">
        <v>1.8626400000000001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-0.51400000000000001</v>
      </c>
      <c r="DJ167">
        <v>2.4E-2</v>
      </c>
      <c r="DK167">
        <v>3</v>
      </c>
      <c r="DL167">
        <v>637.36</v>
      </c>
      <c r="DM167">
        <v>280.68599999999998</v>
      </c>
      <c r="DN167">
        <v>23.0001</v>
      </c>
      <c r="DO167">
        <v>25.934100000000001</v>
      </c>
      <c r="DP167">
        <v>30.0002</v>
      </c>
      <c r="DQ167">
        <v>26.0337</v>
      </c>
      <c r="DR167">
        <v>26.0503</v>
      </c>
      <c r="DS167">
        <v>23.226199999999999</v>
      </c>
      <c r="DT167">
        <v>23.029399999999999</v>
      </c>
      <c r="DU167">
        <v>46.418300000000002</v>
      </c>
      <c r="DV167">
        <v>23</v>
      </c>
      <c r="DW167">
        <v>512.5</v>
      </c>
      <c r="DX167">
        <v>19</v>
      </c>
      <c r="DY167">
        <v>100.956</v>
      </c>
      <c r="DZ167">
        <v>104.925</v>
      </c>
    </row>
    <row r="168" spans="1:130" x14ac:dyDescent="0.25">
      <c r="A168">
        <v>152</v>
      </c>
      <c r="B168">
        <v>1560451757</v>
      </c>
      <c r="C168">
        <v>302</v>
      </c>
      <c r="D168" t="s">
        <v>546</v>
      </c>
      <c r="E168" t="s">
        <v>547</v>
      </c>
      <c r="G168">
        <v>1560451746.6612899</v>
      </c>
      <c r="H168">
        <f t="shared" si="58"/>
        <v>2.4990040832748681E-5</v>
      </c>
      <c r="I168">
        <f t="shared" si="59"/>
        <v>15.265234568362084</v>
      </c>
      <c r="J168">
        <f t="shared" si="60"/>
        <v>461.13122580645199</v>
      </c>
      <c r="K168">
        <f t="shared" si="61"/>
        <v>-11300.209490480796</v>
      </c>
      <c r="L168">
        <f t="shared" si="62"/>
        <v>-1123.9820443740507</v>
      </c>
      <c r="M168">
        <f t="shared" si="63"/>
        <v>45.866691085971674</v>
      </c>
      <c r="N168">
        <f t="shared" si="64"/>
        <v>2.0588462875726935E-3</v>
      </c>
      <c r="O168">
        <f t="shared" si="65"/>
        <v>3</v>
      </c>
      <c r="P168">
        <f t="shared" si="66"/>
        <v>2.058140055237355E-3</v>
      </c>
      <c r="Q168">
        <f t="shared" si="67"/>
        <v>1.2864009664475043E-3</v>
      </c>
      <c r="R168">
        <f t="shared" si="68"/>
        <v>215.02268107799023</v>
      </c>
      <c r="S168">
        <f t="shared" si="69"/>
        <v>25.129035798319702</v>
      </c>
      <c r="T168">
        <f t="shared" si="70"/>
        <v>24.395906451612902</v>
      </c>
      <c r="U168">
        <f t="shared" si="71"/>
        <v>3.0669460941649973</v>
      </c>
      <c r="V168">
        <f t="shared" si="72"/>
        <v>63.49147635828686</v>
      </c>
      <c r="W168">
        <f t="shared" si="73"/>
        <v>1.889319430936673</v>
      </c>
      <c r="X168">
        <f t="shared" si="74"/>
        <v>2.9757056211374118</v>
      </c>
      <c r="Y168">
        <f t="shared" si="75"/>
        <v>1.1776266632283243</v>
      </c>
      <c r="Z168">
        <f t="shared" si="76"/>
        <v>-1.1020608007242167</v>
      </c>
      <c r="AA168">
        <f t="shared" si="77"/>
        <v>-81.403815716128165</v>
      </c>
      <c r="AB168">
        <f t="shared" si="78"/>
        <v>-5.6903243125768448</v>
      </c>
      <c r="AC168">
        <f t="shared" si="79"/>
        <v>126.826480248561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67663.038023752204</v>
      </c>
      <c r="AL168">
        <f t="shared" si="83"/>
        <v>1199.99870967742</v>
      </c>
      <c r="AM168">
        <f t="shared" si="84"/>
        <v>963.36097644944948</v>
      </c>
      <c r="AN168">
        <f t="shared" si="85"/>
        <v>0.80280167693548377</v>
      </c>
      <c r="AO168">
        <f t="shared" si="86"/>
        <v>0.22320053057419348</v>
      </c>
      <c r="AP168">
        <v>10</v>
      </c>
      <c r="AQ168">
        <v>1</v>
      </c>
      <c r="AR168" t="s">
        <v>237</v>
      </c>
      <c r="AS168">
        <v>1560451746.6612899</v>
      </c>
      <c r="AT168">
        <v>461.13122580645199</v>
      </c>
      <c r="AU168">
        <v>486.58993548387099</v>
      </c>
      <c r="AV168">
        <v>18.9947032258065</v>
      </c>
      <c r="AW168">
        <v>18.953848387096802</v>
      </c>
      <c r="AX168">
        <v>600.06019354838702</v>
      </c>
      <c r="AY168">
        <v>99.365587096774206</v>
      </c>
      <c r="AZ168">
        <v>0.100006467741935</v>
      </c>
      <c r="BA168">
        <v>23.892593548387101</v>
      </c>
      <c r="BB168">
        <v>24.422138709677402</v>
      </c>
      <c r="BC168">
        <v>24.369674193548398</v>
      </c>
      <c r="BD168">
        <v>0</v>
      </c>
      <c r="BE168">
        <v>0</v>
      </c>
      <c r="BF168">
        <v>12986.2580645161</v>
      </c>
      <c r="BG168">
        <v>1040.3248387096801</v>
      </c>
      <c r="BH168">
        <v>6.8046425806451598</v>
      </c>
      <c r="BI168">
        <v>1199.99870967742</v>
      </c>
      <c r="BJ168">
        <v>0.33000835483870999</v>
      </c>
      <c r="BK168">
        <v>0.33001019354838701</v>
      </c>
      <c r="BL168">
        <v>0.33001070967741902</v>
      </c>
      <c r="BM168">
        <v>9.9709412903225807E-3</v>
      </c>
      <c r="BN168">
        <v>25.025538709677399</v>
      </c>
      <c r="BO168">
        <v>17743.048387096798</v>
      </c>
      <c r="BP168">
        <v>1560439127</v>
      </c>
      <c r="BQ168" t="s">
        <v>238</v>
      </c>
      <c r="BR168">
        <v>2</v>
      </c>
      <c r="BS168">
        <v>-0.51400000000000001</v>
      </c>
      <c r="BT168">
        <v>2.4E-2</v>
      </c>
      <c r="BU168">
        <v>400</v>
      </c>
      <c r="BV168">
        <v>19</v>
      </c>
      <c r="BW168">
        <v>0.04</v>
      </c>
      <c r="BX168">
        <v>0.04</v>
      </c>
      <c r="BY168">
        <v>15.263303208693801</v>
      </c>
      <c r="BZ168">
        <v>0.36828968208488999</v>
      </c>
      <c r="CA168">
        <v>5.3263594596397901E-2</v>
      </c>
      <c r="CB168">
        <v>1</v>
      </c>
      <c r="CC168">
        <v>-25.458429268292701</v>
      </c>
      <c r="CD168">
        <v>-0.63199442508704795</v>
      </c>
      <c r="CE168">
        <v>9.0107067056979406E-2</v>
      </c>
      <c r="CF168">
        <v>1</v>
      </c>
      <c r="CG168">
        <v>4.0726546341463402E-2</v>
      </c>
      <c r="CH168">
        <v>6.5693627874557306E-2</v>
      </c>
      <c r="CI168">
        <v>6.9815573035309697E-3</v>
      </c>
      <c r="CJ168">
        <v>1</v>
      </c>
      <c r="CK168">
        <v>3</v>
      </c>
      <c r="CL168">
        <v>3</v>
      </c>
      <c r="CM168" t="s">
        <v>239</v>
      </c>
      <c r="CN168">
        <v>1.8607899999999999</v>
      </c>
      <c r="CO168">
        <v>1.8577600000000001</v>
      </c>
      <c r="CP168">
        <v>1.8605100000000001</v>
      </c>
      <c r="CQ168">
        <v>1.8533299999999999</v>
      </c>
      <c r="CR168">
        <v>1.8518399999999999</v>
      </c>
      <c r="CS168">
        <v>1.8527199999999999</v>
      </c>
      <c r="CT168">
        <v>1.8563799999999999</v>
      </c>
      <c r="CU168">
        <v>1.8626499999999999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-0.51400000000000001</v>
      </c>
      <c r="DJ168">
        <v>2.4E-2</v>
      </c>
      <c r="DK168">
        <v>3</v>
      </c>
      <c r="DL168">
        <v>637.38</v>
      </c>
      <c r="DM168">
        <v>280.73</v>
      </c>
      <c r="DN168">
        <v>23</v>
      </c>
      <c r="DO168">
        <v>25.934100000000001</v>
      </c>
      <c r="DP168">
        <v>30.0001</v>
      </c>
      <c r="DQ168">
        <v>26.0337</v>
      </c>
      <c r="DR168">
        <v>26.0503</v>
      </c>
      <c r="DS168">
        <v>23.3154</v>
      </c>
      <c r="DT168">
        <v>23.029399999999999</v>
      </c>
      <c r="DU168">
        <v>46.418300000000002</v>
      </c>
      <c r="DV168">
        <v>23</v>
      </c>
      <c r="DW168">
        <v>512.5</v>
      </c>
      <c r="DX168">
        <v>19</v>
      </c>
      <c r="DY168">
        <v>100.956</v>
      </c>
      <c r="DZ168">
        <v>104.926</v>
      </c>
    </row>
    <row r="169" spans="1:130" x14ac:dyDescent="0.25">
      <c r="A169">
        <v>153</v>
      </c>
      <c r="B169">
        <v>1560451759</v>
      </c>
      <c r="C169">
        <v>304</v>
      </c>
      <c r="D169" t="s">
        <v>548</v>
      </c>
      <c r="E169" t="s">
        <v>549</v>
      </c>
      <c r="G169">
        <v>1560451748.6612899</v>
      </c>
      <c r="H169">
        <f t="shared" si="58"/>
        <v>2.5881585808025825E-5</v>
      </c>
      <c r="I169">
        <f t="shared" si="59"/>
        <v>15.271863785697196</v>
      </c>
      <c r="J169">
        <f t="shared" si="60"/>
        <v>464.46441935483898</v>
      </c>
      <c r="K169">
        <f t="shared" si="61"/>
        <v>-10894.738035442098</v>
      </c>
      <c r="L169">
        <f t="shared" si="62"/>
        <v>-1083.6496908653585</v>
      </c>
      <c r="M169">
        <f t="shared" si="63"/>
        <v>46.198148391863135</v>
      </c>
      <c r="N169">
        <f t="shared" si="64"/>
        <v>2.1327546438554635E-3</v>
      </c>
      <c r="O169">
        <f t="shared" si="65"/>
        <v>3</v>
      </c>
      <c r="P169">
        <f t="shared" si="66"/>
        <v>2.131996806173955E-3</v>
      </c>
      <c r="Q169">
        <f t="shared" si="67"/>
        <v>1.3325660701211453E-3</v>
      </c>
      <c r="R169">
        <f t="shared" si="68"/>
        <v>215.02329581427296</v>
      </c>
      <c r="S169">
        <f t="shared" si="69"/>
        <v>25.126542983167155</v>
      </c>
      <c r="T169">
        <f t="shared" si="70"/>
        <v>24.393924193548401</v>
      </c>
      <c r="U169">
        <f t="shared" si="71"/>
        <v>3.0665820079736008</v>
      </c>
      <c r="V169">
        <f t="shared" si="72"/>
        <v>63.495871720718981</v>
      </c>
      <c r="W169">
        <f t="shared" si="73"/>
        <v>1.8891922773287513</v>
      </c>
      <c r="X169">
        <f t="shared" si="74"/>
        <v>2.9752993795221805</v>
      </c>
      <c r="Y169">
        <f t="shared" si="75"/>
        <v>1.1773897306448495</v>
      </c>
      <c r="Z169">
        <f t="shared" si="76"/>
        <v>-1.141377934133939</v>
      </c>
      <c r="AA169">
        <f t="shared" si="77"/>
        <v>-81.45051046451195</v>
      </c>
      <c r="AB169">
        <f t="shared" si="78"/>
        <v>-5.6934661502035571</v>
      </c>
      <c r="AC169">
        <f t="shared" si="79"/>
        <v>126.7379412654235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67669.132823877691</v>
      </c>
      <c r="AL169">
        <f t="shared" si="83"/>
        <v>1200.0019354838701</v>
      </c>
      <c r="AM169">
        <f t="shared" si="84"/>
        <v>963.36361055170426</v>
      </c>
      <c r="AN169">
        <f t="shared" si="85"/>
        <v>0.80280171395161337</v>
      </c>
      <c r="AO169">
        <f t="shared" si="86"/>
        <v>0.22320055839677425</v>
      </c>
      <c r="AP169">
        <v>10</v>
      </c>
      <c r="AQ169">
        <v>1</v>
      </c>
      <c r="AR169" t="s">
        <v>237</v>
      </c>
      <c r="AS169">
        <v>1560451748.6612899</v>
      </c>
      <c r="AT169">
        <v>464.46441935483898</v>
      </c>
      <c r="AU169">
        <v>489.93529032258101</v>
      </c>
      <c r="AV169">
        <v>18.993458064516101</v>
      </c>
      <c r="AW169">
        <v>18.951145161290299</v>
      </c>
      <c r="AX169">
        <v>600.05348387096797</v>
      </c>
      <c r="AY169">
        <v>99.365493548387093</v>
      </c>
      <c r="AZ169">
        <v>9.9926119354838694E-2</v>
      </c>
      <c r="BA169">
        <v>23.890322580645201</v>
      </c>
      <c r="BB169">
        <v>24.4213967741936</v>
      </c>
      <c r="BC169">
        <v>24.366451612903202</v>
      </c>
      <c r="BD169">
        <v>0</v>
      </c>
      <c r="BE169">
        <v>0</v>
      </c>
      <c r="BF169">
        <v>12987.464516128999</v>
      </c>
      <c r="BG169">
        <v>1040.3203225806501</v>
      </c>
      <c r="BH169">
        <v>6.8545896774193498</v>
      </c>
      <c r="BI169">
        <v>1200.0019354838701</v>
      </c>
      <c r="BJ169">
        <v>0.33000803225806502</v>
      </c>
      <c r="BK169">
        <v>0.33000990322580598</v>
      </c>
      <c r="BL169">
        <v>0.33001129032258097</v>
      </c>
      <c r="BM169">
        <v>9.9709493548387103E-3</v>
      </c>
      <c r="BN169">
        <v>25.009409677419399</v>
      </c>
      <c r="BO169">
        <v>17743.0903225806</v>
      </c>
      <c r="BP169">
        <v>1560439127</v>
      </c>
      <c r="BQ169" t="s">
        <v>238</v>
      </c>
      <c r="BR169">
        <v>2</v>
      </c>
      <c r="BS169">
        <v>-0.51400000000000001</v>
      </c>
      <c r="BT169">
        <v>2.4E-2</v>
      </c>
      <c r="BU169">
        <v>400</v>
      </c>
      <c r="BV169">
        <v>19</v>
      </c>
      <c r="BW169">
        <v>0.04</v>
      </c>
      <c r="BX169">
        <v>0.04</v>
      </c>
      <c r="BY169">
        <v>15.268196696122301</v>
      </c>
      <c r="BZ169">
        <v>0.31511669672374398</v>
      </c>
      <c r="CA169">
        <v>5.1910847843215598E-2</v>
      </c>
      <c r="CB169">
        <v>1</v>
      </c>
      <c r="CC169">
        <v>-25.4690902439024</v>
      </c>
      <c r="CD169">
        <v>-0.54564878048774501</v>
      </c>
      <c r="CE169">
        <v>8.7299998057939004E-2</v>
      </c>
      <c r="CF169">
        <v>1</v>
      </c>
      <c r="CG169">
        <v>4.2189804878048798E-2</v>
      </c>
      <c r="CH169">
        <v>6.7908365853659905E-2</v>
      </c>
      <c r="CI169">
        <v>7.1159598929123498E-3</v>
      </c>
      <c r="CJ169">
        <v>1</v>
      </c>
      <c r="CK169">
        <v>3</v>
      </c>
      <c r="CL169">
        <v>3</v>
      </c>
      <c r="CM169" t="s">
        <v>239</v>
      </c>
      <c r="CN169">
        <v>1.8607899999999999</v>
      </c>
      <c r="CO169">
        <v>1.8577600000000001</v>
      </c>
      <c r="CP169">
        <v>1.8605100000000001</v>
      </c>
      <c r="CQ169">
        <v>1.8533299999999999</v>
      </c>
      <c r="CR169">
        <v>1.85185</v>
      </c>
      <c r="CS169">
        <v>1.8527199999999999</v>
      </c>
      <c r="CT169">
        <v>1.8563799999999999</v>
      </c>
      <c r="CU169">
        <v>1.86266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-0.51400000000000001</v>
      </c>
      <c r="DJ169">
        <v>2.4E-2</v>
      </c>
      <c r="DK169">
        <v>3</v>
      </c>
      <c r="DL169">
        <v>636.97500000000002</v>
      </c>
      <c r="DM169">
        <v>280.91800000000001</v>
      </c>
      <c r="DN169">
        <v>23</v>
      </c>
      <c r="DO169">
        <v>25.934100000000001</v>
      </c>
      <c r="DP169">
        <v>30</v>
      </c>
      <c r="DQ169">
        <v>26.0337</v>
      </c>
      <c r="DR169">
        <v>26.0503</v>
      </c>
      <c r="DS169">
        <v>23.4421</v>
      </c>
      <c r="DT169">
        <v>23.029399999999999</v>
      </c>
      <c r="DU169">
        <v>46.418300000000002</v>
      </c>
      <c r="DV169">
        <v>23</v>
      </c>
      <c r="DW169">
        <v>517.5</v>
      </c>
      <c r="DX169">
        <v>19</v>
      </c>
      <c r="DY169">
        <v>100.955</v>
      </c>
      <c r="DZ169">
        <v>104.926</v>
      </c>
    </row>
    <row r="170" spans="1:130" x14ac:dyDescent="0.25">
      <c r="A170">
        <v>154</v>
      </c>
      <c r="B170">
        <v>1560451761</v>
      </c>
      <c r="C170">
        <v>306</v>
      </c>
      <c r="D170" t="s">
        <v>550</v>
      </c>
      <c r="E170" t="s">
        <v>551</v>
      </c>
      <c r="G170">
        <v>1560451750.6612899</v>
      </c>
      <c r="H170">
        <f t="shared" si="58"/>
        <v>2.6857766602361405E-5</v>
      </c>
      <c r="I170">
        <f t="shared" si="59"/>
        <v>15.281788912554772</v>
      </c>
      <c r="J170">
        <f t="shared" si="60"/>
        <v>467.80587096774201</v>
      </c>
      <c r="K170">
        <f t="shared" si="61"/>
        <v>-10482.718518761838</v>
      </c>
      <c r="L170">
        <f t="shared" si="62"/>
        <v>-1042.6694995773241</v>
      </c>
      <c r="M170">
        <f t="shared" si="63"/>
        <v>46.530574345602311</v>
      </c>
      <c r="N170">
        <f t="shared" si="64"/>
        <v>2.2138973356449119E-3</v>
      </c>
      <c r="O170">
        <f t="shared" si="65"/>
        <v>3</v>
      </c>
      <c r="P170">
        <f t="shared" si="66"/>
        <v>2.2130807467167909E-3</v>
      </c>
      <c r="Q170">
        <f t="shared" si="67"/>
        <v>1.3832488089376407E-3</v>
      </c>
      <c r="R170">
        <f t="shared" si="68"/>
        <v>215.02359452287965</v>
      </c>
      <c r="S170">
        <f t="shared" si="69"/>
        <v>25.124175033776517</v>
      </c>
      <c r="T170">
        <f t="shared" si="70"/>
        <v>24.3912774193548</v>
      </c>
      <c r="U170">
        <f t="shared" si="71"/>
        <v>3.066095927382948</v>
      </c>
      <c r="V170">
        <f t="shared" si="72"/>
        <v>63.499450327718662</v>
      </c>
      <c r="W170">
        <f t="shared" si="73"/>
        <v>1.8890576736683593</v>
      </c>
      <c r="X170">
        <f t="shared" si="74"/>
        <v>2.9749197259487947</v>
      </c>
      <c r="Y170">
        <f t="shared" si="75"/>
        <v>1.1770382537145887</v>
      </c>
      <c r="Z170">
        <f t="shared" si="76"/>
        <v>-1.1844275071641379</v>
      </c>
      <c r="AA170">
        <f t="shared" si="77"/>
        <v>-81.365729496767798</v>
      </c>
      <c r="AB170">
        <f t="shared" si="78"/>
        <v>-5.6874029407234339</v>
      </c>
      <c r="AC170">
        <f t="shared" si="79"/>
        <v>126.78603457822426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67682.085240187298</v>
      </c>
      <c r="AL170">
        <f t="shared" si="83"/>
        <v>1200.00322580645</v>
      </c>
      <c r="AM170">
        <f t="shared" si="84"/>
        <v>963.36456968274115</v>
      </c>
      <c r="AN170">
        <f t="shared" si="85"/>
        <v>0.80280165000000037</v>
      </c>
      <c r="AO170">
        <f t="shared" si="86"/>
        <v>0.22320064624516139</v>
      </c>
      <c r="AP170">
        <v>10</v>
      </c>
      <c r="AQ170">
        <v>1</v>
      </c>
      <c r="AR170" t="s">
        <v>237</v>
      </c>
      <c r="AS170">
        <v>1560451750.6612899</v>
      </c>
      <c r="AT170">
        <v>467.80587096774201</v>
      </c>
      <c r="AU170">
        <v>493.29464516129002</v>
      </c>
      <c r="AV170">
        <v>18.9920774193548</v>
      </c>
      <c r="AW170">
        <v>18.948167741935499</v>
      </c>
      <c r="AX170">
        <v>600.042709677419</v>
      </c>
      <c r="AY170">
        <v>99.365664516129002</v>
      </c>
      <c r="AZ170">
        <v>9.9898516129032194E-2</v>
      </c>
      <c r="BA170">
        <v>23.888200000000001</v>
      </c>
      <c r="BB170">
        <v>24.4190838709677</v>
      </c>
      <c r="BC170">
        <v>24.3634709677419</v>
      </c>
      <c r="BD170">
        <v>0</v>
      </c>
      <c r="BE170">
        <v>0</v>
      </c>
      <c r="BF170">
        <v>12990.106451612901</v>
      </c>
      <c r="BG170">
        <v>1040.3080645161299</v>
      </c>
      <c r="BH170">
        <v>7.0093577419354798</v>
      </c>
      <c r="BI170">
        <v>1200.00322580645</v>
      </c>
      <c r="BJ170">
        <v>0.33000661290322603</v>
      </c>
      <c r="BK170">
        <v>0.330010258064516</v>
      </c>
      <c r="BL170">
        <v>0.33001222580645201</v>
      </c>
      <c r="BM170">
        <v>9.9710374193548394E-3</v>
      </c>
      <c r="BN170">
        <v>25.002690322580602</v>
      </c>
      <c r="BO170">
        <v>17743.099999999999</v>
      </c>
      <c r="BP170">
        <v>1560439127</v>
      </c>
      <c r="BQ170" t="s">
        <v>238</v>
      </c>
      <c r="BR170">
        <v>2</v>
      </c>
      <c r="BS170">
        <v>-0.51400000000000001</v>
      </c>
      <c r="BT170">
        <v>2.4E-2</v>
      </c>
      <c r="BU170">
        <v>400</v>
      </c>
      <c r="BV170">
        <v>19</v>
      </c>
      <c r="BW170">
        <v>0.04</v>
      </c>
      <c r="BX170">
        <v>0.04</v>
      </c>
      <c r="BY170">
        <v>15.280069565455699</v>
      </c>
      <c r="BZ170">
        <v>0.199716422754142</v>
      </c>
      <c r="CA170">
        <v>4.3487721747838201E-2</v>
      </c>
      <c r="CB170">
        <v>1</v>
      </c>
      <c r="CC170">
        <v>-25.489197560975601</v>
      </c>
      <c r="CD170">
        <v>-0.302905923344926</v>
      </c>
      <c r="CE170">
        <v>6.9648600524538806E-2</v>
      </c>
      <c r="CF170">
        <v>1</v>
      </c>
      <c r="CG170">
        <v>4.3779373170731703E-2</v>
      </c>
      <c r="CH170">
        <v>6.5741701045294601E-2</v>
      </c>
      <c r="CI170">
        <v>6.9704988526393197E-3</v>
      </c>
      <c r="CJ170">
        <v>1</v>
      </c>
      <c r="CK170">
        <v>3</v>
      </c>
      <c r="CL170">
        <v>3</v>
      </c>
      <c r="CM170" t="s">
        <v>239</v>
      </c>
      <c r="CN170">
        <v>1.8607800000000001</v>
      </c>
      <c r="CO170">
        <v>1.8577600000000001</v>
      </c>
      <c r="CP170">
        <v>1.8605100000000001</v>
      </c>
      <c r="CQ170">
        <v>1.8533299999999999</v>
      </c>
      <c r="CR170">
        <v>1.8518399999999999</v>
      </c>
      <c r="CS170">
        <v>1.8527199999999999</v>
      </c>
      <c r="CT170">
        <v>1.8563799999999999</v>
      </c>
      <c r="CU170">
        <v>1.86266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-0.51400000000000001</v>
      </c>
      <c r="DJ170">
        <v>2.4E-2</v>
      </c>
      <c r="DK170">
        <v>3</v>
      </c>
      <c r="DL170">
        <v>637.19799999999998</v>
      </c>
      <c r="DM170">
        <v>280.81900000000002</v>
      </c>
      <c r="DN170">
        <v>23</v>
      </c>
      <c r="DO170">
        <v>25.934100000000001</v>
      </c>
      <c r="DP170">
        <v>30.0001</v>
      </c>
      <c r="DQ170">
        <v>26.0337</v>
      </c>
      <c r="DR170">
        <v>26.0503</v>
      </c>
      <c r="DS170">
        <v>23.5883</v>
      </c>
      <c r="DT170">
        <v>22.7562</v>
      </c>
      <c r="DU170">
        <v>46.418300000000002</v>
      </c>
      <c r="DV170">
        <v>23</v>
      </c>
      <c r="DW170">
        <v>522.5</v>
      </c>
      <c r="DX170">
        <v>19</v>
      </c>
      <c r="DY170">
        <v>100.955</v>
      </c>
      <c r="DZ170">
        <v>104.926</v>
      </c>
    </row>
    <row r="171" spans="1:130" x14ac:dyDescent="0.25">
      <c r="A171">
        <v>155</v>
      </c>
      <c r="B171">
        <v>1560451763</v>
      </c>
      <c r="C171">
        <v>308</v>
      </c>
      <c r="D171" t="s">
        <v>552</v>
      </c>
      <c r="E171" t="s">
        <v>553</v>
      </c>
      <c r="G171">
        <v>1560451752.6612899</v>
      </c>
      <c r="H171">
        <f t="shared" si="58"/>
        <v>2.7888071546321288E-5</v>
      </c>
      <c r="I171">
        <f t="shared" si="59"/>
        <v>15.274981865635386</v>
      </c>
      <c r="J171">
        <f t="shared" si="60"/>
        <v>471.14532258064497</v>
      </c>
      <c r="K171">
        <f t="shared" si="61"/>
        <v>-10067.318985169146</v>
      </c>
      <c r="L171">
        <f t="shared" si="62"/>
        <v>-1001.3555143613478</v>
      </c>
      <c r="M171">
        <f t="shared" si="63"/>
        <v>46.862920259773432</v>
      </c>
      <c r="N171">
        <f t="shared" si="64"/>
        <v>2.2995595346225143E-3</v>
      </c>
      <c r="O171">
        <f t="shared" si="65"/>
        <v>3</v>
      </c>
      <c r="P171">
        <f t="shared" si="66"/>
        <v>2.298678543262316E-3</v>
      </c>
      <c r="Q171">
        <f t="shared" si="67"/>
        <v>1.4367532151401087E-3</v>
      </c>
      <c r="R171">
        <f t="shared" si="68"/>
        <v>215.02359602729214</v>
      </c>
      <c r="S171">
        <f t="shared" si="69"/>
        <v>25.121852810310536</v>
      </c>
      <c r="T171">
        <f t="shared" si="70"/>
        <v>24.38864193548385</v>
      </c>
      <c r="U171">
        <f t="shared" si="71"/>
        <v>3.0656119871856422</v>
      </c>
      <c r="V171">
        <f t="shared" si="72"/>
        <v>63.502825298698859</v>
      </c>
      <c r="W171">
        <f t="shared" si="73"/>
        <v>1.8889239729334446</v>
      </c>
      <c r="X171">
        <f t="shared" si="74"/>
        <v>2.9745510755600155</v>
      </c>
      <c r="Y171">
        <f t="shared" si="75"/>
        <v>1.1766880142521976</v>
      </c>
      <c r="Z171">
        <f t="shared" si="76"/>
        <v>-1.2298639551927688</v>
      </c>
      <c r="AA171">
        <f t="shared" si="77"/>
        <v>-81.272861729031987</v>
      </c>
      <c r="AB171">
        <f t="shared" si="78"/>
        <v>-5.6807768518574164</v>
      </c>
      <c r="AC171">
        <f t="shared" si="79"/>
        <v>126.84009349120997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67694.46524188506</v>
      </c>
      <c r="AL171">
        <f t="shared" si="83"/>
        <v>1200.0029032258101</v>
      </c>
      <c r="AM171">
        <f t="shared" si="84"/>
        <v>963.36425555304686</v>
      </c>
      <c r="AN171">
        <f t="shared" si="85"/>
        <v>0.80280160403225809</v>
      </c>
      <c r="AO171">
        <f t="shared" si="86"/>
        <v>0.22320072058709681</v>
      </c>
      <c r="AP171">
        <v>10</v>
      </c>
      <c r="AQ171">
        <v>1</v>
      </c>
      <c r="AR171" t="s">
        <v>237</v>
      </c>
      <c r="AS171">
        <v>1560451752.6612899</v>
      </c>
      <c r="AT171">
        <v>471.14532258064497</v>
      </c>
      <c r="AU171">
        <v>496.62335483870999</v>
      </c>
      <c r="AV171">
        <v>18.990658064516101</v>
      </c>
      <c r="AW171">
        <v>18.945064516129001</v>
      </c>
      <c r="AX171">
        <v>600.05109677419398</v>
      </c>
      <c r="AY171">
        <v>99.366012903225794</v>
      </c>
      <c r="AZ171">
        <v>9.9943806451612896E-2</v>
      </c>
      <c r="BA171">
        <v>23.8861387096774</v>
      </c>
      <c r="BB171">
        <v>24.416577419354802</v>
      </c>
      <c r="BC171">
        <v>24.360706451612899</v>
      </c>
      <c r="BD171">
        <v>0</v>
      </c>
      <c r="BE171">
        <v>0</v>
      </c>
      <c r="BF171">
        <v>12992.603225806401</v>
      </c>
      <c r="BG171">
        <v>1040.2938709677401</v>
      </c>
      <c r="BH171">
        <v>7.1475516129032197</v>
      </c>
      <c r="BI171">
        <v>1200.0029032258101</v>
      </c>
      <c r="BJ171">
        <v>0.33000574193548399</v>
      </c>
      <c r="BK171">
        <v>0.33001112903225799</v>
      </c>
      <c r="BL171">
        <v>0.33001280645161302</v>
      </c>
      <c r="BM171">
        <v>9.9704651612903192E-3</v>
      </c>
      <c r="BN171">
        <v>25</v>
      </c>
      <c r="BO171">
        <v>17743.087096774201</v>
      </c>
      <c r="BP171">
        <v>1560439127</v>
      </c>
      <c r="BQ171" t="s">
        <v>238</v>
      </c>
      <c r="BR171">
        <v>2</v>
      </c>
      <c r="BS171">
        <v>-0.51400000000000001</v>
      </c>
      <c r="BT171">
        <v>2.4E-2</v>
      </c>
      <c r="BU171">
        <v>400</v>
      </c>
      <c r="BV171">
        <v>19</v>
      </c>
      <c r="BW171">
        <v>0.04</v>
      </c>
      <c r="BX171">
        <v>0.04</v>
      </c>
      <c r="BY171">
        <v>15.2805087024136</v>
      </c>
      <c r="BZ171">
        <v>6.7928656285874994E-2</v>
      </c>
      <c r="CA171">
        <v>4.2639425627269099E-2</v>
      </c>
      <c r="CB171">
        <v>1</v>
      </c>
      <c r="CC171">
        <v>-25.4814585365854</v>
      </c>
      <c r="CD171">
        <v>-5.39665505226384E-2</v>
      </c>
      <c r="CE171">
        <v>8.0035958307804897E-2</v>
      </c>
      <c r="CF171">
        <v>1</v>
      </c>
      <c r="CG171">
        <v>4.5499243902439E-2</v>
      </c>
      <c r="CH171">
        <v>5.7245895470378803E-2</v>
      </c>
      <c r="CI171">
        <v>6.33454567208502E-3</v>
      </c>
      <c r="CJ171">
        <v>1</v>
      </c>
      <c r="CK171">
        <v>3</v>
      </c>
      <c r="CL171">
        <v>3</v>
      </c>
      <c r="CM171" t="s">
        <v>239</v>
      </c>
      <c r="CN171">
        <v>1.8607899999999999</v>
      </c>
      <c r="CO171">
        <v>1.8577600000000001</v>
      </c>
      <c r="CP171">
        <v>1.8605</v>
      </c>
      <c r="CQ171">
        <v>1.8533299999999999</v>
      </c>
      <c r="CR171">
        <v>1.85182</v>
      </c>
      <c r="CS171">
        <v>1.8527199999999999</v>
      </c>
      <c r="CT171">
        <v>1.8563799999999999</v>
      </c>
      <c r="CU171">
        <v>1.86266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-0.51400000000000001</v>
      </c>
      <c r="DJ171">
        <v>2.4E-2</v>
      </c>
      <c r="DK171">
        <v>3</v>
      </c>
      <c r="DL171">
        <v>637.84500000000003</v>
      </c>
      <c r="DM171">
        <v>280.642</v>
      </c>
      <c r="DN171">
        <v>23</v>
      </c>
      <c r="DO171">
        <v>25.934100000000001</v>
      </c>
      <c r="DP171">
        <v>30.0002</v>
      </c>
      <c r="DQ171">
        <v>26.0337</v>
      </c>
      <c r="DR171">
        <v>26.0503</v>
      </c>
      <c r="DS171">
        <v>23.679200000000002</v>
      </c>
      <c r="DT171">
        <v>22.7562</v>
      </c>
      <c r="DU171">
        <v>46.418300000000002</v>
      </c>
      <c r="DV171">
        <v>23</v>
      </c>
      <c r="DW171">
        <v>522.5</v>
      </c>
      <c r="DX171">
        <v>19</v>
      </c>
      <c r="DY171">
        <v>100.95399999999999</v>
      </c>
      <c r="DZ171">
        <v>104.926</v>
      </c>
    </row>
    <row r="172" spans="1:130" x14ac:dyDescent="0.25">
      <c r="A172">
        <v>156</v>
      </c>
      <c r="B172">
        <v>1560451765</v>
      </c>
      <c r="C172">
        <v>310</v>
      </c>
      <c r="D172" t="s">
        <v>554</v>
      </c>
      <c r="E172" t="s">
        <v>555</v>
      </c>
      <c r="G172">
        <v>1560451754.6612899</v>
      </c>
      <c r="H172">
        <f t="shared" si="58"/>
        <v>2.8486085008898431E-5</v>
      </c>
      <c r="I172">
        <f t="shared" si="59"/>
        <v>15.266197482291107</v>
      </c>
      <c r="J172">
        <f t="shared" si="60"/>
        <v>474.48119354838701</v>
      </c>
      <c r="K172">
        <f t="shared" si="61"/>
        <v>-9835.2006052452471</v>
      </c>
      <c r="L172">
        <f t="shared" si="62"/>
        <v>-978.27205300285902</v>
      </c>
      <c r="M172">
        <f t="shared" si="63"/>
        <v>47.194938868484115</v>
      </c>
      <c r="N172">
        <f t="shared" si="64"/>
        <v>2.3493172663574778E-3</v>
      </c>
      <c r="O172">
        <f t="shared" si="65"/>
        <v>3</v>
      </c>
      <c r="P172">
        <f t="shared" si="66"/>
        <v>2.3483977444625878E-3</v>
      </c>
      <c r="Q172">
        <f t="shared" si="67"/>
        <v>1.4678311758961199E-3</v>
      </c>
      <c r="R172">
        <f t="shared" si="68"/>
        <v>215.02344523340449</v>
      </c>
      <c r="S172">
        <f t="shared" si="69"/>
        <v>25.119697912269128</v>
      </c>
      <c r="T172">
        <f t="shared" si="70"/>
        <v>24.38671935483875</v>
      </c>
      <c r="U172">
        <f t="shared" si="71"/>
        <v>3.0652589958229979</v>
      </c>
      <c r="V172">
        <f t="shared" si="72"/>
        <v>63.505528332211206</v>
      </c>
      <c r="W172">
        <f t="shared" si="73"/>
        <v>1.8887768817177852</v>
      </c>
      <c r="X172">
        <f t="shared" si="74"/>
        <v>2.9741928479630677</v>
      </c>
      <c r="Y172">
        <f t="shared" si="75"/>
        <v>1.1764821141052126</v>
      </c>
      <c r="Z172">
        <f t="shared" si="76"/>
        <v>-1.2562363488924209</v>
      </c>
      <c r="AA172">
        <f t="shared" si="77"/>
        <v>-81.285904954840149</v>
      </c>
      <c r="AB172">
        <f t="shared" si="78"/>
        <v>-5.6815759434735638</v>
      </c>
      <c r="AC172">
        <f t="shared" si="79"/>
        <v>126.79972798619833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67702.646438631884</v>
      </c>
      <c r="AL172">
        <f t="shared" si="83"/>
        <v>1200.0019354838701</v>
      </c>
      <c r="AM172">
        <f t="shared" si="84"/>
        <v>963.36350564830843</v>
      </c>
      <c r="AN172">
        <f t="shared" si="85"/>
        <v>0.80280162653225784</v>
      </c>
      <c r="AO172">
        <f t="shared" si="86"/>
        <v>0.22320073780322575</v>
      </c>
      <c r="AP172">
        <v>10</v>
      </c>
      <c r="AQ172">
        <v>1</v>
      </c>
      <c r="AR172" t="s">
        <v>237</v>
      </c>
      <c r="AS172">
        <v>1560451754.6612899</v>
      </c>
      <c r="AT172">
        <v>474.48119354838701</v>
      </c>
      <c r="AU172">
        <v>499.945032258065</v>
      </c>
      <c r="AV172">
        <v>18.9890935483871</v>
      </c>
      <c r="AW172">
        <v>18.9425225806452</v>
      </c>
      <c r="AX172">
        <v>600.05538709677398</v>
      </c>
      <c r="AY172">
        <v>99.366416129032203</v>
      </c>
      <c r="AZ172">
        <v>9.9989516129032299E-2</v>
      </c>
      <c r="BA172">
        <v>23.884135483870999</v>
      </c>
      <c r="BB172">
        <v>24.415116129032299</v>
      </c>
      <c r="BC172">
        <v>24.358322580645201</v>
      </c>
      <c r="BD172">
        <v>0</v>
      </c>
      <c r="BE172">
        <v>0</v>
      </c>
      <c r="BF172">
        <v>12994.1967741935</v>
      </c>
      <c r="BG172">
        <v>1040.28</v>
      </c>
      <c r="BH172">
        <v>7.2364703225806402</v>
      </c>
      <c r="BI172">
        <v>1200.0019354838701</v>
      </c>
      <c r="BJ172">
        <v>0.33000587096774198</v>
      </c>
      <c r="BK172">
        <v>0.330011612903226</v>
      </c>
      <c r="BL172">
        <v>0.33001290322580601</v>
      </c>
      <c r="BM172">
        <v>9.9697867741935509E-3</v>
      </c>
      <c r="BN172">
        <v>25</v>
      </c>
      <c r="BO172">
        <v>17743.0741935484</v>
      </c>
      <c r="BP172">
        <v>1560439127</v>
      </c>
      <c r="BQ172" t="s">
        <v>238</v>
      </c>
      <c r="BR172">
        <v>2</v>
      </c>
      <c r="BS172">
        <v>-0.51400000000000001</v>
      </c>
      <c r="BT172">
        <v>2.4E-2</v>
      </c>
      <c r="BU172">
        <v>400</v>
      </c>
      <c r="BV172">
        <v>19</v>
      </c>
      <c r="BW172">
        <v>0.04</v>
      </c>
      <c r="BX172">
        <v>0.04</v>
      </c>
      <c r="BY172">
        <v>15.2668839733675</v>
      </c>
      <c r="BZ172">
        <v>-0.116716771453519</v>
      </c>
      <c r="CA172">
        <v>5.8022369435394801E-2</v>
      </c>
      <c r="CB172">
        <v>1</v>
      </c>
      <c r="CC172">
        <v>-25.463746341463398</v>
      </c>
      <c r="CD172">
        <v>0.210374216027821</v>
      </c>
      <c r="CE172">
        <v>9.8591319801865293E-2</v>
      </c>
      <c r="CF172">
        <v>1</v>
      </c>
      <c r="CG172">
        <v>4.6609319512195102E-2</v>
      </c>
      <c r="CH172">
        <v>3.7105204181176701E-2</v>
      </c>
      <c r="CI172">
        <v>5.3264839657759296E-3</v>
      </c>
      <c r="CJ172">
        <v>1</v>
      </c>
      <c r="CK172">
        <v>3</v>
      </c>
      <c r="CL172">
        <v>3</v>
      </c>
      <c r="CM172" t="s">
        <v>239</v>
      </c>
      <c r="CN172">
        <v>1.8607899999999999</v>
      </c>
      <c r="CO172">
        <v>1.8577600000000001</v>
      </c>
      <c r="CP172">
        <v>1.8605100000000001</v>
      </c>
      <c r="CQ172">
        <v>1.8533299999999999</v>
      </c>
      <c r="CR172">
        <v>1.8518300000000001</v>
      </c>
      <c r="CS172">
        <v>1.8527199999999999</v>
      </c>
      <c r="CT172">
        <v>1.8563799999999999</v>
      </c>
      <c r="CU172">
        <v>1.8626499999999999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-0.51400000000000001</v>
      </c>
      <c r="DJ172">
        <v>2.4E-2</v>
      </c>
      <c r="DK172">
        <v>3</v>
      </c>
      <c r="DL172">
        <v>637.78399999999999</v>
      </c>
      <c r="DM172">
        <v>280.80799999999999</v>
      </c>
      <c r="DN172">
        <v>23.0001</v>
      </c>
      <c r="DO172">
        <v>25.934100000000001</v>
      </c>
      <c r="DP172">
        <v>30.0001</v>
      </c>
      <c r="DQ172">
        <v>26.0337</v>
      </c>
      <c r="DR172">
        <v>26.0503</v>
      </c>
      <c r="DS172">
        <v>23.806999999999999</v>
      </c>
      <c r="DT172">
        <v>22.7562</v>
      </c>
      <c r="DU172">
        <v>46.418300000000002</v>
      </c>
      <c r="DV172">
        <v>23</v>
      </c>
      <c r="DW172">
        <v>527.5</v>
      </c>
      <c r="DX172">
        <v>19</v>
      </c>
      <c r="DY172">
        <v>100.95399999999999</v>
      </c>
      <c r="DZ172">
        <v>104.925</v>
      </c>
    </row>
    <row r="173" spans="1:130" x14ac:dyDescent="0.25">
      <c r="A173">
        <v>157</v>
      </c>
      <c r="B173">
        <v>1560451767</v>
      </c>
      <c r="C173">
        <v>312</v>
      </c>
      <c r="D173" t="s">
        <v>556</v>
      </c>
      <c r="E173" t="s">
        <v>557</v>
      </c>
      <c r="G173">
        <v>1560451756.6612899</v>
      </c>
      <c r="H173">
        <f t="shared" si="58"/>
        <v>2.7756153322736506E-5</v>
      </c>
      <c r="I173">
        <f t="shared" si="59"/>
        <v>15.27248806761879</v>
      </c>
      <c r="J173">
        <f t="shared" si="60"/>
        <v>477.82232258064499</v>
      </c>
      <c r="K173">
        <f t="shared" si="61"/>
        <v>-10105.640861142585</v>
      </c>
      <c r="L173">
        <f t="shared" si="62"/>
        <v>-1005.1749058821946</v>
      </c>
      <c r="M173">
        <f t="shared" si="63"/>
        <v>47.52741708595682</v>
      </c>
      <c r="N173">
        <f t="shared" si="64"/>
        <v>2.2894311076775173E-3</v>
      </c>
      <c r="O173">
        <f t="shared" si="65"/>
        <v>3</v>
      </c>
      <c r="P173">
        <f t="shared" si="66"/>
        <v>2.2885578584187203E-3</v>
      </c>
      <c r="Q173">
        <f t="shared" si="67"/>
        <v>1.4304270918749562E-3</v>
      </c>
      <c r="R173">
        <f t="shared" si="68"/>
        <v>215.02340597950104</v>
      </c>
      <c r="S173">
        <f t="shared" si="69"/>
        <v>25.118011073458092</v>
      </c>
      <c r="T173">
        <f t="shared" si="70"/>
        <v>24.384985483870999</v>
      </c>
      <c r="U173">
        <f t="shared" si="71"/>
        <v>3.0649406825735861</v>
      </c>
      <c r="V173">
        <f t="shared" si="72"/>
        <v>63.507563451426762</v>
      </c>
      <c r="W173">
        <f t="shared" si="73"/>
        <v>1.8886245840503677</v>
      </c>
      <c r="X173">
        <f t="shared" si="74"/>
        <v>2.9738577287646479</v>
      </c>
      <c r="Y173">
        <f t="shared" si="75"/>
        <v>1.1763160985232184</v>
      </c>
      <c r="Z173">
        <f t="shared" si="76"/>
        <v>-1.22404636153268</v>
      </c>
      <c r="AA173">
        <f t="shared" si="77"/>
        <v>-81.308600167743904</v>
      </c>
      <c r="AB173">
        <f t="shared" si="78"/>
        <v>-5.6830587410852003</v>
      </c>
      <c r="AC173">
        <f t="shared" si="79"/>
        <v>126.80770070913924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67707.429341935684</v>
      </c>
      <c r="AL173">
        <f t="shared" si="83"/>
        <v>1200.00225806452</v>
      </c>
      <c r="AM173">
        <f t="shared" si="84"/>
        <v>963.36376364883586</v>
      </c>
      <c r="AN173">
        <f t="shared" si="85"/>
        <v>0.80280162572580682</v>
      </c>
      <c r="AO173">
        <f t="shared" si="86"/>
        <v>0.22320063728064521</v>
      </c>
      <c r="AP173">
        <v>10</v>
      </c>
      <c r="AQ173">
        <v>1</v>
      </c>
      <c r="AR173" t="s">
        <v>237</v>
      </c>
      <c r="AS173">
        <v>1560451756.6612899</v>
      </c>
      <c r="AT173">
        <v>477.82232258064499</v>
      </c>
      <c r="AU173">
        <v>503.29606451612898</v>
      </c>
      <c r="AV173">
        <v>18.9875032258064</v>
      </c>
      <c r="AW173">
        <v>18.9421258064516</v>
      </c>
      <c r="AX173">
        <v>600.05909677419299</v>
      </c>
      <c r="AY173">
        <v>99.366699999999994</v>
      </c>
      <c r="AZ173">
        <v>0.100015638709677</v>
      </c>
      <c r="BA173">
        <v>23.882261290322599</v>
      </c>
      <c r="BB173">
        <v>24.413354838709701</v>
      </c>
      <c r="BC173">
        <v>24.3566161290323</v>
      </c>
      <c r="BD173">
        <v>0</v>
      </c>
      <c r="BE173">
        <v>0</v>
      </c>
      <c r="BF173">
        <v>12995.087096774199</v>
      </c>
      <c r="BG173">
        <v>1040.2683870967701</v>
      </c>
      <c r="BH173">
        <v>7.3395000000000001</v>
      </c>
      <c r="BI173">
        <v>1200.00225806452</v>
      </c>
      <c r="BJ173">
        <v>0.33000716129032298</v>
      </c>
      <c r="BK173">
        <v>0.33001119354838698</v>
      </c>
      <c r="BL173">
        <v>0.33001200000000003</v>
      </c>
      <c r="BM173">
        <v>9.9697796774193496E-3</v>
      </c>
      <c r="BN173">
        <v>25</v>
      </c>
      <c r="BO173">
        <v>17743.083870967701</v>
      </c>
      <c r="BP173">
        <v>1560439127</v>
      </c>
      <c r="BQ173" t="s">
        <v>238</v>
      </c>
      <c r="BR173">
        <v>2</v>
      </c>
      <c r="BS173">
        <v>-0.51400000000000001</v>
      </c>
      <c r="BT173">
        <v>2.4E-2</v>
      </c>
      <c r="BU173">
        <v>400</v>
      </c>
      <c r="BV173">
        <v>19</v>
      </c>
      <c r="BW173">
        <v>0.04</v>
      </c>
      <c r="BX173">
        <v>0.04</v>
      </c>
      <c r="BY173">
        <v>15.2707560909398</v>
      </c>
      <c r="BZ173">
        <v>-0.208488309281607</v>
      </c>
      <c r="CA173">
        <v>5.5722740764116499E-2</v>
      </c>
      <c r="CB173">
        <v>1</v>
      </c>
      <c r="CC173">
        <v>-25.474090243902399</v>
      </c>
      <c r="CD173">
        <v>0.37716585365858502</v>
      </c>
      <c r="CE173">
        <v>9.3121789661156307E-2</v>
      </c>
      <c r="CF173">
        <v>1</v>
      </c>
      <c r="CG173">
        <v>4.5693604878048799E-2</v>
      </c>
      <c r="CH173">
        <v>-1.3710487108012301E-2</v>
      </c>
      <c r="CI173">
        <v>7.6962493598347398E-3</v>
      </c>
      <c r="CJ173">
        <v>1</v>
      </c>
      <c r="CK173">
        <v>3</v>
      </c>
      <c r="CL173">
        <v>3</v>
      </c>
      <c r="CM173" t="s">
        <v>239</v>
      </c>
      <c r="CN173">
        <v>1.8607899999999999</v>
      </c>
      <c r="CO173">
        <v>1.8577600000000001</v>
      </c>
      <c r="CP173">
        <v>1.86052</v>
      </c>
      <c r="CQ173">
        <v>1.8533299999999999</v>
      </c>
      <c r="CR173">
        <v>1.8518399999999999</v>
      </c>
      <c r="CS173">
        <v>1.8527199999999999</v>
      </c>
      <c r="CT173">
        <v>1.8563799999999999</v>
      </c>
      <c r="CU173">
        <v>1.8626400000000001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-0.51400000000000001</v>
      </c>
      <c r="DJ173">
        <v>2.4E-2</v>
      </c>
      <c r="DK173">
        <v>3</v>
      </c>
      <c r="DL173">
        <v>637.197</v>
      </c>
      <c r="DM173">
        <v>280.95100000000002</v>
      </c>
      <c r="DN173">
        <v>23.0001</v>
      </c>
      <c r="DO173">
        <v>25.934100000000001</v>
      </c>
      <c r="DP173">
        <v>30.0001</v>
      </c>
      <c r="DQ173">
        <v>26.0337</v>
      </c>
      <c r="DR173">
        <v>26.0503</v>
      </c>
      <c r="DS173">
        <v>23.9511</v>
      </c>
      <c r="DT173">
        <v>22.7562</v>
      </c>
      <c r="DU173">
        <v>46.418300000000002</v>
      </c>
      <c r="DV173">
        <v>23</v>
      </c>
      <c r="DW173">
        <v>532.5</v>
      </c>
      <c r="DX173">
        <v>19</v>
      </c>
      <c r="DY173">
        <v>100.955</v>
      </c>
      <c r="DZ173">
        <v>104.926</v>
      </c>
    </row>
    <row r="174" spans="1:130" x14ac:dyDescent="0.25">
      <c r="A174">
        <v>158</v>
      </c>
      <c r="B174">
        <v>1560451769</v>
      </c>
      <c r="C174">
        <v>314</v>
      </c>
      <c r="D174" t="s">
        <v>558</v>
      </c>
      <c r="E174" t="s">
        <v>559</v>
      </c>
      <c r="G174">
        <v>1560451758.6612899</v>
      </c>
      <c r="H174">
        <f t="shared" si="58"/>
        <v>2.5759179223538972E-5</v>
      </c>
      <c r="I174">
        <f t="shared" si="59"/>
        <v>15.270341588881477</v>
      </c>
      <c r="J174">
        <f t="shared" si="60"/>
        <v>481.16690322580598</v>
      </c>
      <c r="K174">
        <f t="shared" si="61"/>
        <v>-10918.507494297539</v>
      </c>
      <c r="L174">
        <f t="shared" si="62"/>
        <v>-1086.0310478904141</v>
      </c>
      <c r="M174">
        <f t="shared" si="63"/>
        <v>47.860222323740551</v>
      </c>
      <c r="N174">
        <f t="shared" si="64"/>
        <v>2.1250435808633518E-3</v>
      </c>
      <c r="O174">
        <f t="shared" si="65"/>
        <v>3</v>
      </c>
      <c r="P174">
        <f t="shared" si="66"/>
        <v>2.1242912122959225E-3</v>
      </c>
      <c r="Q174">
        <f t="shared" si="67"/>
        <v>1.3277495828055042E-3</v>
      </c>
      <c r="R174">
        <f t="shared" si="68"/>
        <v>215.02347213352107</v>
      </c>
      <c r="S174">
        <f t="shared" si="69"/>
        <v>25.116841199376605</v>
      </c>
      <c r="T174">
        <f t="shared" si="70"/>
        <v>24.383151612903198</v>
      </c>
      <c r="U174">
        <f t="shared" si="71"/>
        <v>3.0646040422366334</v>
      </c>
      <c r="V174">
        <f t="shared" si="72"/>
        <v>63.509687306362629</v>
      </c>
      <c r="W174">
        <f t="shared" si="73"/>
        <v>1.8884969084800709</v>
      </c>
      <c r="X174">
        <f t="shared" si="74"/>
        <v>2.9735572454800523</v>
      </c>
      <c r="Y174">
        <f t="shared" si="75"/>
        <v>1.1761071337565625</v>
      </c>
      <c r="Z174">
        <f t="shared" si="76"/>
        <v>-1.1359798037580686</v>
      </c>
      <c r="AA174">
        <f t="shared" si="77"/>
        <v>-81.283818038703856</v>
      </c>
      <c r="AB174">
        <f t="shared" si="78"/>
        <v>-5.6812257954717094</v>
      </c>
      <c r="AC174">
        <f t="shared" si="79"/>
        <v>126.92244849558745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67710.735206940633</v>
      </c>
      <c r="AL174">
        <f t="shared" si="83"/>
        <v>1200.0029032258101</v>
      </c>
      <c r="AM174">
        <f t="shared" si="84"/>
        <v>963.36426271435334</v>
      </c>
      <c r="AN174">
        <f t="shared" si="85"/>
        <v>0.80280160999999906</v>
      </c>
      <c r="AO174">
        <f t="shared" si="86"/>
        <v>0.22320059032258038</v>
      </c>
      <c r="AP174">
        <v>10</v>
      </c>
      <c r="AQ174">
        <v>1</v>
      </c>
      <c r="AR174" t="s">
        <v>237</v>
      </c>
      <c r="AS174">
        <v>1560451758.6612899</v>
      </c>
      <c r="AT174">
        <v>481.16690322580598</v>
      </c>
      <c r="AU174">
        <v>506.63574193548402</v>
      </c>
      <c r="AV174">
        <v>18.9861677419355</v>
      </c>
      <c r="AW174">
        <v>18.9440548387097</v>
      </c>
      <c r="AX174">
        <v>600.05625806451599</v>
      </c>
      <c r="AY174">
        <v>99.366961290322607</v>
      </c>
      <c r="AZ174">
        <v>0.10002615806451599</v>
      </c>
      <c r="BA174">
        <v>23.880580645161299</v>
      </c>
      <c r="BB174">
        <v>24.4110451612903</v>
      </c>
      <c r="BC174">
        <v>24.3552580645161</v>
      </c>
      <c r="BD174">
        <v>0</v>
      </c>
      <c r="BE174">
        <v>0</v>
      </c>
      <c r="BF174">
        <v>12995.674193548401</v>
      </c>
      <c r="BG174">
        <v>1040.25419354839</v>
      </c>
      <c r="BH174">
        <v>7.5171138709677399</v>
      </c>
      <c r="BI174">
        <v>1200.0029032258101</v>
      </c>
      <c r="BJ174">
        <v>0.33000770967741899</v>
      </c>
      <c r="BK174">
        <v>0.33001109677419299</v>
      </c>
      <c r="BL174">
        <v>0.33001145161290302</v>
      </c>
      <c r="BM174">
        <v>9.9698709677419305E-3</v>
      </c>
      <c r="BN174">
        <v>25.004035483871</v>
      </c>
      <c r="BO174">
        <v>17743.096774193498</v>
      </c>
      <c r="BP174">
        <v>1560439127</v>
      </c>
      <c r="BQ174" t="s">
        <v>238</v>
      </c>
      <c r="BR174">
        <v>2</v>
      </c>
      <c r="BS174">
        <v>-0.51400000000000001</v>
      </c>
      <c r="BT174">
        <v>2.4E-2</v>
      </c>
      <c r="BU174">
        <v>400</v>
      </c>
      <c r="BV174">
        <v>19</v>
      </c>
      <c r="BW174">
        <v>0.04</v>
      </c>
      <c r="BX174">
        <v>0.04</v>
      </c>
      <c r="BY174">
        <v>15.2736186817719</v>
      </c>
      <c r="BZ174">
        <v>-0.17770698528190801</v>
      </c>
      <c r="CA174">
        <v>5.56937227787693E-2</v>
      </c>
      <c r="CB174">
        <v>1</v>
      </c>
      <c r="CC174">
        <v>-25.4716365853659</v>
      </c>
      <c r="CD174">
        <v>0.34566480836246499</v>
      </c>
      <c r="CE174">
        <v>9.4225370091223795E-2</v>
      </c>
      <c r="CF174">
        <v>1</v>
      </c>
      <c r="CG174">
        <v>4.2597788292682903E-2</v>
      </c>
      <c r="CH174">
        <v>-8.8876178675952697E-2</v>
      </c>
      <c r="CI174">
        <v>1.39873538084013E-2</v>
      </c>
      <c r="CJ174">
        <v>1</v>
      </c>
      <c r="CK174">
        <v>3</v>
      </c>
      <c r="CL174">
        <v>3</v>
      </c>
      <c r="CM174" t="s">
        <v>239</v>
      </c>
      <c r="CN174">
        <v>1.8608</v>
      </c>
      <c r="CO174">
        <v>1.8577600000000001</v>
      </c>
      <c r="CP174">
        <v>1.86052</v>
      </c>
      <c r="CQ174">
        <v>1.8533299999999999</v>
      </c>
      <c r="CR174">
        <v>1.8518399999999999</v>
      </c>
      <c r="CS174">
        <v>1.8527199999999999</v>
      </c>
      <c r="CT174">
        <v>1.8563799999999999</v>
      </c>
      <c r="CU174">
        <v>1.86266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-0.51400000000000001</v>
      </c>
      <c r="DJ174">
        <v>2.4E-2</v>
      </c>
      <c r="DK174">
        <v>3</v>
      </c>
      <c r="DL174">
        <v>637.21799999999996</v>
      </c>
      <c r="DM174">
        <v>280.78500000000003</v>
      </c>
      <c r="DN174">
        <v>23.0002</v>
      </c>
      <c r="DO174">
        <v>25.933499999999999</v>
      </c>
      <c r="DP174">
        <v>30.000299999999999</v>
      </c>
      <c r="DQ174">
        <v>26.0337</v>
      </c>
      <c r="DR174">
        <v>26.0503</v>
      </c>
      <c r="DS174">
        <v>24.039300000000001</v>
      </c>
      <c r="DT174">
        <v>22.7562</v>
      </c>
      <c r="DU174">
        <v>46.418300000000002</v>
      </c>
      <c r="DV174">
        <v>23</v>
      </c>
      <c r="DW174">
        <v>532.5</v>
      </c>
      <c r="DX174">
        <v>19</v>
      </c>
      <c r="DY174">
        <v>100.955</v>
      </c>
      <c r="DZ174">
        <v>104.926</v>
      </c>
    </row>
    <row r="175" spans="1:130" x14ac:dyDescent="0.25">
      <c r="A175">
        <v>159</v>
      </c>
      <c r="B175">
        <v>1560451771</v>
      </c>
      <c r="C175">
        <v>316</v>
      </c>
      <c r="D175" t="s">
        <v>560</v>
      </c>
      <c r="E175" t="s">
        <v>561</v>
      </c>
      <c r="G175">
        <v>1560451760.6612899</v>
      </c>
      <c r="H175">
        <f t="shared" si="58"/>
        <v>2.317036481526152E-5</v>
      </c>
      <c r="I175">
        <f t="shared" si="59"/>
        <v>15.269909024615318</v>
      </c>
      <c r="J175">
        <f t="shared" si="60"/>
        <v>484.510290322581</v>
      </c>
      <c r="K175">
        <f t="shared" si="61"/>
        <v>-12184.155647494292</v>
      </c>
      <c r="L175">
        <f t="shared" si="62"/>
        <v>-1211.9237865250445</v>
      </c>
      <c r="M175">
        <f t="shared" si="63"/>
        <v>48.192879559844449</v>
      </c>
      <c r="N175">
        <f t="shared" si="64"/>
        <v>1.9119292855167306E-3</v>
      </c>
      <c r="O175">
        <f t="shared" si="65"/>
        <v>3</v>
      </c>
      <c r="P175">
        <f t="shared" si="66"/>
        <v>1.9113202339951674E-3</v>
      </c>
      <c r="Q175">
        <f t="shared" si="67"/>
        <v>1.194629850793581E-3</v>
      </c>
      <c r="R175">
        <f t="shared" si="68"/>
        <v>215.02346144365583</v>
      </c>
      <c r="S175">
        <f t="shared" si="69"/>
        <v>25.11597322961622</v>
      </c>
      <c r="T175">
        <f t="shared" si="70"/>
        <v>24.380964516129048</v>
      </c>
      <c r="U175">
        <f t="shared" si="71"/>
        <v>3.064202603145771</v>
      </c>
      <c r="V175">
        <f t="shared" si="72"/>
        <v>63.512637121348789</v>
      </c>
      <c r="W175">
        <f t="shared" si="73"/>
        <v>1.8884110090384829</v>
      </c>
      <c r="X175">
        <f t="shared" si="74"/>
        <v>2.9732838921968221</v>
      </c>
      <c r="Y175">
        <f t="shared" si="75"/>
        <v>1.1757915941072881</v>
      </c>
      <c r="Z175">
        <f t="shared" si="76"/>
        <v>-1.021813088353033</v>
      </c>
      <c r="AA175">
        <f t="shared" si="77"/>
        <v>-81.177385316135585</v>
      </c>
      <c r="AB175">
        <f t="shared" si="78"/>
        <v>-5.6736803698564291</v>
      </c>
      <c r="AC175">
        <f t="shared" si="79"/>
        <v>127.15058266931077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67720.162322377335</v>
      </c>
      <c r="AL175">
        <f t="shared" si="83"/>
        <v>1200.0029032258101</v>
      </c>
      <c r="AM175">
        <f t="shared" si="84"/>
        <v>963.36413690759844</v>
      </c>
      <c r="AN175">
        <f t="shared" si="85"/>
        <v>0.80280150516129023</v>
      </c>
      <c r="AO175">
        <f t="shared" si="86"/>
        <v>0.22320060837419353</v>
      </c>
      <c r="AP175">
        <v>10</v>
      </c>
      <c r="AQ175">
        <v>1</v>
      </c>
      <c r="AR175" t="s">
        <v>237</v>
      </c>
      <c r="AS175">
        <v>1560451760.6612899</v>
      </c>
      <c r="AT175">
        <v>484.510290322581</v>
      </c>
      <c r="AU175">
        <v>509.97651612903201</v>
      </c>
      <c r="AV175">
        <v>18.985264516129</v>
      </c>
      <c r="AW175">
        <v>18.947383870967698</v>
      </c>
      <c r="AX175">
        <v>600.05496774193603</v>
      </c>
      <c r="AY175">
        <v>99.367161290322599</v>
      </c>
      <c r="AZ175">
        <v>0.100033777419355</v>
      </c>
      <c r="BA175">
        <v>23.879051612903201</v>
      </c>
      <c r="BB175">
        <v>24.4088225806452</v>
      </c>
      <c r="BC175">
        <v>24.353106451612899</v>
      </c>
      <c r="BD175">
        <v>0</v>
      </c>
      <c r="BE175">
        <v>0</v>
      </c>
      <c r="BF175">
        <v>12997.587096774199</v>
      </c>
      <c r="BG175">
        <v>1040.2364516129001</v>
      </c>
      <c r="BH175">
        <v>7.6801690322580596</v>
      </c>
      <c r="BI175">
        <v>1200.0029032258101</v>
      </c>
      <c r="BJ175">
        <v>0.33000712903225798</v>
      </c>
      <c r="BK175">
        <v>0.33001154838709701</v>
      </c>
      <c r="BL175">
        <v>0.33001145161290302</v>
      </c>
      <c r="BM175">
        <v>9.9699599999999999E-3</v>
      </c>
      <c r="BN175">
        <v>25.009412903225801</v>
      </c>
      <c r="BO175">
        <v>17743.0903225806</v>
      </c>
      <c r="BP175">
        <v>1560439127</v>
      </c>
      <c r="BQ175" t="s">
        <v>238</v>
      </c>
      <c r="BR175">
        <v>2</v>
      </c>
      <c r="BS175">
        <v>-0.51400000000000001</v>
      </c>
      <c r="BT175">
        <v>2.4E-2</v>
      </c>
      <c r="BU175">
        <v>400</v>
      </c>
      <c r="BV175">
        <v>19</v>
      </c>
      <c r="BW175">
        <v>0.04</v>
      </c>
      <c r="BX175">
        <v>0.04</v>
      </c>
      <c r="BY175">
        <v>15.2670652153109</v>
      </c>
      <c r="BZ175">
        <v>-0.14076312490220799</v>
      </c>
      <c r="CA175">
        <v>5.5159819450136698E-2</v>
      </c>
      <c r="CB175">
        <v>1</v>
      </c>
      <c r="CC175">
        <v>-25.464312195122002</v>
      </c>
      <c r="CD175">
        <v>0.24173519163764201</v>
      </c>
      <c r="CE175">
        <v>9.5461153368784094E-2</v>
      </c>
      <c r="CF175">
        <v>1</v>
      </c>
      <c r="CG175">
        <v>3.8366635790243901E-2</v>
      </c>
      <c r="CH175">
        <v>-0.15308365739174801</v>
      </c>
      <c r="CI175">
        <v>1.87966349216727E-2</v>
      </c>
      <c r="CJ175">
        <v>1</v>
      </c>
      <c r="CK175">
        <v>3</v>
      </c>
      <c r="CL175">
        <v>3</v>
      </c>
      <c r="CM175" t="s">
        <v>239</v>
      </c>
      <c r="CN175">
        <v>1.8607899999999999</v>
      </c>
      <c r="CO175">
        <v>1.8577600000000001</v>
      </c>
      <c r="CP175">
        <v>1.8605</v>
      </c>
      <c r="CQ175">
        <v>1.8533299999999999</v>
      </c>
      <c r="CR175">
        <v>1.85185</v>
      </c>
      <c r="CS175">
        <v>1.8527199999999999</v>
      </c>
      <c r="CT175">
        <v>1.8563799999999999</v>
      </c>
      <c r="CU175">
        <v>1.86266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-0.51400000000000001</v>
      </c>
      <c r="DJ175">
        <v>2.4E-2</v>
      </c>
      <c r="DK175">
        <v>3</v>
      </c>
      <c r="DL175">
        <v>637.58100000000002</v>
      </c>
      <c r="DM175">
        <v>280.74099999999999</v>
      </c>
      <c r="DN175">
        <v>23.0001</v>
      </c>
      <c r="DO175">
        <v>25.932400000000001</v>
      </c>
      <c r="DP175">
        <v>30.0001</v>
      </c>
      <c r="DQ175">
        <v>26.0337</v>
      </c>
      <c r="DR175">
        <v>26.0503</v>
      </c>
      <c r="DS175">
        <v>24.162600000000001</v>
      </c>
      <c r="DT175">
        <v>22.7562</v>
      </c>
      <c r="DU175">
        <v>46.418300000000002</v>
      </c>
      <c r="DV175">
        <v>23</v>
      </c>
      <c r="DW175">
        <v>537.5</v>
      </c>
      <c r="DX175">
        <v>19</v>
      </c>
      <c r="DY175">
        <v>100.956</v>
      </c>
      <c r="DZ175">
        <v>104.925</v>
      </c>
    </row>
    <row r="176" spans="1:130" x14ac:dyDescent="0.25">
      <c r="A176">
        <v>160</v>
      </c>
      <c r="B176">
        <v>1560451773</v>
      </c>
      <c r="C176">
        <v>318</v>
      </c>
      <c r="D176" t="s">
        <v>562</v>
      </c>
      <c r="E176" t="s">
        <v>563</v>
      </c>
      <c r="G176">
        <v>1560451762.6612899</v>
      </c>
      <c r="H176">
        <f t="shared" si="58"/>
        <v>2.0351138538466528E-5</v>
      </c>
      <c r="I176">
        <f t="shared" si="59"/>
        <v>15.284088434265296</v>
      </c>
      <c r="J176">
        <f t="shared" si="60"/>
        <v>487.85399999999998</v>
      </c>
      <c r="K176">
        <f t="shared" si="61"/>
        <v>-13944.169994326445</v>
      </c>
      <c r="L176">
        <f t="shared" si="62"/>
        <v>-1386.9880462553701</v>
      </c>
      <c r="M176">
        <f t="shared" si="63"/>
        <v>48.525488902758603</v>
      </c>
      <c r="N176">
        <f t="shared" si="64"/>
        <v>1.679686077950169E-3</v>
      </c>
      <c r="O176">
        <f t="shared" si="65"/>
        <v>3</v>
      </c>
      <c r="P176">
        <f t="shared" si="66"/>
        <v>1.6792159853314301E-3</v>
      </c>
      <c r="Q176">
        <f t="shared" si="67"/>
        <v>1.0495522155943636E-3</v>
      </c>
      <c r="R176">
        <f t="shared" si="68"/>
        <v>215.02343464086226</v>
      </c>
      <c r="S176">
        <f t="shared" si="69"/>
        <v>25.11535406670524</v>
      </c>
      <c r="T176">
        <f t="shared" si="70"/>
        <v>24.37902419354835</v>
      </c>
      <c r="U176">
        <f t="shared" si="71"/>
        <v>3.0638464976552164</v>
      </c>
      <c r="V176">
        <f t="shared" si="72"/>
        <v>63.516350946411173</v>
      </c>
      <c r="W176">
        <f t="shared" si="73"/>
        <v>1.8883694304589338</v>
      </c>
      <c r="X176">
        <f t="shared" si="74"/>
        <v>2.97304458194104</v>
      </c>
      <c r="Y176">
        <f t="shared" si="75"/>
        <v>1.1754770671962826</v>
      </c>
      <c r="Z176">
        <f t="shared" si="76"/>
        <v>-0.8974852095463739</v>
      </c>
      <c r="AA176">
        <f t="shared" si="77"/>
        <v>-81.08008285160814</v>
      </c>
      <c r="AB176">
        <f t="shared" si="78"/>
        <v>-5.6667858534356528</v>
      </c>
      <c r="AC176">
        <f t="shared" si="79"/>
        <v>127.37908072627211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67724.989469816865</v>
      </c>
      <c r="AL176">
        <f t="shared" si="83"/>
        <v>1200.0029032258101</v>
      </c>
      <c r="AM176">
        <f t="shared" si="84"/>
        <v>963.36397374591297</v>
      </c>
      <c r="AN176">
        <f t="shared" si="85"/>
        <v>0.80280136919354794</v>
      </c>
      <c r="AO176">
        <f t="shared" si="86"/>
        <v>0.22320061835483859</v>
      </c>
      <c r="AP176">
        <v>10</v>
      </c>
      <c r="AQ176">
        <v>1</v>
      </c>
      <c r="AR176" t="s">
        <v>237</v>
      </c>
      <c r="AS176">
        <v>1560451762.6612899</v>
      </c>
      <c r="AT176">
        <v>487.85399999999998</v>
      </c>
      <c r="AU176">
        <v>513.34122580645203</v>
      </c>
      <c r="AV176">
        <v>18.984838709677401</v>
      </c>
      <c r="AW176">
        <v>18.951567741935499</v>
      </c>
      <c r="AX176">
        <v>600.06596774193497</v>
      </c>
      <c r="AY176">
        <v>99.367180645161298</v>
      </c>
      <c r="AZ176">
        <v>0.10005525483871</v>
      </c>
      <c r="BA176">
        <v>23.877712903225799</v>
      </c>
      <c r="BB176">
        <v>24.406277419354801</v>
      </c>
      <c r="BC176">
        <v>24.351770967741899</v>
      </c>
      <c r="BD176">
        <v>0</v>
      </c>
      <c r="BE176">
        <v>0</v>
      </c>
      <c r="BF176">
        <v>12998.5516129032</v>
      </c>
      <c r="BG176">
        <v>1040.22</v>
      </c>
      <c r="BH176">
        <v>7.7708793548387103</v>
      </c>
      <c r="BI176">
        <v>1200.0029032258101</v>
      </c>
      <c r="BJ176">
        <v>0.33000651612903198</v>
      </c>
      <c r="BK176">
        <v>0.33001193548387098</v>
      </c>
      <c r="BL176">
        <v>0.33001151612903201</v>
      </c>
      <c r="BM176">
        <v>9.9700290322580608E-3</v>
      </c>
      <c r="BN176">
        <v>25.013448387096801</v>
      </c>
      <c r="BO176">
        <v>17743.087096774201</v>
      </c>
      <c r="BP176">
        <v>1560439127</v>
      </c>
      <c r="BQ176" t="s">
        <v>238</v>
      </c>
      <c r="BR176">
        <v>2</v>
      </c>
      <c r="BS176">
        <v>-0.51400000000000001</v>
      </c>
      <c r="BT176">
        <v>2.4E-2</v>
      </c>
      <c r="BU176">
        <v>400</v>
      </c>
      <c r="BV176">
        <v>19</v>
      </c>
      <c r="BW176">
        <v>0.04</v>
      </c>
      <c r="BX176">
        <v>0.04</v>
      </c>
      <c r="BY176">
        <v>15.2799595348277</v>
      </c>
      <c r="BZ176">
        <v>-3.6981977811228202E-2</v>
      </c>
      <c r="CA176">
        <v>6.1270379734217E-2</v>
      </c>
      <c r="CB176">
        <v>1</v>
      </c>
      <c r="CC176">
        <v>-25.485700000000001</v>
      </c>
      <c r="CD176">
        <v>0.113274564460148</v>
      </c>
      <c r="CE176">
        <v>0.10335381333897301</v>
      </c>
      <c r="CF176">
        <v>0</v>
      </c>
      <c r="CG176">
        <v>3.3705774708536598E-2</v>
      </c>
      <c r="CH176">
        <v>-0.190981901444913</v>
      </c>
      <c r="CI176">
        <v>2.13596118016132E-2</v>
      </c>
      <c r="CJ176">
        <v>1</v>
      </c>
      <c r="CK176">
        <v>2</v>
      </c>
      <c r="CL176">
        <v>3</v>
      </c>
      <c r="CM176" t="s">
        <v>331</v>
      </c>
      <c r="CN176">
        <v>1.8607800000000001</v>
      </c>
      <c r="CO176">
        <v>1.85775</v>
      </c>
      <c r="CP176">
        <v>1.8605</v>
      </c>
      <c r="CQ176">
        <v>1.8533299999999999</v>
      </c>
      <c r="CR176">
        <v>1.8518399999999999</v>
      </c>
      <c r="CS176">
        <v>1.8527199999999999</v>
      </c>
      <c r="CT176">
        <v>1.8563799999999999</v>
      </c>
      <c r="CU176">
        <v>1.8626499999999999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-0.51400000000000001</v>
      </c>
      <c r="DJ176">
        <v>2.4E-2</v>
      </c>
      <c r="DK176">
        <v>3</v>
      </c>
      <c r="DL176">
        <v>637.47900000000004</v>
      </c>
      <c r="DM176">
        <v>280.92899999999997</v>
      </c>
      <c r="DN176">
        <v>23</v>
      </c>
      <c r="DO176">
        <v>25.931899999999999</v>
      </c>
      <c r="DP176">
        <v>30</v>
      </c>
      <c r="DQ176">
        <v>26.0337</v>
      </c>
      <c r="DR176">
        <v>26.0503</v>
      </c>
      <c r="DS176">
        <v>24.307099999999998</v>
      </c>
      <c r="DT176">
        <v>22.7562</v>
      </c>
      <c r="DU176">
        <v>46.418300000000002</v>
      </c>
      <c r="DV176">
        <v>23</v>
      </c>
      <c r="DW176">
        <v>542.5</v>
      </c>
      <c r="DX176">
        <v>19</v>
      </c>
      <c r="DY176">
        <v>100.95699999999999</v>
      </c>
      <c r="DZ176">
        <v>104.925</v>
      </c>
    </row>
    <row r="177" spans="1:130" x14ac:dyDescent="0.25">
      <c r="A177">
        <v>161</v>
      </c>
      <c r="B177">
        <v>1560451775</v>
      </c>
      <c r="C177">
        <v>320</v>
      </c>
      <c r="D177" t="s">
        <v>564</v>
      </c>
      <c r="E177" t="s">
        <v>565</v>
      </c>
      <c r="G177">
        <v>1560451764.6612899</v>
      </c>
      <c r="H177">
        <f t="shared" si="58"/>
        <v>1.7624146817356408E-5</v>
      </c>
      <c r="I177">
        <f t="shared" si="59"/>
        <v>15.280288464614888</v>
      </c>
      <c r="J177">
        <f t="shared" si="60"/>
        <v>491.20096774193502</v>
      </c>
      <c r="K177">
        <f t="shared" si="61"/>
        <v>-16164.057845061561</v>
      </c>
      <c r="L177">
        <f t="shared" si="62"/>
        <v>-1607.7941597294846</v>
      </c>
      <c r="M177">
        <f t="shared" si="63"/>
        <v>48.858402683224647</v>
      </c>
      <c r="N177">
        <f t="shared" si="64"/>
        <v>1.454946792324127E-3</v>
      </c>
      <c r="O177">
        <f t="shared" si="65"/>
        <v>3</v>
      </c>
      <c r="P177">
        <f t="shared" si="66"/>
        <v>1.4545940661623441E-3</v>
      </c>
      <c r="Q177">
        <f t="shared" si="67"/>
        <v>9.0915297501398804E-4</v>
      </c>
      <c r="R177">
        <f t="shared" si="68"/>
        <v>215.02329460969915</v>
      </c>
      <c r="S177">
        <f t="shared" si="69"/>
        <v>25.115004049294193</v>
      </c>
      <c r="T177">
        <f t="shared" si="70"/>
        <v>24.3773241935484</v>
      </c>
      <c r="U177">
        <f t="shared" si="71"/>
        <v>3.0635345280649671</v>
      </c>
      <c r="V177">
        <f t="shared" si="72"/>
        <v>63.520331906829995</v>
      </c>
      <c r="W177">
        <f t="shared" si="73"/>
        <v>1.8883691154148199</v>
      </c>
      <c r="X177">
        <f t="shared" si="74"/>
        <v>2.9728577586537672</v>
      </c>
      <c r="Y177">
        <f t="shared" si="75"/>
        <v>1.1751654126501472</v>
      </c>
      <c r="Z177">
        <f t="shared" si="76"/>
        <v>-0.77722487464541756</v>
      </c>
      <c r="AA177">
        <f t="shared" si="77"/>
        <v>-80.974171858064182</v>
      </c>
      <c r="AB177">
        <f t="shared" si="78"/>
        <v>-5.6593051644946195</v>
      </c>
      <c r="AC177">
        <f t="shared" si="79"/>
        <v>127.61259271249494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67726.563927011477</v>
      </c>
      <c r="AL177">
        <f t="shared" si="83"/>
        <v>1200.00225806452</v>
      </c>
      <c r="AM177">
        <f t="shared" si="84"/>
        <v>963.36338613199621</v>
      </c>
      <c r="AN177">
        <f t="shared" si="85"/>
        <v>0.80280131112903241</v>
      </c>
      <c r="AO177">
        <f t="shared" si="86"/>
        <v>0.22320060914193549</v>
      </c>
      <c r="AP177">
        <v>10</v>
      </c>
      <c r="AQ177">
        <v>1</v>
      </c>
      <c r="AR177" t="s">
        <v>237</v>
      </c>
      <c r="AS177">
        <v>1560451764.6612899</v>
      </c>
      <c r="AT177">
        <v>491.20096774193502</v>
      </c>
      <c r="AU177">
        <v>516.67987096774198</v>
      </c>
      <c r="AV177">
        <v>18.984835483870999</v>
      </c>
      <c r="AW177">
        <v>18.9560225806452</v>
      </c>
      <c r="AX177">
        <v>600.062935483871</v>
      </c>
      <c r="AY177">
        <v>99.367216129032201</v>
      </c>
      <c r="AZ177">
        <v>0.10002007741935499</v>
      </c>
      <c r="BA177">
        <v>23.876667741935499</v>
      </c>
      <c r="BB177">
        <v>24.4038</v>
      </c>
      <c r="BC177">
        <v>24.3508483870968</v>
      </c>
      <c r="BD177">
        <v>0</v>
      </c>
      <c r="BE177">
        <v>0</v>
      </c>
      <c r="BF177">
        <v>12998.8322580645</v>
      </c>
      <c r="BG177">
        <v>1040.2093548387099</v>
      </c>
      <c r="BH177">
        <v>7.8223941935483898</v>
      </c>
      <c r="BI177">
        <v>1200.00225806452</v>
      </c>
      <c r="BJ177">
        <v>0.33000641935483899</v>
      </c>
      <c r="BK177">
        <v>0.33001203225806403</v>
      </c>
      <c r="BL177">
        <v>0.33001141935483902</v>
      </c>
      <c r="BM177">
        <v>9.9700819354838696E-3</v>
      </c>
      <c r="BN177">
        <v>25.016138709677399</v>
      </c>
      <c r="BO177">
        <v>17743.080645161299</v>
      </c>
      <c r="BP177">
        <v>1560439127</v>
      </c>
      <c r="BQ177" t="s">
        <v>238</v>
      </c>
      <c r="BR177">
        <v>2</v>
      </c>
      <c r="BS177">
        <v>-0.51400000000000001</v>
      </c>
      <c r="BT177">
        <v>2.4E-2</v>
      </c>
      <c r="BU177">
        <v>400</v>
      </c>
      <c r="BV177">
        <v>19</v>
      </c>
      <c r="BW177">
        <v>0.04</v>
      </c>
      <c r="BX177">
        <v>0.04</v>
      </c>
      <c r="BY177">
        <v>15.2837434385638</v>
      </c>
      <c r="BZ177">
        <v>5.3003126600625998E-2</v>
      </c>
      <c r="CA177">
        <v>6.3097234330384194E-2</v>
      </c>
      <c r="CB177">
        <v>1</v>
      </c>
      <c r="CC177">
        <v>-25.481353658536602</v>
      </c>
      <c r="CD177">
        <v>-4.13519163746447E-3</v>
      </c>
      <c r="CE177">
        <v>0.105495162523612</v>
      </c>
      <c r="CF177">
        <v>0</v>
      </c>
      <c r="CG177">
        <v>2.9167960318292701E-2</v>
      </c>
      <c r="CH177">
        <v>-0.20432661689164799</v>
      </c>
      <c r="CI177">
        <v>2.2180645026477399E-2</v>
      </c>
      <c r="CJ177">
        <v>1</v>
      </c>
      <c r="CK177">
        <v>2</v>
      </c>
      <c r="CL177">
        <v>3</v>
      </c>
      <c r="CM177" t="s">
        <v>331</v>
      </c>
      <c r="CN177">
        <v>1.86077</v>
      </c>
      <c r="CO177">
        <v>1.8577600000000001</v>
      </c>
      <c r="CP177">
        <v>1.8605100000000001</v>
      </c>
      <c r="CQ177">
        <v>1.8533299999999999</v>
      </c>
      <c r="CR177">
        <v>1.85182</v>
      </c>
      <c r="CS177">
        <v>1.8527199999999999</v>
      </c>
      <c r="CT177">
        <v>1.8563799999999999</v>
      </c>
      <c r="CU177">
        <v>1.86266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-0.51400000000000001</v>
      </c>
      <c r="DJ177">
        <v>2.4E-2</v>
      </c>
      <c r="DK177">
        <v>3</v>
      </c>
      <c r="DL177">
        <v>637.48</v>
      </c>
      <c r="DM177">
        <v>280.90699999999998</v>
      </c>
      <c r="DN177">
        <v>23</v>
      </c>
      <c r="DO177">
        <v>25.931899999999999</v>
      </c>
      <c r="DP177">
        <v>30</v>
      </c>
      <c r="DQ177">
        <v>26.0337</v>
      </c>
      <c r="DR177">
        <v>26.0503</v>
      </c>
      <c r="DS177">
        <v>24.396100000000001</v>
      </c>
      <c r="DT177">
        <v>22.7562</v>
      </c>
      <c r="DU177">
        <v>46.418300000000002</v>
      </c>
      <c r="DV177">
        <v>23</v>
      </c>
      <c r="DW177">
        <v>542.5</v>
      </c>
      <c r="DX177">
        <v>19</v>
      </c>
      <c r="DY177">
        <v>100.95699999999999</v>
      </c>
      <c r="DZ177">
        <v>104.925</v>
      </c>
    </row>
    <row r="178" spans="1:130" x14ac:dyDescent="0.25">
      <c r="A178">
        <v>162</v>
      </c>
      <c r="B178">
        <v>1560451777</v>
      </c>
      <c r="C178">
        <v>322</v>
      </c>
      <c r="D178" t="s">
        <v>566</v>
      </c>
      <c r="E178" t="s">
        <v>567</v>
      </c>
      <c r="G178">
        <v>1560451766.6612899</v>
      </c>
      <c r="H178">
        <f t="shared" si="58"/>
        <v>1.5212831175386138E-5</v>
      </c>
      <c r="I178">
        <f t="shared" si="59"/>
        <v>15.267772093892576</v>
      </c>
      <c r="J178">
        <f t="shared" si="60"/>
        <v>494.54935483870997</v>
      </c>
      <c r="K178">
        <f t="shared" si="61"/>
        <v>-18777.97656427871</v>
      </c>
      <c r="L178">
        <f t="shared" si="62"/>
        <v>-1867.7932598821819</v>
      </c>
      <c r="M178">
        <f t="shared" si="63"/>
        <v>49.191453002663032</v>
      </c>
      <c r="N178">
        <f t="shared" si="64"/>
        <v>1.2562058922409823E-3</v>
      </c>
      <c r="O178">
        <f t="shared" si="65"/>
        <v>3</v>
      </c>
      <c r="P178">
        <f t="shared" si="66"/>
        <v>1.2559429384210552E-3</v>
      </c>
      <c r="Q178">
        <f t="shared" si="67"/>
        <v>7.849879570359428E-4</v>
      </c>
      <c r="R178">
        <f t="shared" si="68"/>
        <v>215.02277591221733</v>
      </c>
      <c r="S178">
        <f t="shared" si="69"/>
        <v>25.114755100227537</v>
      </c>
      <c r="T178">
        <f t="shared" si="70"/>
        <v>24.375746774193551</v>
      </c>
      <c r="U178">
        <f t="shared" si="71"/>
        <v>3.0632450782732774</v>
      </c>
      <c r="V178">
        <f t="shared" si="72"/>
        <v>63.525321048715924</v>
      </c>
      <c r="W178">
        <f t="shared" si="73"/>
        <v>1.8884196392198935</v>
      </c>
      <c r="X178">
        <f t="shared" si="74"/>
        <v>2.9727038101416494</v>
      </c>
      <c r="Y178">
        <f t="shared" si="75"/>
        <v>1.1748254390533839</v>
      </c>
      <c r="Z178">
        <f t="shared" si="76"/>
        <v>-0.67088585483452867</v>
      </c>
      <c r="AA178">
        <f t="shared" si="77"/>
        <v>-80.858348012904415</v>
      </c>
      <c r="AB178">
        <f t="shared" si="78"/>
        <v>-5.6511406211814377</v>
      </c>
      <c r="AC178">
        <f t="shared" si="79"/>
        <v>127.84240142329695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67736.955794818394</v>
      </c>
      <c r="AL178">
        <f t="shared" si="83"/>
        <v>1199.9996774193601</v>
      </c>
      <c r="AM178">
        <f t="shared" si="84"/>
        <v>963.36125787056358</v>
      </c>
      <c r="AN178">
        <f t="shared" si="85"/>
        <v>0.8028012640322576</v>
      </c>
      <c r="AO178">
        <f t="shared" si="86"/>
        <v>0.2232005638129031</v>
      </c>
      <c r="AP178">
        <v>10</v>
      </c>
      <c r="AQ178">
        <v>1</v>
      </c>
      <c r="AR178" t="s">
        <v>237</v>
      </c>
      <c r="AS178">
        <v>1560451766.6612899</v>
      </c>
      <c r="AT178">
        <v>494.54935483870997</v>
      </c>
      <c r="AU178">
        <v>520.00574193548402</v>
      </c>
      <c r="AV178">
        <v>18.985345161290301</v>
      </c>
      <c r="AW178">
        <v>18.9604741935484</v>
      </c>
      <c r="AX178">
        <v>600.05748387096799</v>
      </c>
      <c r="AY178">
        <v>99.367241935483904</v>
      </c>
      <c r="AZ178">
        <v>9.9985190322580603E-2</v>
      </c>
      <c r="BA178">
        <v>23.875806451612899</v>
      </c>
      <c r="BB178">
        <v>24.401970967741899</v>
      </c>
      <c r="BC178">
        <v>24.3495225806452</v>
      </c>
      <c r="BD178">
        <v>0</v>
      </c>
      <c r="BE178">
        <v>0</v>
      </c>
      <c r="BF178">
        <v>13001.009677419401</v>
      </c>
      <c r="BG178">
        <v>1040.2016129032299</v>
      </c>
      <c r="BH178">
        <v>7.8322490322580602</v>
      </c>
      <c r="BI178">
        <v>1199.9996774193601</v>
      </c>
      <c r="BJ178">
        <v>0.33000680645161301</v>
      </c>
      <c r="BK178">
        <v>0.33001187096774198</v>
      </c>
      <c r="BL178">
        <v>0.33001109677419299</v>
      </c>
      <c r="BM178">
        <v>9.9701103225806401E-3</v>
      </c>
      <c r="BN178">
        <v>25.016138709677399</v>
      </c>
      <c r="BO178">
        <v>17743.054838709701</v>
      </c>
      <c r="BP178">
        <v>1560439127</v>
      </c>
      <c r="BQ178" t="s">
        <v>238</v>
      </c>
      <c r="BR178">
        <v>2</v>
      </c>
      <c r="BS178">
        <v>-0.51400000000000001</v>
      </c>
      <c r="BT178">
        <v>2.4E-2</v>
      </c>
      <c r="BU178">
        <v>400</v>
      </c>
      <c r="BV178">
        <v>19</v>
      </c>
      <c r="BW178">
        <v>0.04</v>
      </c>
      <c r="BX178">
        <v>0.04</v>
      </c>
      <c r="BY178">
        <v>15.269345207367399</v>
      </c>
      <c r="BZ178">
        <v>5.5228278709460003E-2</v>
      </c>
      <c r="CA178">
        <v>6.2984358629101803E-2</v>
      </c>
      <c r="CB178">
        <v>1</v>
      </c>
      <c r="CC178">
        <v>-25.456924390243898</v>
      </c>
      <c r="CD178">
        <v>-4.10362369337407E-2</v>
      </c>
      <c r="CE178">
        <v>0.10370937295761801</v>
      </c>
      <c r="CF178">
        <v>0</v>
      </c>
      <c r="CG178">
        <v>2.5115265928048799E-2</v>
      </c>
      <c r="CH178">
        <v>-0.19471938495157101</v>
      </c>
      <c r="CI178">
        <v>2.1673998422964202E-2</v>
      </c>
      <c r="CJ178">
        <v>1</v>
      </c>
      <c r="CK178">
        <v>2</v>
      </c>
      <c r="CL178">
        <v>3</v>
      </c>
      <c r="CM178" t="s">
        <v>331</v>
      </c>
      <c r="CN178">
        <v>1.8607800000000001</v>
      </c>
      <c r="CO178">
        <v>1.85775</v>
      </c>
      <c r="CP178">
        <v>1.8605100000000001</v>
      </c>
      <c r="CQ178">
        <v>1.8533299999999999</v>
      </c>
      <c r="CR178">
        <v>1.8518300000000001</v>
      </c>
      <c r="CS178">
        <v>1.8527199999999999</v>
      </c>
      <c r="CT178">
        <v>1.85639</v>
      </c>
      <c r="CU178">
        <v>1.86266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-0.51400000000000001</v>
      </c>
      <c r="DJ178">
        <v>2.4E-2</v>
      </c>
      <c r="DK178">
        <v>3</v>
      </c>
      <c r="DL178">
        <v>637.21699999999998</v>
      </c>
      <c r="DM178">
        <v>280.94</v>
      </c>
      <c r="DN178">
        <v>23</v>
      </c>
      <c r="DO178">
        <v>25.931899999999999</v>
      </c>
      <c r="DP178">
        <v>30.0001</v>
      </c>
      <c r="DQ178">
        <v>26.0337</v>
      </c>
      <c r="DR178">
        <v>26.0503</v>
      </c>
      <c r="DS178">
        <v>24.523</v>
      </c>
      <c r="DT178">
        <v>22.7562</v>
      </c>
      <c r="DU178">
        <v>46.418300000000002</v>
      </c>
      <c r="DV178">
        <v>23</v>
      </c>
      <c r="DW178">
        <v>547.5</v>
      </c>
      <c r="DX178">
        <v>19</v>
      </c>
      <c r="DY178">
        <v>100.956</v>
      </c>
      <c r="DZ178">
        <v>104.925</v>
      </c>
    </row>
    <row r="179" spans="1:130" x14ac:dyDescent="0.25">
      <c r="A179">
        <v>163</v>
      </c>
      <c r="B179">
        <v>1560451779</v>
      </c>
      <c r="C179">
        <v>324</v>
      </c>
      <c r="D179" t="s">
        <v>568</v>
      </c>
      <c r="E179" t="s">
        <v>569</v>
      </c>
      <c r="G179">
        <v>1560451768.6612899</v>
      </c>
      <c r="H179">
        <f t="shared" si="58"/>
        <v>1.3149099653586821E-5</v>
      </c>
      <c r="I179">
        <f t="shared" si="59"/>
        <v>15.26748791573886</v>
      </c>
      <c r="J179">
        <f t="shared" si="60"/>
        <v>497.89629032258102</v>
      </c>
      <c r="K179">
        <f t="shared" si="61"/>
        <v>-21790.935050855522</v>
      </c>
      <c r="L179">
        <f t="shared" si="62"/>
        <v>-2167.4809820287269</v>
      </c>
      <c r="M179">
        <f t="shared" si="63"/>
        <v>49.524297042704411</v>
      </c>
      <c r="N179">
        <f t="shared" si="64"/>
        <v>1.0860930458971318E-3</v>
      </c>
      <c r="O179">
        <f t="shared" si="65"/>
        <v>3</v>
      </c>
      <c r="P179">
        <f t="shared" si="66"/>
        <v>1.0858964817942248E-3</v>
      </c>
      <c r="Q179">
        <f t="shared" si="67"/>
        <v>6.7870295844072327E-4</v>
      </c>
      <c r="R179">
        <f t="shared" si="68"/>
        <v>215.02240430726229</v>
      </c>
      <c r="S179">
        <f t="shared" si="69"/>
        <v>25.114402288006371</v>
      </c>
      <c r="T179">
        <f t="shared" si="70"/>
        <v>24.374364516129049</v>
      </c>
      <c r="U179">
        <f t="shared" si="71"/>
        <v>3.0629914594076291</v>
      </c>
      <c r="V179">
        <f t="shared" si="72"/>
        <v>63.53222500714709</v>
      </c>
      <c r="W179">
        <f t="shared" si="73"/>
        <v>1.8885252395039318</v>
      </c>
      <c r="X179">
        <f t="shared" si="74"/>
        <v>2.9725469858665914</v>
      </c>
      <c r="Y179">
        <f t="shared" si="75"/>
        <v>1.1744662199036973</v>
      </c>
      <c r="Z179">
        <f t="shared" si="76"/>
        <v>-0.57987529472317878</v>
      </c>
      <c r="AA179">
        <f t="shared" si="77"/>
        <v>-80.776697419352061</v>
      </c>
      <c r="AB179">
        <f t="shared" si="78"/>
        <v>-5.6453697019002496</v>
      </c>
      <c r="AC179">
        <f t="shared" si="79"/>
        <v>128.0204618912868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67750.591292675206</v>
      </c>
      <c r="AL179">
        <f t="shared" si="83"/>
        <v>1199.99774193548</v>
      </c>
      <c r="AM179">
        <f t="shared" si="84"/>
        <v>963.35965393272079</v>
      </c>
      <c r="AN179">
        <f t="shared" si="85"/>
        <v>0.8028012222580645</v>
      </c>
      <c r="AO179">
        <f t="shared" si="86"/>
        <v>0.22320054969032266</v>
      </c>
      <c r="AP179">
        <v>10</v>
      </c>
      <c r="AQ179">
        <v>1</v>
      </c>
      <c r="AR179" t="s">
        <v>237</v>
      </c>
      <c r="AS179">
        <v>1560451768.6612899</v>
      </c>
      <c r="AT179">
        <v>497.89629032258102</v>
      </c>
      <c r="AU179">
        <v>523.35029032258103</v>
      </c>
      <c r="AV179">
        <v>18.9864322580645</v>
      </c>
      <c r="AW179">
        <v>18.964935483870999</v>
      </c>
      <c r="AX179">
        <v>600.06422580645199</v>
      </c>
      <c r="AY179">
        <v>99.367045161290307</v>
      </c>
      <c r="AZ179">
        <v>0.1000487</v>
      </c>
      <c r="BA179">
        <v>23.874929032258098</v>
      </c>
      <c r="BB179">
        <v>24.400074193548399</v>
      </c>
      <c r="BC179">
        <v>24.348654838709699</v>
      </c>
      <c r="BD179">
        <v>0</v>
      </c>
      <c r="BE179">
        <v>0</v>
      </c>
      <c r="BF179">
        <v>13003.912903225801</v>
      </c>
      <c r="BG179">
        <v>1040.1938709677399</v>
      </c>
      <c r="BH179">
        <v>7.7697596774193496</v>
      </c>
      <c r="BI179">
        <v>1199.99774193548</v>
      </c>
      <c r="BJ179">
        <v>0.330006903225806</v>
      </c>
      <c r="BK179">
        <v>0.33001209677419402</v>
      </c>
      <c r="BL179">
        <v>0.33001080645161301</v>
      </c>
      <c r="BM179">
        <v>9.9700722580645107E-3</v>
      </c>
      <c r="BN179">
        <v>25.016138709677399</v>
      </c>
      <c r="BO179">
        <v>17743.025806451598</v>
      </c>
      <c r="BP179">
        <v>1560439127</v>
      </c>
      <c r="BQ179" t="s">
        <v>238</v>
      </c>
      <c r="BR179">
        <v>2</v>
      </c>
      <c r="BS179">
        <v>-0.51400000000000001</v>
      </c>
      <c r="BT179">
        <v>2.4E-2</v>
      </c>
      <c r="BU179">
        <v>400</v>
      </c>
      <c r="BV179">
        <v>19</v>
      </c>
      <c r="BW179">
        <v>0.04</v>
      </c>
      <c r="BX179">
        <v>0.04</v>
      </c>
      <c r="BY179">
        <v>15.2670592608149</v>
      </c>
      <c r="BZ179">
        <v>8.3404609171091895E-2</v>
      </c>
      <c r="CA179">
        <v>6.2303629648672899E-2</v>
      </c>
      <c r="CB179">
        <v>1</v>
      </c>
      <c r="CC179">
        <v>-25.454729268292699</v>
      </c>
      <c r="CD179">
        <v>-8.7106620209021796E-2</v>
      </c>
      <c r="CE179">
        <v>0.103364052920007</v>
      </c>
      <c r="CF179">
        <v>0</v>
      </c>
      <c r="CG179">
        <v>2.1667804952439002E-2</v>
      </c>
      <c r="CH179">
        <v>-0.16532396569442201</v>
      </c>
      <c r="CI179">
        <v>2.0272852547813601E-2</v>
      </c>
      <c r="CJ179">
        <v>1</v>
      </c>
      <c r="CK179">
        <v>2</v>
      </c>
      <c r="CL179">
        <v>3</v>
      </c>
      <c r="CM179" t="s">
        <v>331</v>
      </c>
      <c r="CN179">
        <v>1.8608</v>
      </c>
      <c r="CO179">
        <v>1.85775</v>
      </c>
      <c r="CP179">
        <v>1.8605100000000001</v>
      </c>
      <c r="CQ179">
        <v>1.8533299999999999</v>
      </c>
      <c r="CR179">
        <v>1.85182</v>
      </c>
      <c r="CS179">
        <v>1.8527199999999999</v>
      </c>
      <c r="CT179">
        <v>1.85639</v>
      </c>
      <c r="CU179">
        <v>1.8626499999999999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-0.51400000000000001</v>
      </c>
      <c r="DJ179">
        <v>2.4E-2</v>
      </c>
      <c r="DK179">
        <v>3</v>
      </c>
      <c r="DL179">
        <v>637.298</v>
      </c>
      <c r="DM179">
        <v>280.96199999999999</v>
      </c>
      <c r="DN179">
        <v>23</v>
      </c>
      <c r="DO179">
        <v>25.931899999999999</v>
      </c>
      <c r="DP179">
        <v>30.0001</v>
      </c>
      <c r="DQ179">
        <v>26.0337</v>
      </c>
      <c r="DR179">
        <v>26.0503</v>
      </c>
      <c r="DS179">
        <v>24.6678</v>
      </c>
      <c r="DT179">
        <v>22.7562</v>
      </c>
      <c r="DU179">
        <v>46.418300000000002</v>
      </c>
      <c r="DV179">
        <v>23</v>
      </c>
      <c r="DW179">
        <v>552.5</v>
      </c>
      <c r="DX179">
        <v>19</v>
      </c>
      <c r="DY179">
        <v>100.956</v>
      </c>
      <c r="DZ179">
        <v>104.925</v>
      </c>
    </row>
    <row r="180" spans="1:130" x14ac:dyDescent="0.25">
      <c r="A180">
        <v>164</v>
      </c>
      <c r="B180">
        <v>1560451781</v>
      </c>
      <c r="C180">
        <v>326</v>
      </c>
      <c r="D180" t="s">
        <v>570</v>
      </c>
      <c r="E180" t="s">
        <v>571</v>
      </c>
      <c r="G180">
        <v>1560451770.6612899</v>
      </c>
      <c r="H180">
        <f t="shared" si="58"/>
        <v>1.1174230079950889E-5</v>
      </c>
      <c r="I180">
        <f t="shared" si="59"/>
        <v>15.260188656837034</v>
      </c>
      <c r="J180">
        <f t="shared" si="60"/>
        <v>501.23641935483897</v>
      </c>
      <c r="K180">
        <f t="shared" si="61"/>
        <v>-25705.028708210735</v>
      </c>
      <c r="L180">
        <f t="shared" si="62"/>
        <v>-2556.7997773986917</v>
      </c>
      <c r="M180">
        <f t="shared" si="63"/>
        <v>49.856437819157605</v>
      </c>
      <c r="N180">
        <f t="shared" si="64"/>
        <v>9.232213194426942E-4</v>
      </c>
      <c r="O180">
        <f t="shared" si="65"/>
        <v>3</v>
      </c>
      <c r="P180">
        <f t="shared" si="66"/>
        <v>9.2307928503011501E-4</v>
      </c>
      <c r="Q180">
        <f t="shared" si="67"/>
        <v>5.7693731236703179E-4</v>
      </c>
      <c r="R180">
        <f t="shared" si="68"/>
        <v>215.02226395572401</v>
      </c>
      <c r="S180">
        <f t="shared" si="69"/>
        <v>25.114076509949687</v>
      </c>
      <c r="T180">
        <f t="shared" si="70"/>
        <v>24.373211290322601</v>
      </c>
      <c r="U180">
        <f t="shared" si="71"/>
        <v>3.062779877783818</v>
      </c>
      <c r="V180">
        <f t="shared" si="72"/>
        <v>63.540067389092691</v>
      </c>
      <c r="W180">
        <f t="shared" si="73"/>
        <v>1.8886642111630019</v>
      </c>
      <c r="X180">
        <f t="shared" si="74"/>
        <v>2.9723988166358328</v>
      </c>
      <c r="Y180">
        <f t="shared" si="75"/>
        <v>1.1741156666208161</v>
      </c>
      <c r="Z180">
        <f t="shared" si="76"/>
        <v>-0.49278354652583417</v>
      </c>
      <c r="AA180">
        <f t="shared" si="77"/>
        <v>-80.72426365161644</v>
      </c>
      <c r="AB180">
        <f t="shared" si="78"/>
        <v>-5.6416487170114129</v>
      </c>
      <c r="AC180">
        <f t="shared" si="79"/>
        <v>128.16356804057034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67755.715404712886</v>
      </c>
      <c r="AL180">
        <f t="shared" si="83"/>
        <v>1199.9974193548401</v>
      </c>
      <c r="AM180">
        <f t="shared" si="84"/>
        <v>963.35932770666886</v>
      </c>
      <c r="AN180">
        <f t="shared" si="85"/>
        <v>0.80280116620967734</v>
      </c>
      <c r="AO180">
        <f t="shared" si="86"/>
        <v>0.22320047958387099</v>
      </c>
      <c r="AP180">
        <v>10</v>
      </c>
      <c r="AQ180">
        <v>1</v>
      </c>
      <c r="AR180" t="s">
        <v>237</v>
      </c>
      <c r="AS180">
        <v>1560451770.6612899</v>
      </c>
      <c r="AT180">
        <v>501.23641935483897</v>
      </c>
      <c r="AU180">
        <v>526.67612903225802</v>
      </c>
      <c r="AV180">
        <v>18.987864516129001</v>
      </c>
      <c r="AW180">
        <v>18.969596774193501</v>
      </c>
      <c r="AX180">
        <v>600.07719354838696</v>
      </c>
      <c r="AY180">
        <v>99.366787096774203</v>
      </c>
      <c r="AZ180">
        <v>0.100122916129032</v>
      </c>
      <c r="BA180">
        <v>23.874099999999999</v>
      </c>
      <c r="BB180">
        <v>24.3977677419355</v>
      </c>
      <c r="BC180">
        <v>24.348654838709699</v>
      </c>
      <c r="BD180">
        <v>0</v>
      </c>
      <c r="BE180">
        <v>0</v>
      </c>
      <c r="BF180">
        <v>13005.0064516129</v>
      </c>
      <c r="BG180">
        <v>1040.1864516129001</v>
      </c>
      <c r="BH180">
        <v>7.6694180645161296</v>
      </c>
      <c r="BI180">
        <v>1199.9974193548401</v>
      </c>
      <c r="BJ180">
        <v>0.33000770967741899</v>
      </c>
      <c r="BK180">
        <v>0.33001222580645201</v>
      </c>
      <c r="BL180">
        <v>0.33000993548387098</v>
      </c>
      <c r="BM180">
        <v>9.9699841935483903E-3</v>
      </c>
      <c r="BN180">
        <v>25.016138709677399</v>
      </c>
      <c r="BO180">
        <v>17743.029032258099</v>
      </c>
      <c r="BP180">
        <v>1560439127</v>
      </c>
      <c r="BQ180" t="s">
        <v>238</v>
      </c>
      <c r="BR180">
        <v>2</v>
      </c>
      <c r="BS180">
        <v>-0.51400000000000001</v>
      </c>
      <c r="BT180">
        <v>2.4E-2</v>
      </c>
      <c r="BU180">
        <v>400</v>
      </c>
      <c r="BV180">
        <v>19</v>
      </c>
      <c r="BW180">
        <v>0.04</v>
      </c>
      <c r="BX180">
        <v>0.04</v>
      </c>
      <c r="BY180">
        <v>15.262975257171099</v>
      </c>
      <c r="BZ180">
        <v>0.139198174017406</v>
      </c>
      <c r="CA180">
        <v>6.1361992002152199E-2</v>
      </c>
      <c r="CB180">
        <v>1</v>
      </c>
      <c r="CC180">
        <v>-25.441726829268301</v>
      </c>
      <c r="CD180">
        <v>-0.12857979094071001</v>
      </c>
      <c r="CE180">
        <v>0.103487253897351</v>
      </c>
      <c r="CF180">
        <v>0</v>
      </c>
      <c r="CG180">
        <v>1.8413404952439E-2</v>
      </c>
      <c r="CH180">
        <v>-0.11909396176828101</v>
      </c>
      <c r="CI180">
        <v>1.7978698763959401E-2</v>
      </c>
      <c r="CJ180">
        <v>1</v>
      </c>
      <c r="CK180">
        <v>2</v>
      </c>
      <c r="CL180">
        <v>3</v>
      </c>
      <c r="CM180" t="s">
        <v>331</v>
      </c>
      <c r="CN180">
        <v>1.8607800000000001</v>
      </c>
      <c r="CO180">
        <v>1.8577600000000001</v>
      </c>
      <c r="CP180">
        <v>1.8605100000000001</v>
      </c>
      <c r="CQ180">
        <v>1.8533299999999999</v>
      </c>
      <c r="CR180">
        <v>1.85181</v>
      </c>
      <c r="CS180">
        <v>1.8527199999999999</v>
      </c>
      <c r="CT180">
        <v>1.8563799999999999</v>
      </c>
      <c r="CU180">
        <v>1.8626400000000001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-0.51400000000000001</v>
      </c>
      <c r="DJ180">
        <v>2.4E-2</v>
      </c>
      <c r="DK180">
        <v>3</v>
      </c>
      <c r="DL180">
        <v>637.86500000000001</v>
      </c>
      <c r="DM180">
        <v>280.74099999999999</v>
      </c>
      <c r="DN180">
        <v>23.0001</v>
      </c>
      <c r="DO180">
        <v>25.931899999999999</v>
      </c>
      <c r="DP180">
        <v>30.0001</v>
      </c>
      <c r="DQ180">
        <v>26.0337</v>
      </c>
      <c r="DR180">
        <v>26.0503</v>
      </c>
      <c r="DS180">
        <v>24.760200000000001</v>
      </c>
      <c r="DT180">
        <v>22.7562</v>
      </c>
      <c r="DU180">
        <v>46.418300000000002</v>
      </c>
      <c r="DV180">
        <v>23</v>
      </c>
      <c r="DW180">
        <v>552.5</v>
      </c>
      <c r="DX180">
        <v>19</v>
      </c>
      <c r="DY180">
        <v>100.956</v>
      </c>
      <c r="DZ180">
        <v>104.92400000000001</v>
      </c>
    </row>
    <row r="181" spans="1:130" x14ac:dyDescent="0.25">
      <c r="A181">
        <v>165</v>
      </c>
      <c r="B181">
        <v>1560451783</v>
      </c>
      <c r="C181">
        <v>328</v>
      </c>
      <c r="D181" t="s">
        <v>572</v>
      </c>
      <c r="E181" t="s">
        <v>573</v>
      </c>
      <c r="G181">
        <v>1560451772.6612899</v>
      </c>
      <c r="H181">
        <f t="shared" si="58"/>
        <v>9.195160375880935E-6</v>
      </c>
      <c r="I181">
        <f t="shared" si="59"/>
        <v>15.253152255347732</v>
      </c>
      <c r="J181">
        <f t="shared" si="60"/>
        <v>504.57383870967698</v>
      </c>
      <c r="K181">
        <f t="shared" si="61"/>
        <v>-31319.000142590539</v>
      </c>
      <c r="L181">
        <f t="shared" si="62"/>
        <v>-3115.1994104097134</v>
      </c>
      <c r="M181">
        <f t="shared" si="63"/>
        <v>50.188323947130222</v>
      </c>
      <c r="N181">
        <f t="shared" si="64"/>
        <v>7.5984521917220414E-4</v>
      </c>
      <c r="O181">
        <f t="shared" si="65"/>
        <v>3</v>
      </c>
      <c r="P181">
        <f t="shared" si="66"/>
        <v>7.5974900389747381E-4</v>
      </c>
      <c r="Q181">
        <f t="shared" si="67"/>
        <v>4.7485177083975182E-4</v>
      </c>
      <c r="R181">
        <f t="shared" si="68"/>
        <v>215.02254742144166</v>
      </c>
      <c r="S181">
        <f t="shared" si="69"/>
        <v>25.11409913202035</v>
      </c>
      <c r="T181">
        <f t="shared" si="70"/>
        <v>24.3728193548387</v>
      </c>
      <c r="U181">
        <f t="shared" si="71"/>
        <v>3.0627079725325528</v>
      </c>
      <c r="V181">
        <f t="shared" si="72"/>
        <v>63.547713036546597</v>
      </c>
      <c r="W181">
        <f t="shared" si="73"/>
        <v>1.8888365160710396</v>
      </c>
      <c r="X181">
        <f t="shared" si="74"/>
        <v>2.9723123395247297</v>
      </c>
      <c r="Y181">
        <f t="shared" si="75"/>
        <v>1.1738714564615131</v>
      </c>
      <c r="Z181">
        <f t="shared" si="76"/>
        <v>-0.40550657257634926</v>
      </c>
      <c r="AA181">
        <f t="shared" si="77"/>
        <v>-80.739132929024038</v>
      </c>
      <c r="AB181">
        <f t="shared" si="78"/>
        <v>-5.6426629522819525</v>
      </c>
      <c r="AC181">
        <f t="shared" si="79"/>
        <v>128.23524496755934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67754.029528676096</v>
      </c>
      <c r="AL181">
        <f t="shared" si="83"/>
        <v>1199.9993548387099</v>
      </c>
      <c r="AM181">
        <f t="shared" si="84"/>
        <v>963.36099106370398</v>
      </c>
      <c r="AN181">
        <f t="shared" si="85"/>
        <v>0.80280125749999909</v>
      </c>
      <c r="AO181">
        <f t="shared" si="86"/>
        <v>0.22320038844838685</v>
      </c>
      <c r="AP181">
        <v>10</v>
      </c>
      <c r="AQ181">
        <v>1</v>
      </c>
      <c r="AR181" t="s">
        <v>237</v>
      </c>
      <c r="AS181">
        <v>1560451772.6612899</v>
      </c>
      <c r="AT181">
        <v>504.57383870967698</v>
      </c>
      <c r="AU181">
        <v>530.00012903225797</v>
      </c>
      <c r="AV181">
        <v>18.989625806451599</v>
      </c>
      <c r="AW181">
        <v>18.974593548387102</v>
      </c>
      <c r="AX181">
        <v>600.07935483870995</v>
      </c>
      <c r="AY181">
        <v>99.366629032258004</v>
      </c>
      <c r="AZ181">
        <v>0.10012904516129</v>
      </c>
      <c r="BA181">
        <v>23.8736161290323</v>
      </c>
      <c r="BB181">
        <v>24.396654838709701</v>
      </c>
      <c r="BC181">
        <v>24.3489838709677</v>
      </c>
      <c r="BD181">
        <v>0</v>
      </c>
      <c r="BE181">
        <v>0</v>
      </c>
      <c r="BF181">
        <v>13004.6451612903</v>
      </c>
      <c r="BG181">
        <v>1040.18032258065</v>
      </c>
      <c r="BH181">
        <v>7.5986416129032204</v>
      </c>
      <c r="BI181">
        <v>1199.9993548387099</v>
      </c>
      <c r="BJ181">
        <v>0.33000925806451598</v>
      </c>
      <c r="BK181">
        <v>0.33001177419354799</v>
      </c>
      <c r="BL181">
        <v>0.330008967741935</v>
      </c>
      <c r="BM181">
        <v>9.9699158064516097E-3</v>
      </c>
      <c r="BN181">
        <v>25.024203225806399</v>
      </c>
      <c r="BO181">
        <v>17743.064516129001</v>
      </c>
      <c r="BP181">
        <v>1560439127</v>
      </c>
      <c r="BQ181" t="s">
        <v>238</v>
      </c>
      <c r="BR181">
        <v>2</v>
      </c>
      <c r="BS181">
        <v>-0.51400000000000001</v>
      </c>
      <c r="BT181">
        <v>2.4E-2</v>
      </c>
      <c r="BU181">
        <v>400</v>
      </c>
      <c r="BV181">
        <v>19</v>
      </c>
      <c r="BW181">
        <v>0.04</v>
      </c>
      <c r="BX181">
        <v>0.04</v>
      </c>
      <c r="BY181">
        <v>15.2519911739133</v>
      </c>
      <c r="BZ181">
        <v>-2.9332017627975E-2</v>
      </c>
      <c r="CA181">
        <v>6.9709949106189301E-2</v>
      </c>
      <c r="CB181">
        <v>1</v>
      </c>
      <c r="CC181">
        <v>-25.425799999999999</v>
      </c>
      <c r="CD181">
        <v>0.14910940766531</v>
      </c>
      <c r="CE181">
        <v>0.115517161643395</v>
      </c>
      <c r="CF181">
        <v>0</v>
      </c>
      <c r="CG181">
        <v>1.5140441537804901E-2</v>
      </c>
      <c r="CH181">
        <v>-5.8662608016336097E-2</v>
      </c>
      <c r="CI181">
        <v>1.4417022966160299E-2</v>
      </c>
      <c r="CJ181">
        <v>1</v>
      </c>
      <c r="CK181">
        <v>2</v>
      </c>
      <c r="CL181">
        <v>3</v>
      </c>
      <c r="CM181" t="s">
        <v>331</v>
      </c>
      <c r="CN181">
        <v>1.8607800000000001</v>
      </c>
      <c r="CO181">
        <v>1.8577600000000001</v>
      </c>
      <c r="CP181">
        <v>1.8605</v>
      </c>
      <c r="CQ181">
        <v>1.8533299999999999</v>
      </c>
      <c r="CR181">
        <v>1.85181</v>
      </c>
      <c r="CS181">
        <v>1.8527199999999999</v>
      </c>
      <c r="CT181">
        <v>1.8563799999999999</v>
      </c>
      <c r="CU181">
        <v>1.8626400000000001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-0.51400000000000001</v>
      </c>
      <c r="DJ181">
        <v>2.4E-2</v>
      </c>
      <c r="DK181">
        <v>3</v>
      </c>
      <c r="DL181">
        <v>637.94600000000003</v>
      </c>
      <c r="DM181">
        <v>280.67500000000001</v>
      </c>
      <c r="DN181">
        <v>23.0001</v>
      </c>
      <c r="DO181">
        <v>25.931899999999999</v>
      </c>
      <c r="DP181">
        <v>30</v>
      </c>
      <c r="DQ181">
        <v>26.0337</v>
      </c>
      <c r="DR181">
        <v>26.0503</v>
      </c>
      <c r="DS181">
        <v>24.884699999999999</v>
      </c>
      <c r="DT181">
        <v>22.7562</v>
      </c>
      <c r="DU181">
        <v>46.418300000000002</v>
      </c>
      <c r="DV181">
        <v>23</v>
      </c>
      <c r="DW181">
        <v>557.5</v>
      </c>
      <c r="DX181">
        <v>19</v>
      </c>
      <c r="DY181">
        <v>100.95699999999999</v>
      </c>
      <c r="DZ181">
        <v>104.92400000000001</v>
      </c>
    </row>
    <row r="182" spans="1:130" x14ac:dyDescent="0.25">
      <c r="A182">
        <v>166</v>
      </c>
      <c r="B182">
        <v>1560451785</v>
      </c>
      <c r="C182">
        <v>330</v>
      </c>
      <c r="D182" t="s">
        <v>574</v>
      </c>
      <c r="E182" t="s">
        <v>575</v>
      </c>
      <c r="G182">
        <v>1560451774.6612899</v>
      </c>
      <c r="H182">
        <f t="shared" si="58"/>
        <v>7.4389627163103987E-6</v>
      </c>
      <c r="I182">
        <f t="shared" si="59"/>
        <v>15.261523802684065</v>
      </c>
      <c r="J182">
        <f t="shared" si="60"/>
        <v>507.91732258064502</v>
      </c>
      <c r="K182">
        <f t="shared" si="61"/>
        <v>-38841.046342310641</v>
      </c>
      <c r="L182">
        <f t="shared" si="62"/>
        <v>-3863.3852694772695</v>
      </c>
      <c r="M182">
        <f t="shared" si="63"/>
        <v>50.520788880829699</v>
      </c>
      <c r="N182">
        <f t="shared" si="64"/>
        <v>6.1481755311782252E-4</v>
      </c>
      <c r="O182">
        <f t="shared" si="65"/>
        <v>3</v>
      </c>
      <c r="P182">
        <f t="shared" si="66"/>
        <v>6.1475455946881916E-4</v>
      </c>
      <c r="Q182">
        <f t="shared" si="67"/>
        <v>3.8422725875713839E-4</v>
      </c>
      <c r="R182">
        <f t="shared" si="68"/>
        <v>215.02321543100959</v>
      </c>
      <c r="S182">
        <f t="shared" si="69"/>
        <v>25.114537750434174</v>
      </c>
      <c r="T182">
        <f t="shared" si="70"/>
        <v>24.37279193548385</v>
      </c>
      <c r="U182">
        <f t="shared" si="71"/>
        <v>3.062702942179258</v>
      </c>
      <c r="V182">
        <f t="shared" si="72"/>
        <v>63.554857672618823</v>
      </c>
      <c r="W182">
        <f t="shared" si="73"/>
        <v>1.8890474113789724</v>
      </c>
      <c r="X182">
        <f t="shared" si="74"/>
        <v>2.9723100334985499</v>
      </c>
      <c r="Y182">
        <f t="shared" si="75"/>
        <v>1.1736555308002856</v>
      </c>
      <c r="Z182">
        <f t="shared" si="76"/>
        <v>-0.3280582557892886</v>
      </c>
      <c r="AA182">
        <f t="shared" si="77"/>
        <v>-80.736785148375589</v>
      </c>
      <c r="AB182">
        <f t="shared" si="78"/>
        <v>-5.6424977227180433</v>
      </c>
      <c r="AC182">
        <f t="shared" si="79"/>
        <v>128.31587430412665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67750.519316882055</v>
      </c>
      <c r="AL182">
        <f t="shared" si="83"/>
        <v>1200.00322580645</v>
      </c>
      <c r="AM182">
        <f t="shared" si="84"/>
        <v>963.36412935897579</v>
      </c>
      <c r="AN182">
        <f t="shared" si="85"/>
        <v>0.8028012830645157</v>
      </c>
      <c r="AO182">
        <f t="shared" si="86"/>
        <v>0.22320035475483857</v>
      </c>
      <c r="AP182">
        <v>10</v>
      </c>
      <c r="AQ182">
        <v>1</v>
      </c>
      <c r="AR182" t="s">
        <v>237</v>
      </c>
      <c r="AS182">
        <v>1560451774.6612899</v>
      </c>
      <c r="AT182">
        <v>507.91732258064502</v>
      </c>
      <c r="AU182">
        <v>533.35632258064504</v>
      </c>
      <c r="AV182">
        <v>18.991783870967701</v>
      </c>
      <c r="AW182">
        <v>18.979622580645199</v>
      </c>
      <c r="AX182">
        <v>600.07477419354802</v>
      </c>
      <c r="AY182">
        <v>99.366451612903205</v>
      </c>
      <c r="AZ182">
        <v>0.10010846451612899</v>
      </c>
      <c r="BA182">
        <v>23.873603225806502</v>
      </c>
      <c r="BB182">
        <v>24.3966580645161</v>
      </c>
      <c r="BC182">
        <v>24.3489258064516</v>
      </c>
      <c r="BD182">
        <v>0</v>
      </c>
      <c r="BE182">
        <v>0</v>
      </c>
      <c r="BF182">
        <v>13003.919354838699</v>
      </c>
      <c r="BG182">
        <v>1040.17580645161</v>
      </c>
      <c r="BH182">
        <v>7.6371654838709704</v>
      </c>
      <c r="BI182">
        <v>1200.00322580645</v>
      </c>
      <c r="BJ182">
        <v>0.33000974193548399</v>
      </c>
      <c r="BK182">
        <v>0.33001145161290302</v>
      </c>
      <c r="BL182">
        <v>0.33000877419354802</v>
      </c>
      <c r="BM182">
        <v>9.9699335483870895E-3</v>
      </c>
      <c r="BN182">
        <v>25.049738709677399</v>
      </c>
      <c r="BO182">
        <v>17743.125806451601</v>
      </c>
      <c r="BP182">
        <v>1560439127</v>
      </c>
      <c r="BQ182" t="s">
        <v>238</v>
      </c>
      <c r="BR182">
        <v>2</v>
      </c>
      <c r="BS182">
        <v>-0.51400000000000001</v>
      </c>
      <c r="BT182">
        <v>2.4E-2</v>
      </c>
      <c r="BU182">
        <v>400</v>
      </c>
      <c r="BV182">
        <v>19</v>
      </c>
      <c r="BW182">
        <v>0.04</v>
      </c>
      <c r="BX182">
        <v>0.04</v>
      </c>
      <c r="BY182">
        <v>15.258445162853</v>
      </c>
      <c r="BZ182">
        <v>-0.26585217232000502</v>
      </c>
      <c r="CA182">
        <v>6.2292741775740297E-2</v>
      </c>
      <c r="CB182">
        <v>1</v>
      </c>
      <c r="CC182">
        <v>-25.438987804878099</v>
      </c>
      <c r="CD182">
        <v>0.48918188153341302</v>
      </c>
      <c r="CE182">
        <v>0.103489132680617</v>
      </c>
      <c r="CF182">
        <v>0</v>
      </c>
      <c r="CG182">
        <v>1.2190890318292701E-2</v>
      </c>
      <c r="CH182">
        <v>8.4165638539978795E-3</v>
      </c>
      <c r="CI182">
        <v>9.6116105199647601E-3</v>
      </c>
      <c r="CJ182">
        <v>1</v>
      </c>
      <c r="CK182">
        <v>2</v>
      </c>
      <c r="CL182">
        <v>3</v>
      </c>
      <c r="CM182" t="s">
        <v>331</v>
      </c>
      <c r="CN182">
        <v>1.8607899999999999</v>
      </c>
      <c r="CO182">
        <v>1.8577600000000001</v>
      </c>
      <c r="CP182">
        <v>1.8605100000000001</v>
      </c>
      <c r="CQ182">
        <v>1.8533299999999999</v>
      </c>
      <c r="CR182">
        <v>1.8518300000000001</v>
      </c>
      <c r="CS182">
        <v>1.8527199999999999</v>
      </c>
      <c r="CT182">
        <v>1.8563799999999999</v>
      </c>
      <c r="CU182">
        <v>1.8626400000000001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-0.51400000000000001</v>
      </c>
      <c r="DJ182">
        <v>2.4E-2</v>
      </c>
      <c r="DK182">
        <v>3</v>
      </c>
      <c r="DL182">
        <v>637.74400000000003</v>
      </c>
      <c r="DM182">
        <v>280.75</v>
      </c>
      <c r="DN182">
        <v>23.0002</v>
      </c>
      <c r="DO182">
        <v>25.931899999999999</v>
      </c>
      <c r="DP182">
        <v>30</v>
      </c>
      <c r="DQ182">
        <v>26.0337</v>
      </c>
      <c r="DR182">
        <v>26.049800000000001</v>
      </c>
      <c r="DS182">
        <v>25.025200000000002</v>
      </c>
      <c r="DT182">
        <v>22.7562</v>
      </c>
      <c r="DU182">
        <v>46.418300000000002</v>
      </c>
      <c r="DV182">
        <v>23</v>
      </c>
      <c r="DW182">
        <v>562.5</v>
      </c>
      <c r="DX182">
        <v>19</v>
      </c>
      <c r="DY182">
        <v>100.956</v>
      </c>
      <c r="DZ182">
        <v>104.92400000000001</v>
      </c>
    </row>
    <row r="183" spans="1:130" x14ac:dyDescent="0.25">
      <c r="A183">
        <v>167</v>
      </c>
      <c r="B183">
        <v>1560451787</v>
      </c>
      <c r="C183">
        <v>332</v>
      </c>
      <c r="D183" t="s">
        <v>576</v>
      </c>
      <c r="E183" t="s">
        <v>577</v>
      </c>
      <c r="G183">
        <v>1560451776.6612899</v>
      </c>
      <c r="H183">
        <f t="shared" si="58"/>
        <v>6.6379023499556543E-6</v>
      </c>
      <c r="I183">
        <f t="shared" si="59"/>
        <v>15.263885432536915</v>
      </c>
      <c r="J183">
        <f t="shared" si="60"/>
        <v>511.26209677419303</v>
      </c>
      <c r="K183">
        <f t="shared" si="61"/>
        <v>-43589.596356190312</v>
      </c>
      <c r="L183">
        <f t="shared" si="62"/>
        <v>-4335.694936351264</v>
      </c>
      <c r="M183">
        <f t="shared" si="63"/>
        <v>50.853338168555915</v>
      </c>
      <c r="N183">
        <f t="shared" si="64"/>
        <v>5.4863673741027675E-4</v>
      </c>
      <c r="O183">
        <f t="shared" si="65"/>
        <v>3</v>
      </c>
      <c r="P183">
        <f t="shared" si="66"/>
        <v>5.485865749521653E-4</v>
      </c>
      <c r="Q183">
        <f t="shared" si="67"/>
        <v>3.4287111577561806E-4</v>
      </c>
      <c r="R183">
        <f t="shared" si="68"/>
        <v>215.02377763535156</v>
      </c>
      <c r="S183">
        <f t="shared" si="69"/>
        <v>25.115070728230961</v>
      </c>
      <c r="T183">
        <f t="shared" si="70"/>
        <v>24.373608064516098</v>
      </c>
      <c r="U183">
        <f t="shared" si="71"/>
        <v>3.0628526722573999</v>
      </c>
      <c r="V183">
        <f t="shared" si="72"/>
        <v>63.561107872615651</v>
      </c>
      <c r="W183">
        <f t="shared" si="73"/>
        <v>1.8892701968336836</v>
      </c>
      <c r="X183">
        <f t="shared" si="74"/>
        <v>2.9723682611385809</v>
      </c>
      <c r="Y183">
        <f t="shared" si="75"/>
        <v>1.1735824754237163</v>
      </c>
      <c r="Z183">
        <f t="shared" si="76"/>
        <v>-0.29273149363304435</v>
      </c>
      <c r="AA183">
        <f t="shared" si="77"/>
        <v>-80.816087961279507</v>
      </c>
      <c r="AB183">
        <f t="shared" si="78"/>
        <v>-5.6480725722081742</v>
      </c>
      <c r="AC183">
        <f t="shared" si="79"/>
        <v>128.26688560823084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67743.387086699513</v>
      </c>
      <c r="AL183">
        <f t="shared" si="83"/>
        <v>1200.0061290322601</v>
      </c>
      <c r="AM183">
        <f t="shared" si="84"/>
        <v>963.36642213670405</v>
      </c>
      <c r="AN183">
        <f t="shared" si="85"/>
        <v>0.80280125145161285</v>
      </c>
      <c r="AO183">
        <f t="shared" si="86"/>
        <v>0.22320040712903233</v>
      </c>
      <c r="AP183">
        <v>10</v>
      </c>
      <c r="AQ183">
        <v>1</v>
      </c>
      <c r="AR183" t="s">
        <v>237</v>
      </c>
      <c r="AS183">
        <v>1560451776.6612899</v>
      </c>
      <c r="AT183">
        <v>511.26209677419303</v>
      </c>
      <c r="AU183">
        <v>536.70422580645197</v>
      </c>
      <c r="AV183">
        <v>18.994077419354799</v>
      </c>
      <c r="AW183">
        <v>18.9832258064516</v>
      </c>
      <c r="AX183">
        <v>600.07867741935502</v>
      </c>
      <c r="AY183">
        <v>99.366161290322594</v>
      </c>
      <c r="AZ183">
        <v>0.100117335483871</v>
      </c>
      <c r="BA183">
        <v>23.873929032258101</v>
      </c>
      <c r="BB183">
        <v>24.397019354838701</v>
      </c>
      <c r="BC183">
        <v>24.350196774193499</v>
      </c>
      <c r="BD183">
        <v>0</v>
      </c>
      <c r="BE183">
        <v>0</v>
      </c>
      <c r="BF183">
        <v>13002.4516129032</v>
      </c>
      <c r="BG183">
        <v>1040.1641935483899</v>
      </c>
      <c r="BH183">
        <v>7.8597980645161298</v>
      </c>
      <c r="BI183">
        <v>1200.0061290322601</v>
      </c>
      <c r="BJ183">
        <v>0.330008967741935</v>
      </c>
      <c r="BK183">
        <v>0.33001187096774198</v>
      </c>
      <c r="BL183">
        <v>0.33000903225806499</v>
      </c>
      <c r="BM183">
        <v>9.9700677419354792E-3</v>
      </c>
      <c r="BN183">
        <v>25.0940935483871</v>
      </c>
      <c r="BO183">
        <v>17743.1677419355</v>
      </c>
      <c r="BP183">
        <v>1560439127</v>
      </c>
      <c r="BQ183" t="s">
        <v>238</v>
      </c>
      <c r="BR183">
        <v>2</v>
      </c>
      <c r="BS183">
        <v>-0.51400000000000001</v>
      </c>
      <c r="BT183">
        <v>2.4E-2</v>
      </c>
      <c r="BU183">
        <v>400</v>
      </c>
      <c r="BV183">
        <v>19</v>
      </c>
      <c r="BW183">
        <v>0.04</v>
      </c>
      <c r="BX183">
        <v>0.04</v>
      </c>
      <c r="BY183">
        <v>15.263742943192099</v>
      </c>
      <c r="BZ183">
        <v>-0.24675033263555701</v>
      </c>
      <c r="CA183">
        <v>6.2215238880160097E-2</v>
      </c>
      <c r="CB183">
        <v>1</v>
      </c>
      <c r="CC183">
        <v>-25.4427512195122</v>
      </c>
      <c r="CD183">
        <v>0.40233031358861898</v>
      </c>
      <c r="CE183">
        <v>0.10481967354427001</v>
      </c>
      <c r="CF183">
        <v>0</v>
      </c>
      <c r="CG183">
        <v>1.0764843976829299E-2</v>
      </c>
      <c r="CH183">
        <v>5.60905775362339E-2</v>
      </c>
      <c r="CI183">
        <v>7.0214528354721299E-3</v>
      </c>
      <c r="CJ183">
        <v>1</v>
      </c>
      <c r="CK183">
        <v>2</v>
      </c>
      <c r="CL183">
        <v>3</v>
      </c>
      <c r="CM183" t="s">
        <v>331</v>
      </c>
      <c r="CN183">
        <v>1.8607899999999999</v>
      </c>
      <c r="CO183">
        <v>1.8577600000000001</v>
      </c>
      <c r="CP183">
        <v>1.86052</v>
      </c>
      <c r="CQ183">
        <v>1.8533299999999999</v>
      </c>
      <c r="CR183">
        <v>1.8518399999999999</v>
      </c>
      <c r="CS183">
        <v>1.8527199999999999</v>
      </c>
      <c r="CT183">
        <v>1.8563799999999999</v>
      </c>
      <c r="CU183">
        <v>1.8626400000000001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-0.51400000000000001</v>
      </c>
      <c r="DJ183">
        <v>2.4E-2</v>
      </c>
      <c r="DK183">
        <v>3</v>
      </c>
      <c r="DL183">
        <v>637.66300000000001</v>
      </c>
      <c r="DM183">
        <v>280.77800000000002</v>
      </c>
      <c r="DN183">
        <v>23.000299999999999</v>
      </c>
      <c r="DO183">
        <v>25.931899999999999</v>
      </c>
      <c r="DP183">
        <v>30.0002</v>
      </c>
      <c r="DQ183">
        <v>26.0337</v>
      </c>
      <c r="DR183">
        <v>26.0487</v>
      </c>
      <c r="DS183">
        <v>25.1113</v>
      </c>
      <c r="DT183">
        <v>22.7562</v>
      </c>
      <c r="DU183">
        <v>46.418300000000002</v>
      </c>
      <c r="DV183">
        <v>23</v>
      </c>
      <c r="DW183">
        <v>562.5</v>
      </c>
      <c r="DX183">
        <v>19</v>
      </c>
      <c r="DY183">
        <v>100.956</v>
      </c>
      <c r="DZ183">
        <v>104.925</v>
      </c>
    </row>
    <row r="184" spans="1:130" x14ac:dyDescent="0.25">
      <c r="A184">
        <v>168</v>
      </c>
      <c r="B184">
        <v>1560451789</v>
      </c>
      <c r="C184">
        <v>334</v>
      </c>
      <c r="D184" t="s">
        <v>578</v>
      </c>
      <c r="E184" t="s">
        <v>579</v>
      </c>
      <c r="G184">
        <v>1560451778.6612899</v>
      </c>
      <c r="H184">
        <f t="shared" si="58"/>
        <v>7.2082279675088578E-6</v>
      </c>
      <c r="I184">
        <f t="shared" si="59"/>
        <v>15.26593880898394</v>
      </c>
      <c r="J184">
        <f t="shared" si="60"/>
        <v>514.605064516129</v>
      </c>
      <c r="K184">
        <f t="shared" si="61"/>
        <v>-40107.231821178233</v>
      </c>
      <c r="L184">
        <f t="shared" si="62"/>
        <v>-3989.3006758519291</v>
      </c>
      <c r="M184">
        <f t="shared" si="63"/>
        <v>51.185640056739039</v>
      </c>
      <c r="N184">
        <f t="shared" si="64"/>
        <v>5.9572010798091836E-4</v>
      </c>
      <c r="O184">
        <f t="shared" si="65"/>
        <v>3</v>
      </c>
      <c r="P184">
        <f t="shared" si="66"/>
        <v>5.956609667783435E-4</v>
      </c>
      <c r="Q184">
        <f t="shared" si="67"/>
        <v>3.7229341725220159E-4</v>
      </c>
      <c r="R184">
        <f t="shared" si="68"/>
        <v>215.0239899770915</v>
      </c>
      <c r="S184">
        <f t="shared" si="69"/>
        <v>25.115413279832232</v>
      </c>
      <c r="T184">
        <f t="shared" si="70"/>
        <v>24.375393548387102</v>
      </c>
      <c r="U184">
        <f t="shared" si="71"/>
        <v>3.0631802661052649</v>
      </c>
      <c r="V184">
        <f t="shared" si="72"/>
        <v>63.566573180307337</v>
      </c>
      <c r="W184">
        <f t="shared" si="73"/>
        <v>1.8894879838262959</v>
      </c>
      <c r="X184">
        <f t="shared" si="74"/>
        <v>2.9724553162032832</v>
      </c>
      <c r="Y184">
        <f t="shared" si="75"/>
        <v>1.173692282278969</v>
      </c>
      <c r="Z184">
        <f t="shared" si="76"/>
        <v>-0.31788285336714062</v>
      </c>
      <c r="AA184">
        <f t="shared" si="77"/>
        <v>-81.026083896768014</v>
      </c>
      <c r="AB184">
        <f t="shared" si="78"/>
        <v>-5.6628137516713979</v>
      </c>
      <c r="AC184">
        <f t="shared" si="79"/>
        <v>128.01720947528497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67745.253771732212</v>
      </c>
      <c r="AL184">
        <f t="shared" si="83"/>
        <v>1200.0074193548401</v>
      </c>
      <c r="AM184">
        <f t="shared" si="84"/>
        <v>963.36732591169516</v>
      </c>
      <c r="AN184">
        <f t="shared" si="85"/>
        <v>0.80280114137096781</v>
      </c>
      <c r="AO184">
        <f t="shared" si="86"/>
        <v>0.2232004181516129</v>
      </c>
      <c r="AP184">
        <v>10</v>
      </c>
      <c r="AQ184">
        <v>1</v>
      </c>
      <c r="AR184" t="s">
        <v>237</v>
      </c>
      <c r="AS184">
        <v>1560451778.6612899</v>
      </c>
      <c r="AT184">
        <v>514.605064516129</v>
      </c>
      <c r="AU184">
        <v>540.05096774193498</v>
      </c>
      <c r="AV184">
        <v>18.9963451612903</v>
      </c>
      <c r="AW184">
        <v>18.984561290322599</v>
      </c>
      <c r="AX184">
        <v>600.08277419354795</v>
      </c>
      <c r="AY184">
        <v>99.365745161290306</v>
      </c>
      <c r="AZ184">
        <v>0.100124077419355</v>
      </c>
      <c r="BA184">
        <v>23.874416129032301</v>
      </c>
      <c r="BB184">
        <v>24.398680645161299</v>
      </c>
      <c r="BC184">
        <v>24.352106451612901</v>
      </c>
      <c r="BD184">
        <v>0</v>
      </c>
      <c r="BE184">
        <v>0</v>
      </c>
      <c r="BF184">
        <v>13002.935483871001</v>
      </c>
      <c r="BG184">
        <v>1040.14161290323</v>
      </c>
      <c r="BH184">
        <v>8.2112170967742006</v>
      </c>
      <c r="BI184">
        <v>1200.0074193548401</v>
      </c>
      <c r="BJ184">
        <v>0.33000841935483899</v>
      </c>
      <c r="BK184">
        <v>0.33001225806451601</v>
      </c>
      <c r="BL184">
        <v>0.330008935483871</v>
      </c>
      <c r="BM184">
        <v>9.9702861290322606E-3</v>
      </c>
      <c r="BN184">
        <v>25.153232258064499</v>
      </c>
      <c r="BO184">
        <v>17743.193548387098</v>
      </c>
      <c r="BP184">
        <v>1560439127</v>
      </c>
      <c r="BQ184" t="s">
        <v>238</v>
      </c>
      <c r="BR184">
        <v>2</v>
      </c>
      <c r="BS184">
        <v>-0.51400000000000001</v>
      </c>
      <c r="BT184">
        <v>2.4E-2</v>
      </c>
      <c r="BU184">
        <v>400</v>
      </c>
      <c r="BV184">
        <v>19</v>
      </c>
      <c r="BW184">
        <v>0.04</v>
      </c>
      <c r="BX184">
        <v>0.04</v>
      </c>
      <c r="BY184">
        <v>15.261883510098</v>
      </c>
      <c r="BZ184">
        <v>-0.15574399990169699</v>
      </c>
      <c r="CA184">
        <v>6.1686310501685201E-2</v>
      </c>
      <c r="CB184">
        <v>1</v>
      </c>
      <c r="CC184">
        <v>-25.443221951219499</v>
      </c>
      <c r="CD184">
        <v>0.19339651567955801</v>
      </c>
      <c r="CE184">
        <v>0.10561262746054401</v>
      </c>
      <c r="CF184">
        <v>0</v>
      </c>
      <c r="CG184">
        <v>1.1619662757317101E-2</v>
      </c>
      <c r="CH184">
        <v>6.9426605434484603E-2</v>
      </c>
      <c r="CI184">
        <v>7.2764403668407604E-3</v>
      </c>
      <c r="CJ184">
        <v>1</v>
      </c>
      <c r="CK184">
        <v>2</v>
      </c>
      <c r="CL184">
        <v>3</v>
      </c>
      <c r="CM184" t="s">
        <v>331</v>
      </c>
      <c r="CN184">
        <v>1.8607800000000001</v>
      </c>
      <c r="CO184">
        <v>1.8577600000000001</v>
      </c>
      <c r="CP184">
        <v>1.86052</v>
      </c>
      <c r="CQ184">
        <v>1.8533299999999999</v>
      </c>
      <c r="CR184">
        <v>1.85185</v>
      </c>
      <c r="CS184">
        <v>1.8527199999999999</v>
      </c>
      <c r="CT184">
        <v>1.85639</v>
      </c>
      <c r="CU184">
        <v>1.86266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-0.51400000000000001</v>
      </c>
      <c r="DJ184">
        <v>2.4E-2</v>
      </c>
      <c r="DK184">
        <v>3</v>
      </c>
      <c r="DL184">
        <v>637.57500000000005</v>
      </c>
      <c r="DM184">
        <v>280.84100000000001</v>
      </c>
      <c r="DN184">
        <v>23.000299999999999</v>
      </c>
      <c r="DO184">
        <v>25.931899999999999</v>
      </c>
      <c r="DP184">
        <v>30.0002</v>
      </c>
      <c r="DQ184">
        <v>26.033100000000001</v>
      </c>
      <c r="DR184">
        <v>26.048100000000002</v>
      </c>
      <c r="DS184">
        <v>25.236599999999999</v>
      </c>
      <c r="DT184">
        <v>22.7562</v>
      </c>
      <c r="DU184">
        <v>46.418300000000002</v>
      </c>
      <c r="DV184">
        <v>23</v>
      </c>
      <c r="DW184">
        <v>567.5</v>
      </c>
      <c r="DX184">
        <v>19</v>
      </c>
      <c r="DY184">
        <v>100.956</v>
      </c>
      <c r="DZ184">
        <v>104.925</v>
      </c>
    </row>
    <row r="185" spans="1:130" x14ac:dyDescent="0.25">
      <c r="A185">
        <v>169</v>
      </c>
      <c r="B185">
        <v>1560451791</v>
      </c>
      <c r="C185">
        <v>336</v>
      </c>
      <c r="D185" t="s">
        <v>580</v>
      </c>
      <c r="E185" t="s">
        <v>581</v>
      </c>
      <c r="G185">
        <v>1560451780.6612899</v>
      </c>
      <c r="H185">
        <f t="shared" si="58"/>
        <v>8.5855973739790525E-6</v>
      </c>
      <c r="I185">
        <f t="shared" si="59"/>
        <v>15.275111770028632</v>
      </c>
      <c r="J185">
        <f t="shared" si="60"/>
        <v>517.94848387096795</v>
      </c>
      <c r="K185">
        <f t="shared" si="61"/>
        <v>-33610.814073151487</v>
      </c>
      <c r="L185">
        <f t="shared" si="62"/>
        <v>-3343.1104560692947</v>
      </c>
      <c r="M185">
        <f t="shared" si="63"/>
        <v>51.517912906413379</v>
      </c>
      <c r="N185">
        <f t="shared" si="64"/>
        <v>7.0952859385172611E-4</v>
      </c>
      <c r="O185">
        <f t="shared" si="65"/>
        <v>3</v>
      </c>
      <c r="P185">
        <f t="shared" si="66"/>
        <v>7.0944469863515314E-4</v>
      </c>
      <c r="Q185">
        <f t="shared" si="67"/>
        <v>4.4341047334470142E-4</v>
      </c>
      <c r="R185">
        <f t="shared" si="68"/>
        <v>215.02416016371919</v>
      </c>
      <c r="S185">
        <f t="shared" si="69"/>
        <v>25.115604668679808</v>
      </c>
      <c r="T185">
        <f t="shared" si="70"/>
        <v>24.376793548387099</v>
      </c>
      <c r="U185">
        <f t="shared" si="71"/>
        <v>3.0634371542497347</v>
      </c>
      <c r="V185">
        <f t="shared" si="72"/>
        <v>63.571405946203818</v>
      </c>
      <c r="W185">
        <f t="shared" si="73"/>
        <v>1.8896932099980597</v>
      </c>
      <c r="X185">
        <f t="shared" si="74"/>
        <v>2.9725521747893686</v>
      </c>
      <c r="Y185">
        <f t="shared" si="75"/>
        <v>1.1737439442516751</v>
      </c>
      <c r="Z185">
        <f t="shared" si="76"/>
        <v>-0.37862484419247622</v>
      </c>
      <c r="AA185">
        <f t="shared" si="77"/>
        <v>-81.164863819359766</v>
      </c>
      <c r="AB185">
        <f t="shared" si="78"/>
        <v>-5.6725685356716609</v>
      </c>
      <c r="AC185">
        <f t="shared" si="79"/>
        <v>127.80810296449528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67752.565761483507</v>
      </c>
      <c r="AL185">
        <f t="shared" si="83"/>
        <v>1200.00870967742</v>
      </c>
      <c r="AM185">
        <f t="shared" si="84"/>
        <v>963.36828262227016</v>
      </c>
      <c r="AN185">
        <f t="shared" si="85"/>
        <v>0.80280107540322576</v>
      </c>
      <c r="AO185">
        <f t="shared" si="86"/>
        <v>0.22320037315161292</v>
      </c>
      <c r="AP185">
        <v>10</v>
      </c>
      <c r="AQ185">
        <v>1</v>
      </c>
      <c r="AR185" t="s">
        <v>237</v>
      </c>
      <c r="AS185">
        <v>1560451780.6612899</v>
      </c>
      <c r="AT185">
        <v>517.94848387096795</v>
      </c>
      <c r="AU185">
        <v>543.41080645161298</v>
      </c>
      <c r="AV185">
        <v>18.998512903225802</v>
      </c>
      <c r="AW185">
        <v>18.9844774193548</v>
      </c>
      <c r="AX185">
        <v>600.08503225806396</v>
      </c>
      <c r="AY185">
        <v>99.365196774193507</v>
      </c>
      <c r="AZ185">
        <v>0.10012557096774199</v>
      </c>
      <c r="BA185">
        <v>23.8749580645161</v>
      </c>
      <c r="BB185">
        <v>24.400525806451601</v>
      </c>
      <c r="BC185">
        <v>24.3530612903226</v>
      </c>
      <c r="BD185">
        <v>0</v>
      </c>
      <c r="BE185">
        <v>0</v>
      </c>
      <c r="BF185">
        <v>13004.606451612901</v>
      </c>
      <c r="BG185">
        <v>1040.1132258064499</v>
      </c>
      <c r="BH185">
        <v>8.6537954838709705</v>
      </c>
      <c r="BI185">
        <v>1200.00870967742</v>
      </c>
      <c r="BJ185">
        <v>0.33000864516129003</v>
      </c>
      <c r="BK185">
        <v>0.33001200000000003</v>
      </c>
      <c r="BL185">
        <v>0.33000861290322597</v>
      </c>
      <c r="BM185">
        <v>9.9705603225806495E-3</v>
      </c>
      <c r="BN185">
        <v>25.2164</v>
      </c>
      <c r="BO185">
        <v>17743.222580645201</v>
      </c>
      <c r="BP185">
        <v>1560439127</v>
      </c>
      <c r="BQ185" t="s">
        <v>238</v>
      </c>
      <c r="BR185">
        <v>2</v>
      </c>
      <c r="BS185">
        <v>-0.51400000000000001</v>
      </c>
      <c r="BT185">
        <v>2.4E-2</v>
      </c>
      <c r="BU185">
        <v>400</v>
      </c>
      <c r="BV185">
        <v>19</v>
      </c>
      <c r="BW185">
        <v>0.04</v>
      </c>
      <c r="BX185">
        <v>0.04</v>
      </c>
      <c r="BY185">
        <v>15.272424024444399</v>
      </c>
      <c r="BZ185">
        <v>-5.8053708663174997E-2</v>
      </c>
      <c r="CA185">
        <v>6.6070559381569097E-2</v>
      </c>
      <c r="CB185">
        <v>1</v>
      </c>
      <c r="CC185">
        <v>-25.461609756097602</v>
      </c>
      <c r="CD185">
        <v>1.93484320556324E-2</v>
      </c>
      <c r="CE185">
        <v>0.113234401402207</v>
      </c>
      <c r="CF185">
        <v>0</v>
      </c>
      <c r="CG185">
        <v>1.3844703198780501E-2</v>
      </c>
      <c r="CH185">
        <v>6.7137095449126105E-2</v>
      </c>
      <c r="CI185">
        <v>7.0569601270965001E-3</v>
      </c>
      <c r="CJ185">
        <v>1</v>
      </c>
      <c r="CK185">
        <v>2</v>
      </c>
      <c r="CL185">
        <v>3</v>
      </c>
      <c r="CM185" t="s">
        <v>331</v>
      </c>
      <c r="CN185">
        <v>1.86077</v>
      </c>
      <c r="CO185">
        <v>1.8577600000000001</v>
      </c>
      <c r="CP185">
        <v>1.86052</v>
      </c>
      <c r="CQ185">
        <v>1.8533299999999999</v>
      </c>
      <c r="CR185">
        <v>1.8518699999999999</v>
      </c>
      <c r="CS185">
        <v>1.8527199999999999</v>
      </c>
      <c r="CT185">
        <v>1.85639</v>
      </c>
      <c r="CU185">
        <v>1.86266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-0.51400000000000001</v>
      </c>
      <c r="DJ185">
        <v>2.4E-2</v>
      </c>
      <c r="DK185">
        <v>3</v>
      </c>
      <c r="DL185">
        <v>637.21699999999998</v>
      </c>
      <c r="DM185">
        <v>280.93400000000003</v>
      </c>
      <c r="DN185">
        <v>23.0002</v>
      </c>
      <c r="DO185">
        <v>25.931899999999999</v>
      </c>
      <c r="DP185">
        <v>30</v>
      </c>
      <c r="DQ185">
        <v>26.032</v>
      </c>
      <c r="DR185">
        <v>26.049199999999999</v>
      </c>
      <c r="DS185">
        <v>25.379200000000001</v>
      </c>
      <c r="DT185">
        <v>22.7562</v>
      </c>
      <c r="DU185">
        <v>46.418300000000002</v>
      </c>
      <c r="DV185">
        <v>23</v>
      </c>
      <c r="DW185">
        <v>572.5</v>
      </c>
      <c r="DX185">
        <v>19</v>
      </c>
      <c r="DY185">
        <v>100.956</v>
      </c>
      <c r="DZ185">
        <v>104.926</v>
      </c>
    </row>
    <row r="186" spans="1:130" x14ac:dyDescent="0.25">
      <c r="A186">
        <v>170</v>
      </c>
      <c r="B186">
        <v>1560451793</v>
      </c>
      <c r="C186">
        <v>338</v>
      </c>
      <c r="D186" t="s">
        <v>582</v>
      </c>
      <c r="E186" t="s">
        <v>583</v>
      </c>
      <c r="G186">
        <v>1560451782.6612899</v>
      </c>
      <c r="H186">
        <f t="shared" si="58"/>
        <v>1.0180004313512254E-5</v>
      </c>
      <c r="I186">
        <f t="shared" si="59"/>
        <v>15.265370861849823</v>
      </c>
      <c r="J186">
        <f t="shared" si="60"/>
        <v>521.294451612903</v>
      </c>
      <c r="K186">
        <f t="shared" si="61"/>
        <v>-28244.577163815626</v>
      </c>
      <c r="L186">
        <f t="shared" si="62"/>
        <v>-2809.3400493579943</v>
      </c>
      <c r="M186">
        <f t="shared" si="63"/>
        <v>51.850426789196788</v>
      </c>
      <c r="N186">
        <f t="shared" si="64"/>
        <v>8.4133450339717855E-4</v>
      </c>
      <c r="O186">
        <f t="shared" si="65"/>
        <v>3</v>
      </c>
      <c r="P186">
        <f t="shared" si="66"/>
        <v>8.4121654597968506E-4</v>
      </c>
      <c r="Q186">
        <f t="shared" si="67"/>
        <v>5.2577093770176178E-4</v>
      </c>
      <c r="R186">
        <f t="shared" si="68"/>
        <v>215.02445789200331</v>
      </c>
      <c r="S186">
        <f t="shared" si="69"/>
        <v>25.115802713017771</v>
      </c>
      <c r="T186">
        <f t="shared" si="70"/>
        <v>24.3775935483871</v>
      </c>
      <c r="U186">
        <f t="shared" si="71"/>
        <v>3.0635839559304325</v>
      </c>
      <c r="V186">
        <f t="shared" si="72"/>
        <v>63.575410349466388</v>
      </c>
      <c r="W186">
        <f t="shared" si="73"/>
        <v>1.8898807874874202</v>
      </c>
      <c r="X186">
        <f t="shared" si="74"/>
        <v>2.9726599908659224</v>
      </c>
      <c r="Y186">
        <f t="shared" si="75"/>
        <v>1.1737031684430124</v>
      </c>
      <c r="Z186">
        <f t="shared" si="76"/>
        <v>-0.44893819022589038</v>
      </c>
      <c r="AA186">
        <f t="shared" si="77"/>
        <v>-81.196689290319881</v>
      </c>
      <c r="AB186">
        <f t="shared" si="78"/>
        <v>-5.6748330041269961</v>
      </c>
      <c r="AC186">
        <f t="shared" si="79"/>
        <v>127.70399740733052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67749.342378698813</v>
      </c>
      <c r="AL186">
        <f t="shared" si="83"/>
        <v>1200.0103225806399</v>
      </c>
      <c r="AM186">
        <f t="shared" si="84"/>
        <v>963.36977798056353</v>
      </c>
      <c r="AN186">
        <f t="shared" si="85"/>
        <v>0.80280124249999996</v>
      </c>
      <c r="AO186">
        <f t="shared" si="86"/>
        <v>0.22320033574516132</v>
      </c>
      <c r="AP186">
        <v>10</v>
      </c>
      <c r="AQ186">
        <v>1</v>
      </c>
      <c r="AR186" t="s">
        <v>237</v>
      </c>
      <c r="AS186">
        <v>1560451782.6612899</v>
      </c>
      <c r="AT186">
        <v>521.294451612903</v>
      </c>
      <c r="AU186">
        <v>546.74196774193501</v>
      </c>
      <c r="AV186">
        <v>19.0005064516129</v>
      </c>
      <c r="AW186">
        <v>18.983864516129</v>
      </c>
      <c r="AX186">
        <v>600.085193548387</v>
      </c>
      <c r="AY186">
        <v>99.364629032258094</v>
      </c>
      <c r="AZ186">
        <v>0.100129567741935</v>
      </c>
      <c r="BA186">
        <v>23.875561290322601</v>
      </c>
      <c r="BB186">
        <v>24.401793548387101</v>
      </c>
      <c r="BC186">
        <v>24.3533935483871</v>
      </c>
      <c r="BD186">
        <v>0</v>
      </c>
      <c r="BE186">
        <v>0</v>
      </c>
      <c r="BF186">
        <v>13004.0290322581</v>
      </c>
      <c r="BG186">
        <v>1040.0845161290299</v>
      </c>
      <c r="BH186">
        <v>9.1877558064516105</v>
      </c>
      <c r="BI186">
        <v>1200.0103225806399</v>
      </c>
      <c r="BJ186">
        <v>0.33000951612903201</v>
      </c>
      <c r="BK186">
        <v>0.330011</v>
      </c>
      <c r="BL186">
        <v>0.33000848387096798</v>
      </c>
      <c r="BM186">
        <v>9.9708906451612903E-3</v>
      </c>
      <c r="BN186">
        <v>25.272851612903199</v>
      </c>
      <c r="BO186">
        <v>17743.254838709701</v>
      </c>
      <c r="BP186">
        <v>1560439127</v>
      </c>
      <c r="BQ186" t="s">
        <v>238</v>
      </c>
      <c r="BR186">
        <v>2</v>
      </c>
      <c r="BS186">
        <v>-0.51400000000000001</v>
      </c>
      <c r="BT186">
        <v>2.4E-2</v>
      </c>
      <c r="BU186">
        <v>400</v>
      </c>
      <c r="BV186">
        <v>19</v>
      </c>
      <c r="BW186">
        <v>0.04</v>
      </c>
      <c r="BX186">
        <v>0.04</v>
      </c>
      <c r="BY186">
        <v>15.2685387361915</v>
      </c>
      <c r="BZ186">
        <v>0.132309379396225</v>
      </c>
      <c r="CA186">
        <v>6.2332503342933603E-2</v>
      </c>
      <c r="CB186">
        <v>1</v>
      </c>
      <c r="CC186">
        <v>-25.448517073170699</v>
      </c>
      <c r="CD186">
        <v>-0.28192473867586798</v>
      </c>
      <c r="CE186">
        <v>0.103564590196907</v>
      </c>
      <c r="CF186">
        <v>0</v>
      </c>
      <c r="CG186">
        <v>1.6448701951219499E-2</v>
      </c>
      <c r="CH186">
        <v>6.2890566480822696E-2</v>
      </c>
      <c r="CI186">
        <v>6.5838442312231901E-3</v>
      </c>
      <c r="CJ186">
        <v>1</v>
      </c>
      <c r="CK186">
        <v>2</v>
      </c>
      <c r="CL186">
        <v>3</v>
      </c>
      <c r="CM186" t="s">
        <v>331</v>
      </c>
      <c r="CN186">
        <v>1.8607800000000001</v>
      </c>
      <c r="CO186">
        <v>1.8577600000000001</v>
      </c>
      <c r="CP186">
        <v>1.86052</v>
      </c>
      <c r="CQ186">
        <v>1.8533299999999999</v>
      </c>
      <c r="CR186">
        <v>1.85185</v>
      </c>
      <c r="CS186">
        <v>1.8527199999999999</v>
      </c>
      <c r="CT186">
        <v>1.85639</v>
      </c>
      <c r="CU186">
        <v>1.8626499999999999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-0.51400000000000001</v>
      </c>
      <c r="DJ186">
        <v>2.4E-2</v>
      </c>
      <c r="DK186">
        <v>3</v>
      </c>
      <c r="DL186">
        <v>637.50199999999995</v>
      </c>
      <c r="DM186">
        <v>280.89499999999998</v>
      </c>
      <c r="DN186">
        <v>23</v>
      </c>
      <c r="DO186">
        <v>25.931899999999999</v>
      </c>
      <c r="DP186">
        <v>29.9999</v>
      </c>
      <c r="DQ186">
        <v>26.0322</v>
      </c>
      <c r="DR186">
        <v>26.0503</v>
      </c>
      <c r="DS186">
        <v>25.4665</v>
      </c>
      <c r="DT186">
        <v>22.7562</v>
      </c>
      <c r="DU186">
        <v>46.418300000000002</v>
      </c>
      <c r="DV186">
        <v>23</v>
      </c>
      <c r="DW186">
        <v>572.5</v>
      </c>
      <c r="DX186">
        <v>19</v>
      </c>
      <c r="DY186">
        <v>100.95699999999999</v>
      </c>
      <c r="DZ186">
        <v>104.925</v>
      </c>
    </row>
    <row r="187" spans="1:130" x14ac:dyDescent="0.25">
      <c r="A187">
        <v>171</v>
      </c>
      <c r="B187">
        <v>1560451795</v>
      </c>
      <c r="C187">
        <v>340</v>
      </c>
      <c r="D187" t="s">
        <v>584</v>
      </c>
      <c r="E187" t="s">
        <v>585</v>
      </c>
      <c r="G187">
        <v>1560451784.6612899</v>
      </c>
      <c r="H187">
        <f t="shared" si="58"/>
        <v>1.1722998663836886E-5</v>
      </c>
      <c r="I187">
        <f t="shared" si="59"/>
        <v>15.255770429492193</v>
      </c>
      <c r="J187">
        <f t="shared" si="60"/>
        <v>524.63812903225801</v>
      </c>
      <c r="K187">
        <f t="shared" si="61"/>
        <v>-24441.292424751551</v>
      </c>
      <c r="L187">
        <f t="shared" si="62"/>
        <v>-2431.0332033065229</v>
      </c>
      <c r="M187">
        <f t="shared" si="63"/>
        <v>52.18270332163074</v>
      </c>
      <c r="N187">
        <f t="shared" si="64"/>
        <v>9.688513951208455E-4</v>
      </c>
      <c r="O187">
        <f t="shared" si="65"/>
        <v>3</v>
      </c>
      <c r="P187">
        <f t="shared" si="66"/>
        <v>9.6869497487453665E-4</v>
      </c>
      <c r="Q187">
        <f t="shared" si="67"/>
        <v>6.0544841073529329E-4</v>
      </c>
      <c r="R187">
        <f t="shared" si="68"/>
        <v>215.0247305323222</v>
      </c>
      <c r="S187">
        <f t="shared" si="69"/>
        <v>25.115994378539821</v>
      </c>
      <c r="T187">
        <f t="shared" si="70"/>
        <v>24.37862258064515</v>
      </c>
      <c r="U187">
        <f t="shared" si="71"/>
        <v>3.0637727945541138</v>
      </c>
      <c r="V187">
        <f t="shared" si="72"/>
        <v>63.578790513702067</v>
      </c>
      <c r="W187">
        <f t="shared" si="73"/>
        <v>1.8900476190990927</v>
      </c>
      <c r="X187">
        <f t="shared" si="74"/>
        <v>2.9727643508596828</v>
      </c>
      <c r="Y187">
        <f t="shared" si="75"/>
        <v>1.1737251754550211</v>
      </c>
      <c r="Z187">
        <f t="shared" si="76"/>
        <v>-0.51698424107520669</v>
      </c>
      <c r="AA187">
        <f t="shared" si="77"/>
        <v>-81.268687896776072</v>
      </c>
      <c r="AB187">
        <f t="shared" si="78"/>
        <v>-5.6799112391591366</v>
      </c>
      <c r="AC187">
        <f t="shared" si="79"/>
        <v>127.55914715531179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67744.301060912316</v>
      </c>
      <c r="AL187">
        <f t="shared" si="83"/>
        <v>1200.01193548387</v>
      </c>
      <c r="AM187">
        <f t="shared" si="84"/>
        <v>963.37120462904397</v>
      </c>
      <c r="AN187">
        <f t="shared" si="85"/>
        <v>0.80280135233871019</v>
      </c>
      <c r="AO187">
        <f t="shared" si="86"/>
        <v>0.22320028821612919</v>
      </c>
      <c r="AP187">
        <v>10</v>
      </c>
      <c r="AQ187">
        <v>1</v>
      </c>
      <c r="AR187" t="s">
        <v>237</v>
      </c>
      <c r="AS187">
        <v>1560451784.6612899</v>
      </c>
      <c r="AT187">
        <v>524.63812903225801</v>
      </c>
      <c r="AU187">
        <v>550.07129032258104</v>
      </c>
      <c r="AV187">
        <v>19.002293548387101</v>
      </c>
      <c r="AW187">
        <v>18.983129032258098</v>
      </c>
      <c r="AX187">
        <v>600.07958064516095</v>
      </c>
      <c r="AY187">
        <v>99.364041935483897</v>
      </c>
      <c r="AZ187">
        <v>0.100141916129032</v>
      </c>
      <c r="BA187">
        <v>23.8761451612903</v>
      </c>
      <c r="BB187">
        <v>24.403241935483901</v>
      </c>
      <c r="BC187">
        <v>24.354003225806402</v>
      </c>
      <c r="BD187">
        <v>0</v>
      </c>
      <c r="BE187">
        <v>0</v>
      </c>
      <c r="BF187">
        <v>13003.064516128999</v>
      </c>
      <c r="BG187">
        <v>1040.05064516129</v>
      </c>
      <c r="BH187">
        <v>9.7647190322580695</v>
      </c>
      <c r="BI187">
        <v>1200.01193548387</v>
      </c>
      <c r="BJ187">
        <v>0.330010290322581</v>
      </c>
      <c r="BK187">
        <v>0.33001003225806502</v>
      </c>
      <c r="BL187">
        <v>0.330008322580645</v>
      </c>
      <c r="BM187">
        <v>9.9712603225806506E-3</v>
      </c>
      <c r="BN187">
        <v>25.333332258064502</v>
      </c>
      <c r="BO187">
        <v>17743.287096774198</v>
      </c>
      <c r="BP187">
        <v>1560439127</v>
      </c>
      <c r="BQ187" t="s">
        <v>238</v>
      </c>
      <c r="BR187">
        <v>2</v>
      </c>
      <c r="BS187">
        <v>-0.51400000000000001</v>
      </c>
      <c r="BT187">
        <v>2.4E-2</v>
      </c>
      <c r="BU187">
        <v>400</v>
      </c>
      <c r="BV187">
        <v>19</v>
      </c>
      <c r="BW187">
        <v>0.04</v>
      </c>
      <c r="BX187">
        <v>0.04</v>
      </c>
      <c r="BY187">
        <v>15.2549656026651</v>
      </c>
      <c r="BZ187">
        <v>0.20731575231021701</v>
      </c>
      <c r="CA187">
        <v>5.7168769209999103E-2</v>
      </c>
      <c r="CB187">
        <v>1</v>
      </c>
      <c r="CC187">
        <v>-25.430729268292701</v>
      </c>
      <c r="CD187">
        <v>-0.40372264808344599</v>
      </c>
      <c r="CE187">
        <v>9.6868886101712404E-2</v>
      </c>
      <c r="CF187">
        <v>1</v>
      </c>
      <c r="CG187">
        <v>1.89985002439024E-2</v>
      </c>
      <c r="CH187">
        <v>5.8288882369327E-2</v>
      </c>
      <c r="CI187">
        <v>6.0417032987562704E-3</v>
      </c>
      <c r="CJ187">
        <v>1</v>
      </c>
      <c r="CK187">
        <v>3</v>
      </c>
      <c r="CL187">
        <v>3</v>
      </c>
      <c r="CM187" t="s">
        <v>239</v>
      </c>
      <c r="CN187">
        <v>1.8607899999999999</v>
      </c>
      <c r="CO187">
        <v>1.8577600000000001</v>
      </c>
      <c r="CP187">
        <v>1.86052</v>
      </c>
      <c r="CQ187">
        <v>1.8533299999999999</v>
      </c>
      <c r="CR187">
        <v>1.85185</v>
      </c>
      <c r="CS187">
        <v>1.8527199999999999</v>
      </c>
      <c r="CT187">
        <v>1.8563799999999999</v>
      </c>
      <c r="CU187">
        <v>1.8626400000000001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-0.51400000000000001</v>
      </c>
      <c r="DJ187">
        <v>2.4E-2</v>
      </c>
      <c r="DK187">
        <v>3</v>
      </c>
      <c r="DL187">
        <v>637.71</v>
      </c>
      <c r="DM187">
        <v>280.94</v>
      </c>
      <c r="DN187">
        <v>23</v>
      </c>
      <c r="DO187">
        <v>25.931899999999999</v>
      </c>
      <c r="DP187">
        <v>30.0001</v>
      </c>
      <c r="DQ187">
        <v>26.032599999999999</v>
      </c>
      <c r="DR187">
        <v>26.0503</v>
      </c>
      <c r="DS187">
        <v>25.591799999999999</v>
      </c>
      <c r="DT187">
        <v>22.7562</v>
      </c>
      <c r="DU187">
        <v>46.418300000000002</v>
      </c>
      <c r="DV187">
        <v>23</v>
      </c>
      <c r="DW187">
        <v>577.5</v>
      </c>
      <c r="DX187">
        <v>19</v>
      </c>
      <c r="DY187">
        <v>100.95699999999999</v>
      </c>
      <c r="DZ187">
        <v>104.925</v>
      </c>
    </row>
    <row r="188" spans="1:130" x14ac:dyDescent="0.25">
      <c r="A188">
        <v>172</v>
      </c>
      <c r="B188">
        <v>1560451797</v>
      </c>
      <c r="C188">
        <v>342</v>
      </c>
      <c r="D188" t="s">
        <v>586</v>
      </c>
      <c r="E188" t="s">
        <v>587</v>
      </c>
      <c r="G188">
        <v>1560451786.6612899</v>
      </c>
      <c r="H188">
        <f t="shared" si="58"/>
        <v>1.2952322379352653E-5</v>
      </c>
      <c r="I188">
        <f t="shared" si="59"/>
        <v>15.258598287349608</v>
      </c>
      <c r="J188">
        <f t="shared" si="60"/>
        <v>527.98406451612902</v>
      </c>
      <c r="K188">
        <f t="shared" si="61"/>
        <v>-22074.900596540378</v>
      </c>
      <c r="L188">
        <f t="shared" si="62"/>
        <v>-2195.6502490984808</v>
      </c>
      <c r="M188">
        <f t="shared" si="63"/>
        <v>52.515223690590474</v>
      </c>
      <c r="N188">
        <f t="shared" si="64"/>
        <v>1.0704025951837756E-3</v>
      </c>
      <c r="O188">
        <f t="shared" si="65"/>
        <v>3</v>
      </c>
      <c r="P188">
        <f t="shared" si="66"/>
        <v>1.0702116689591339E-3</v>
      </c>
      <c r="Q188">
        <f t="shared" si="67"/>
        <v>6.6889944400756057E-4</v>
      </c>
      <c r="R188">
        <f t="shared" si="68"/>
        <v>215.02500117560464</v>
      </c>
      <c r="S188">
        <f t="shared" si="69"/>
        <v>25.116459376838741</v>
      </c>
      <c r="T188">
        <f t="shared" si="70"/>
        <v>24.379712903225801</v>
      </c>
      <c r="U188">
        <f t="shared" si="71"/>
        <v>3.0639728917216553</v>
      </c>
      <c r="V188">
        <f t="shared" si="72"/>
        <v>63.580443839845678</v>
      </c>
      <c r="W188">
        <f t="shared" si="73"/>
        <v>1.8901851196176067</v>
      </c>
      <c r="X188">
        <f t="shared" si="74"/>
        <v>2.9729033102990594</v>
      </c>
      <c r="Y188">
        <f t="shared" si="75"/>
        <v>1.1737877721040486</v>
      </c>
      <c r="Z188">
        <f t="shared" si="76"/>
        <v>-0.57119741692945203</v>
      </c>
      <c r="AA188">
        <f t="shared" si="77"/>
        <v>-81.319295612896155</v>
      </c>
      <c r="AB188">
        <f t="shared" si="78"/>
        <v>-5.6835018334088012</v>
      </c>
      <c r="AC188">
        <f t="shared" si="79"/>
        <v>127.45100631237023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67736.041556289027</v>
      </c>
      <c r="AL188">
        <f t="shared" si="83"/>
        <v>1200.0135483870999</v>
      </c>
      <c r="AM188">
        <f t="shared" si="84"/>
        <v>963.37252259923127</v>
      </c>
      <c r="AN188">
        <f t="shared" si="85"/>
        <v>0.80280137161290355</v>
      </c>
      <c r="AO188">
        <f t="shared" si="86"/>
        <v>0.22320026379354846</v>
      </c>
      <c r="AP188">
        <v>10</v>
      </c>
      <c r="AQ188">
        <v>1</v>
      </c>
      <c r="AR188" t="s">
        <v>237</v>
      </c>
      <c r="AS188">
        <v>1560451786.6612899</v>
      </c>
      <c r="AT188">
        <v>527.98406451612902</v>
      </c>
      <c r="AU188">
        <v>553.42312903225798</v>
      </c>
      <c r="AV188">
        <v>19.003777419354801</v>
      </c>
      <c r="AW188">
        <v>18.9826032258064</v>
      </c>
      <c r="AX188">
        <v>600.07854838709704</v>
      </c>
      <c r="AY188">
        <v>99.363509677419401</v>
      </c>
      <c r="AZ188">
        <v>0.10014314838709699</v>
      </c>
      <c r="BA188">
        <v>23.8769225806452</v>
      </c>
      <c r="BB188">
        <v>24.404532258064499</v>
      </c>
      <c r="BC188">
        <v>24.3548935483871</v>
      </c>
      <c r="BD188">
        <v>0</v>
      </c>
      <c r="BE188">
        <v>0</v>
      </c>
      <c r="BF188">
        <v>13001.412903225801</v>
      </c>
      <c r="BG188">
        <v>1040.0116129032299</v>
      </c>
      <c r="BH188">
        <v>10.3537787096774</v>
      </c>
      <c r="BI188">
        <v>1200.0135483870999</v>
      </c>
      <c r="BJ188">
        <v>0.33001048387096799</v>
      </c>
      <c r="BK188">
        <v>0.33000951612903201</v>
      </c>
      <c r="BL188">
        <v>0.330008225806452</v>
      </c>
      <c r="BM188">
        <v>9.9716632258064503E-3</v>
      </c>
      <c r="BN188">
        <v>25.4018774193548</v>
      </c>
      <c r="BO188">
        <v>17743.306451612902</v>
      </c>
      <c r="BP188">
        <v>1560439127</v>
      </c>
      <c r="BQ188" t="s">
        <v>238</v>
      </c>
      <c r="BR188">
        <v>2</v>
      </c>
      <c r="BS188">
        <v>-0.51400000000000001</v>
      </c>
      <c r="BT188">
        <v>2.4E-2</v>
      </c>
      <c r="BU188">
        <v>400</v>
      </c>
      <c r="BV188">
        <v>19</v>
      </c>
      <c r="BW188">
        <v>0.04</v>
      </c>
      <c r="BX188">
        <v>0.04</v>
      </c>
      <c r="BY188">
        <v>15.258379245009699</v>
      </c>
      <c r="BZ188">
        <v>0.14732681314685001</v>
      </c>
      <c r="CA188">
        <v>5.5278436313790702E-2</v>
      </c>
      <c r="CB188">
        <v>1</v>
      </c>
      <c r="CC188">
        <v>-25.4392</v>
      </c>
      <c r="CD188">
        <v>-0.229179094076639</v>
      </c>
      <c r="CE188">
        <v>9.3093283926366593E-2</v>
      </c>
      <c r="CF188">
        <v>1</v>
      </c>
      <c r="CG188">
        <v>2.1070253658536601E-2</v>
      </c>
      <c r="CH188">
        <v>5.2980455749127298E-2</v>
      </c>
      <c r="CI188">
        <v>5.4907128964966799E-3</v>
      </c>
      <c r="CJ188">
        <v>1</v>
      </c>
      <c r="CK188">
        <v>3</v>
      </c>
      <c r="CL188">
        <v>3</v>
      </c>
      <c r="CM188" t="s">
        <v>239</v>
      </c>
      <c r="CN188">
        <v>1.8607899999999999</v>
      </c>
      <c r="CO188">
        <v>1.8577600000000001</v>
      </c>
      <c r="CP188">
        <v>1.86053</v>
      </c>
      <c r="CQ188">
        <v>1.8533299999999999</v>
      </c>
      <c r="CR188">
        <v>1.85185</v>
      </c>
      <c r="CS188">
        <v>1.8527199999999999</v>
      </c>
      <c r="CT188">
        <v>1.8563799999999999</v>
      </c>
      <c r="CU188">
        <v>1.8626400000000001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-0.51400000000000001</v>
      </c>
      <c r="DJ188">
        <v>2.4E-2</v>
      </c>
      <c r="DK188">
        <v>3</v>
      </c>
      <c r="DL188">
        <v>637.601</v>
      </c>
      <c r="DM188">
        <v>281.017</v>
      </c>
      <c r="DN188">
        <v>23</v>
      </c>
      <c r="DO188">
        <v>25.931899999999999</v>
      </c>
      <c r="DP188">
        <v>30.0002</v>
      </c>
      <c r="DQ188">
        <v>26.032</v>
      </c>
      <c r="DR188">
        <v>26.0503</v>
      </c>
      <c r="DS188">
        <v>25.7363</v>
      </c>
      <c r="DT188">
        <v>22.7562</v>
      </c>
      <c r="DU188">
        <v>46.418300000000002</v>
      </c>
      <c r="DV188">
        <v>23</v>
      </c>
      <c r="DW188">
        <v>582.5</v>
      </c>
      <c r="DX188">
        <v>19</v>
      </c>
      <c r="DY188">
        <v>100.956</v>
      </c>
      <c r="DZ188">
        <v>104.925</v>
      </c>
    </row>
    <row r="189" spans="1:130" x14ac:dyDescent="0.25">
      <c r="A189">
        <v>173</v>
      </c>
      <c r="B189">
        <v>1560451799</v>
      </c>
      <c r="C189">
        <v>344</v>
      </c>
      <c r="D189" t="s">
        <v>588</v>
      </c>
      <c r="E189" t="s">
        <v>589</v>
      </c>
      <c r="G189">
        <v>1560451788.6612899</v>
      </c>
      <c r="H189">
        <f t="shared" si="58"/>
        <v>1.383037482573266E-5</v>
      </c>
      <c r="I189">
        <f t="shared" si="59"/>
        <v>15.245599433619068</v>
      </c>
      <c r="J189">
        <f t="shared" si="60"/>
        <v>531.33370967741905</v>
      </c>
      <c r="K189">
        <f t="shared" si="61"/>
        <v>-20621.131542871692</v>
      </c>
      <c r="L189">
        <f t="shared" si="62"/>
        <v>-2051.043303418855</v>
      </c>
      <c r="M189">
        <f t="shared" si="63"/>
        <v>52.848140018353462</v>
      </c>
      <c r="N189">
        <f t="shared" si="64"/>
        <v>1.1428749056811738E-3</v>
      </c>
      <c r="O189">
        <f t="shared" si="65"/>
        <v>3</v>
      </c>
      <c r="P189">
        <f t="shared" si="66"/>
        <v>1.1426572532977424E-3</v>
      </c>
      <c r="Q189">
        <f t="shared" si="67"/>
        <v>7.1418033482860399E-4</v>
      </c>
      <c r="R189">
        <f t="shared" si="68"/>
        <v>215.02503220329291</v>
      </c>
      <c r="S189">
        <f t="shared" si="69"/>
        <v>25.1175636910286</v>
      </c>
      <c r="T189">
        <f t="shared" si="70"/>
        <v>24.380906451612901</v>
      </c>
      <c r="U189">
        <f t="shared" si="71"/>
        <v>3.064191946097218</v>
      </c>
      <c r="V189">
        <f t="shared" si="72"/>
        <v>63.579355773732203</v>
      </c>
      <c r="W189">
        <f t="shared" si="73"/>
        <v>1.8903038181750866</v>
      </c>
      <c r="X189">
        <f t="shared" si="74"/>
        <v>2.9731408806694217</v>
      </c>
      <c r="Y189">
        <f t="shared" si="75"/>
        <v>1.1738881279221314</v>
      </c>
      <c r="Z189">
        <f t="shared" si="76"/>
        <v>-0.60991952981481035</v>
      </c>
      <c r="AA189">
        <f t="shared" si="77"/>
        <v>-81.297382993552418</v>
      </c>
      <c r="AB189">
        <f t="shared" si="78"/>
        <v>-5.6820426913637405</v>
      </c>
      <c r="AC189">
        <f t="shared" si="79"/>
        <v>127.43568698856194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67728.189345438441</v>
      </c>
      <c r="AL189">
        <f t="shared" si="83"/>
        <v>1200.01419354839</v>
      </c>
      <c r="AM189">
        <f t="shared" si="84"/>
        <v>963.37295682493186</v>
      </c>
      <c r="AN189">
        <f t="shared" si="85"/>
        <v>0.80280130185483867</v>
      </c>
      <c r="AO189">
        <f t="shared" si="86"/>
        <v>0.22320019539677421</v>
      </c>
      <c r="AP189">
        <v>10</v>
      </c>
      <c r="AQ189">
        <v>1</v>
      </c>
      <c r="AR189" t="s">
        <v>237</v>
      </c>
      <c r="AS189">
        <v>1560451788.6612899</v>
      </c>
      <c r="AT189">
        <v>531.33370967741905</v>
      </c>
      <c r="AU189">
        <v>556.75206451612905</v>
      </c>
      <c r="AV189">
        <v>19.005061290322601</v>
      </c>
      <c r="AW189">
        <v>18.982451612903201</v>
      </c>
      <c r="AX189">
        <v>600.076129032258</v>
      </c>
      <c r="AY189">
        <v>99.3630741935484</v>
      </c>
      <c r="AZ189">
        <v>0.100105077419355</v>
      </c>
      <c r="BA189">
        <v>23.878251612903199</v>
      </c>
      <c r="BB189">
        <v>24.406061290322601</v>
      </c>
      <c r="BC189">
        <v>24.355751612903202</v>
      </c>
      <c r="BD189">
        <v>0</v>
      </c>
      <c r="BE189">
        <v>0</v>
      </c>
      <c r="BF189">
        <v>12999.8612903226</v>
      </c>
      <c r="BG189">
        <v>1039.9729032258099</v>
      </c>
      <c r="BH189">
        <v>10.950900000000001</v>
      </c>
      <c r="BI189">
        <v>1200.01419354839</v>
      </c>
      <c r="BJ189">
        <v>0.330011</v>
      </c>
      <c r="BK189">
        <v>0.33000929032258097</v>
      </c>
      <c r="BL189">
        <v>0.33000745161290301</v>
      </c>
      <c r="BM189">
        <v>9.9721009677419398E-3</v>
      </c>
      <c r="BN189">
        <v>25.467738709677398</v>
      </c>
      <c r="BO189">
        <v>17743.322580645199</v>
      </c>
      <c r="BP189">
        <v>1560439127</v>
      </c>
      <c r="BQ189" t="s">
        <v>238</v>
      </c>
      <c r="BR189">
        <v>2</v>
      </c>
      <c r="BS189">
        <v>-0.51400000000000001</v>
      </c>
      <c r="BT189">
        <v>2.4E-2</v>
      </c>
      <c r="BU189">
        <v>400</v>
      </c>
      <c r="BV189">
        <v>19</v>
      </c>
      <c r="BW189">
        <v>0.04</v>
      </c>
      <c r="BX189">
        <v>0.04</v>
      </c>
      <c r="BY189">
        <v>15.2527575811311</v>
      </c>
      <c r="BZ189">
        <v>1.0106348615030901E-2</v>
      </c>
      <c r="CA189">
        <v>6.0038618229742803E-2</v>
      </c>
      <c r="CB189">
        <v>1</v>
      </c>
      <c r="CC189">
        <v>-25.422373170731699</v>
      </c>
      <c r="CD189">
        <v>3.7233449477152097E-2</v>
      </c>
      <c r="CE189">
        <v>0.10918371857626701</v>
      </c>
      <c r="CF189">
        <v>0</v>
      </c>
      <c r="CG189">
        <v>2.2528585365853698E-2</v>
      </c>
      <c r="CH189">
        <v>4.8531485017420703E-2</v>
      </c>
      <c r="CI189">
        <v>5.1232915635984902E-3</v>
      </c>
      <c r="CJ189">
        <v>1</v>
      </c>
      <c r="CK189">
        <v>2</v>
      </c>
      <c r="CL189">
        <v>3</v>
      </c>
      <c r="CM189" t="s">
        <v>331</v>
      </c>
      <c r="CN189">
        <v>1.8607800000000001</v>
      </c>
      <c r="CO189">
        <v>1.8577600000000001</v>
      </c>
      <c r="CP189">
        <v>1.8605400000000001</v>
      </c>
      <c r="CQ189">
        <v>1.8533299999999999</v>
      </c>
      <c r="CR189">
        <v>1.8518399999999999</v>
      </c>
      <c r="CS189">
        <v>1.8527199999999999</v>
      </c>
      <c r="CT189">
        <v>1.8563799999999999</v>
      </c>
      <c r="CU189">
        <v>1.8626499999999999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-0.51400000000000001</v>
      </c>
      <c r="DJ189">
        <v>2.4E-2</v>
      </c>
      <c r="DK189">
        <v>3</v>
      </c>
      <c r="DL189">
        <v>637.745</v>
      </c>
      <c r="DM189">
        <v>280.88499999999999</v>
      </c>
      <c r="DN189">
        <v>23</v>
      </c>
      <c r="DO189">
        <v>25.931899999999999</v>
      </c>
      <c r="DP189">
        <v>30.0001</v>
      </c>
      <c r="DQ189">
        <v>26.0322</v>
      </c>
      <c r="DR189">
        <v>26.0503</v>
      </c>
      <c r="DS189">
        <v>25.826799999999999</v>
      </c>
      <c r="DT189">
        <v>22.7562</v>
      </c>
      <c r="DU189">
        <v>46.418300000000002</v>
      </c>
      <c r="DV189">
        <v>23</v>
      </c>
      <c r="DW189">
        <v>582.5</v>
      </c>
      <c r="DX189">
        <v>19</v>
      </c>
      <c r="DY189">
        <v>100.956</v>
      </c>
      <c r="DZ189">
        <v>104.925</v>
      </c>
    </row>
    <row r="190" spans="1:130" x14ac:dyDescent="0.25">
      <c r="A190">
        <v>174</v>
      </c>
      <c r="B190">
        <v>1560451801</v>
      </c>
      <c r="C190">
        <v>346</v>
      </c>
      <c r="D190" t="s">
        <v>590</v>
      </c>
      <c r="E190" t="s">
        <v>591</v>
      </c>
      <c r="G190">
        <v>1560451790.6612899</v>
      </c>
      <c r="H190">
        <f t="shared" si="58"/>
        <v>1.4510978144065644E-5</v>
      </c>
      <c r="I190">
        <f t="shared" si="59"/>
        <v>15.232187101183769</v>
      </c>
      <c r="J190">
        <f t="shared" si="60"/>
        <v>534.68054838709702</v>
      </c>
      <c r="K190">
        <f t="shared" si="61"/>
        <v>-19613.052163057971</v>
      </c>
      <c r="L190">
        <f t="shared" si="62"/>
        <v>-1950.7677118966878</v>
      </c>
      <c r="M190">
        <f t="shared" si="63"/>
        <v>53.180787023927344</v>
      </c>
      <c r="N190">
        <f t="shared" si="64"/>
        <v>1.1988522369605541E-3</v>
      </c>
      <c r="O190">
        <f t="shared" si="65"/>
        <v>3</v>
      </c>
      <c r="P190">
        <f t="shared" si="66"/>
        <v>1.1986127436990485E-3</v>
      </c>
      <c r="Q190">
        <f t="shared" si="67"/>
        <v>7.4915447810399132E-4</v>
      </c>
      <c r="R190">
        <f t="shared" si="68"/>
        <v>215.02499816849442</v>
      </c>
      <c r="S190">
        <f t="shared" si="69"/>
        <v>25.119159533428927</v>
      </c>
      <c r="T190">
        <f t="shared" si="70"/>
        <v>24.382919354838698</v>
      </c>
      <c r="U190">
        <f t="shared" si="71"/>
        <v>3.0645614093549551</v>
      </c>
      <c r="V190">
        <f t="shared" si="72"/>
        <v>63.576216023782969</v>
      </c>
      <c r="W190">
        <f t="shared" si="73"/>
        <v>1.8904117475237816</v>
      </c>
      <c r="X190">
        <f t="shared" si="74"/>
        <v>2.9734574747522013</v>
      </c>
      <c r="Y190">
        <f t="shared" si="75"/>
        <v>1.1741496618311735</v>
      </c>
      <c r="Z190">
        <f t="shared" si="76"/>
        <v>-0.63993413615329486</v>
      </c>
      <c r="AA190">
        <f t="shared" si="77"/>
        <v>-81.336512670959678</v>
      </c>
      <c r="AB190">
        <f t="shared" si="78"/>
        <v>-5.6848861415545713</v>
      </c>
      <c r="AC190">
        <f t="shared" si="79"/>
        <v>127.36366521982686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67722.423062535789</v>
      </c>
      <c r="AL190">
        <f t="shared" si="83"/>
        <v>1200.01451612903</v>
      </c>
      <c r="AM190">
        <f t="shared" si="84"/>
        <v>963.3731485342114</v>
      </c>
      <c r="AN190">
        <f t="shared" si="85"/>
        <v>0.80280124580645151</v>
      </c>
      <c r="AO190">
        <f t="shared" si="86"/>
        <v>0.22320011565161288</v>
      </c>
      <c r="AP190">
        <v>10</v>
      </c>
      <c r="AQ190">
        <v>1</v>
      </c>
      <c r="AR190" t="s">
        <v>237</v>
      </c>
      <c r="AS190">
        <v>1560451790.6612899</v>
      </c>
      <c r="AT190">
        <v>534.68054838709702</v>
      </c>
      <c r="AU190">
        <v>560.07754838709695</v>
      </c>
      <c r="AV190">
        <v>19.0062322580645</v>
      </c>
      <c r="AW190">
        <v>18.982509677419401</v>
      </c>
      <c r="AX190">
        <v>600.06874193548401</v>
      </c>
      <c r="AY190">
        <v>99.3626838709678</v>
      </c>
      <c r="AZ190">
        <v>0.10004613548387099</v>
      </c>
      <c r="BA190">
        <v>23.8800225806452</v>
      </c>
      <c r="BB190">
        <v>24.409087096774201</v>
      </c>
      <c r="BC190">
        <v>24.356751612903199</v>
      </c>
      <c r="BD190">
        <v>0</v>
      </c>
      <c r="BE190">
        <v>0</v>
      </c>
      <c r="BF190">
        <v>12998.770967741901</v>
      </c>
      <c r="BG190">
        <v>1039.9361290322599</v>
      </c>
      <c r="BH190">
        <v>11.533239677419401</v>
      </c>
      <c r="BI190">
        <v>1200.01451612903</v>
      </c>
      <c r="BJ190">
        <v>0.33001180645161299</v>
      </c>
      <c r="BK190">
        <v>0.33000932258064503</v>
      </c>
      <c r="BL190">
        <v>0.33000619354838701</v>
      </c>
      <c r="BM190">
        <v>9.9725522580645203E-3</v>
      </c>
      <c r="BN190">
        <v>25.5349419354839</v>
      </c>
      <c r="BO190">
        <v>17743.3322580645</v>
      </c>
      <c r="BP190">
        <v>1560439127</v>
      </c>
      <c r="BQ190" t="s">
        <v>238</v>
      </c>
      <c r="BR190">
        <v>2</v>
      </c>
      <c r="BS190">
        <v>-0.51400000000000001</v>
      </c>
      <c r="BT190">
        <v>2.4E-2</v>
      </c>
      <c r="BU190">
        <v>400</v>
      </c>
      <c r="BV190">
        <v>19</v>
      </c>
      <c r="BW190">
        <v>0.04</v>
      </c>
      <c r="BX190">
        <v>0.04</v>
      </c>
      <c r="BY190">
        <v>15.233917237672101</v>
      </c>
      <c r="BZ190">
        <v>-0.21477243347011399</v>
      </c>
      <c r="CA190">
        <v>7.8467224204354896E-2</v>
      </c>
      <c r="CB190">
        <v>1</v>
      </c>
      <c r="CC190">
        <v>-25.397368292682899</v>
      </c>
      <c r="CD190">
        <v>0.36260696864117498</v>
      </c>
      <c r="CE190">
        <v>0.13185738496669699</v>
      </c>
      <c r="CF190">
        <v>0</v>
      </c>
      <c r="CG190">
        <v>2.36561073170732E-2</v>
      </c>
      <c r="CH190">
        <v>4.5182207665503203E-2</v>
      </c>
      <c r="CI190">
        <v>4.9046822266170104E-3</v>
      </c>
      <c r="CJ190">
        <v>1</v>
      </c>
      <c r="CK190">
        <v>2</v>
      </c>
      <c r="CL190">
        <v>3</v>
      </c>
      <c r="CM190" t="s">
        <v>331</v>
      </c>
      <c r="CN190">
        <v>1.8608</v>
      </c>
      <c r="CO190">
        <v>1.8577600000000001</v>
      </c>
      <c r="CP190">
        <v>1.86053</v>
      </c>
      <c r="CQ190">
        <v>1.8533299999999999</v>
      </c>
      <c r="CR190">
        <v>1.8518300000000001</v>
      </c>
      <c r="CS190">
        <v>1.8527199999999999</v>
      </c>
      <c r="CT190">
        <v>1.8563799999999999</v>
      </c>
      <c r="CU190">
        <v>1.8626400000000001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-0.51400000000000001</v>
      </c>
      <c r="DJ190">
        <v>2.4E-2</v>
      </c>
      <c r="DK190">
        <v>3</v>
      </c>
      <c r="DL190">
        <v>637.55600000000004</v>
      </c>
      <c r="DM190">
        <v>280.92899999999997</v>
      </c>
      <c r="DN190">
        <v>23.0001</v>
      </c>
      <c r="DO190">
        <v>25.931899999999999</v>
      </c>
      <c r="DP190">
        <v>30.0001</v>
      </c>
      <c r="DQ190">
        <v>26.033300000000001</v>
      </c>
      <c r="DR190">
        <v>26.0503</v>
      </c>
      <c r="DS190">
        <v>25.949100000000001</v>
      </c>
      <c r="DT190">
        <v>22.7562</v>
      </c>
      <c r="DU190">
        <v>46.418300000000002</v>
      </c>
      <c r="DV190">
        <v>23</v>
      </c>
      <c r="DW190">
        <v>587.5</v>
      </c>
      <c r="DX190">
        <v>19</v>
      </c>
      <c r="DY190">
        <v>100.956</v>
      </c>
      <c r="DZ190">
        <v>104.925</v>
      </c>
    </row>
    <row r="191" spans="1:130" x14ac:dyDescent="0.25">
      <c r="A191">
        <v>175</v>
      </c>
      <c r="B191">
        <v>1560451803</v>
      </c>
      <c r="C191">
        <v>348</v>
      </c>
      <c r="D191" t="s">
        <v>592</v>
      </c>
      <c r="E191" t="s">
        <v>593</v>
      </c>
      <c r="G191">
        <v>1560451792.6612899</v>
      </c>
      <c r="H191">
        <f t="shared" si="58"/>
        <v>1.5087026052850749E-5</v>
      </c>
      <c r="I191">
        <f t="shared" si="59"/>
        <v>15.241148319330817</v>
      </c>
      <c r="J191">
        <f t="shared" si="60"/>
        <v>538.02529032258099</v>
      </c>
      <c r="K191">
        <f t="shared" si="61"/>
        <v>-18858.52201205149</v>
      </c>
      <c r="L191">
        <f t="shared" si="62"/>
        <v>-1875.7109073177637</v>
      </c>
      <c r="M191">
        <f t="shared" si="63"/>
        <v>53.513202403982547</v>
      </c>
      <c r="N191">
        <f t="shared" si="64"/>
        <v>1.2460471694590775E-3</v>
      </c>
      <c r="O191">
        <f t="shared" si="65"/>
        <v>3</v>
      </c>
      <c r="P191">
        <f t="shared" si="66"/>
        <v>1.2457884509302396E-3</v>
      </c>
      <c r="Q191">
        <f t="shared" si="67"/>
        <v>7.7864102194163812E-4</v>
      </c>
      <c r="R191">
        <f t="shared" si="68"/>
        <v>215.024686575423</v>
      </c>
      <c r="S191">
        <f t="shared" si="69"/>
        <v>25.120970589975318</v>
      </c>
      <c r="T191">
        <f t="shared" si="70"/>
        <v>24.385441935483847</v>
      </c>
      <c r="U191">
        <f t="shared" si="71"/>
        <v>3.0650244775848119</v>
      </c>
      <c r="V191">
        <f t="shared" si="72"/>
        <v>63.571731583763778</v>
      </c>
      <c r="W191">
        <f t="shared" si="73"/>
        <v>1.890501320317127</v>
      </c>
      <c r="X191">
        <f t="shared" si="74"/>
        <v>2.9738081270071319</v>
      </c>
      <c r="Y191">
        <f t="shared" si="75"/>
        <v>1.1745231572676849</v>
      </c>
      <c r="Z191">
        <f t="shared" si="76"/>
        <v>-0.66533784893071801</v>
      </c>
      <c r="AA191">
        <f t="shared" si="77"/>
        <v>-81.427293522583312</v>
      </c>
      <c r="AB191">
        <f t="shared" si="78"/>
        <v>-5.6913599602834761</v>
      </c>
      <c r="AC191">
        <f t="shared" si="79"/>
        <v>127.24069524362551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67715.096402120791</v>
      </c>
      <c r="AL191">
        <f t="shared" si="83"/>
        <v>1200.01322580645</v>
      </c>
      <c r="AM191">
        <f t="shared" si="84"/>
        <v>963.37196982135231</v>
      </c>
      <c r="AN191">
        <f t="shared" si="85"/>
        <v>0.80280112677419313</v>
      </c>
      <c r="AO191">
        <f t="shared" si="86"/>
        <v>0.2232000653032257</v>
      </c>
      <c r="AP191">
        <v>10</v>
      </c>
      <c r="AQ191">
        <v>1</v>
      </c>
      <c r="AR191" t="s">
        <v>237</v>
      </c>
      <c r="AS191">
        <v>1560451792.6612899</v>
      </c>
      <c r="AT191">
        <v>538.02529032258099</v>
      </c>
      <c r="AU191">
        <v>563.43806451612897</v>
      </c>
      <c r="AV191">
        <v>19.007225806451601</v>
      </c>
      <c r="AW191">
        <v>18.9825612903226</v>
      </c>
      <c r="AX191">
        <v>600.06299999999999</v>
      </c>
      <c r="AY191">
        <v>99.362258064516098</v>
      </c>
      <c r="AZ191">
        <v>9.9985377419354801E-2</v>
      </c>
      <c r="BA191">
        <v>23.881983870967701</v>
      </c>
      <c r="BB191">
        <v>24.412838709677398</v>
      </c>
      <c r="BC191">
        <v>24.358045161290299</v>
      </c>
      <c r="BD191">
        <v>0</v>
      </c>
      <c r="BE191">
        <v>0</v>
      </c>
      <c r="BF191">
        <v>12997.3612903226</v>
      </c>
      <c r="BG191">
        <v>1039.90612903226</v>
      </c>
      <c r="BH191">
        <v>12.087358387096801</v>
      </c>
      <c r="BI191">
        <v>1200.01322580645</v>
      </c>
      <c r="BJ191">
        <v>0.33001187096774198</v>
      </c>
      <c r="BK191">
        <v>0.33000912903225799</v>
      </c>
      <c r="BL191">
        <v>0.33000577419354798</v>
      </c>
      <c r="BM191">
        <v>9.9729883870967803E-3</v>
      </c>
      <c r="BN191">
        <v>25.5981129032258</v>
      </c>
      <c r="BO191">
        <v>17743.309677419398</v>
      </c>
      <c r="BP191">
        <v>1560439127</v>
      </c>
      <c r="BQ191" t="s">
        <v>238</v>
      </c>
      <c r="BR191">
        <v>2</v>
      </c>
      <c r="BS191">
        <v>-0.51400000000000001</v>
      </c>
      <c r="BT191">
        <v>2.4E-2</v>
      </c>
      <c r="BU191">
        <v>400</v>
      </c>
      <c r="BV191">
        <v>19</v>
      </c>
      <c r="BW191">
        <v>0.04</v>
      </c>
      <c r="BX191">
        <v>0.04</v>
      </c>
      <c r="BY191">
        <v>15.238652185607201</v>
      </c>
      <c r="BZ191">
        <v>-0.356765116726176</v>
      </c>
      <c r="CA191">
        <v>7.5417990354944106E-2</v>
      </c>
      <c r="CB191">
        <v>1</v>
      </c>
      <c r="CC191">
        <v>-25.412685365853701</v>
      </c>
      <c r="CD191">
        <v>0.60026759581871802</v>
      </c>
      <c r="CE191">
        <v>0.123526674439317</v>
      </c>
      <c r="CF191">
        <v>0</v>
      </c>
      <c r="CG191">
        <v>2.4621875609756101E-2</v>
      </c>
      <c r="CH191">
        <v>3.9720202787448797E-2</v>
      </c>
      <c r="CI191">
        <v>4.5835872230819601E-3</v>
      </c>
      <c r="CJ191">
        <v>1</v>
      </c>
      <c r="CK191">
        <v>2</v>
      </c>
      <c r="CL191">
        <v>3</v>
      </c>
      <c r="CM191" t="s">
        <v>331</v>
      </c>
      <c r="CN191">
        <v>1.8607800000000001</v>
      </c>
      <c r="CO191">
        <v>1.8577600000000001</v>
      </c>
      <c r="CP191">
        <v>1.86052</v>
      </c>
      <c r="CQ191">
        <v>1.8533299999999999</v>
      </c>
      <c r="CR191">
        <v>1.85185</v>
      </c>
      <c r="CS191">
        <v>1.8527199999999999</v>
      </c>
      <c r="CT191">
        <v>1.8563799999999999</v>
      </c>
      <c r="CU191">
        <v>1.8626400000000001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-0.51400000000000001</v>
      </c>
      <c r="DJ191">
        <v>2.4E-2</v>
      </c>
      <c r="DK191">
        <v>3</v>
      </c>
      <c r="DL191">
        <v>637.298</v>
      </c>
      <c r="DM191">
        <v>281.00599999999997</v>
      </c>
      <c r="DN191">
        <v>23.0001</v>
      </c>
      <c r="DO191">
        <v>25.931899999999999</v>
      </c>
      <c r="DP191">
        <v>30.0001</v>
      </c>
      <c r="DQ191">
        <v>26.0337</v>
      </c>
      <c r="DR191">
        <v>26.0503</v>
      </c>
      <c r="DS191">
        <v>26.091200000000001</v>
      </c>
      <c r="DT191">
        <v>22.7562</v>
      </c>
      <c r="DU191">
        <v>46.418300000000002</v>
      </c>
      <c r="DV191">
        <v>23</v>
      </c>
      <c r="DW191">
        <v>592.5</v>
      </c>
      <c r="DX191">
        <v>19</v>
      </c>
      <c r="DY191">
        <v>100.956</v>
      </c>
      <c r="DZ191">
        <v>104.926</v>
      </c>
    </row>
    <row r="192" spans="1:130" x14ac:dyDescent="0.25">
      <c r="A192">
        <v>176</v>
      </c>
      <c r="B192">
        <v>1560451805</v>
      </c>
      <c r="C192">
        <v>350</v>
      </c>
      <c r="D192" t="s">
        <v>594</v>
      </c>
      <c r="E192" t="s">
        <v>595</v>
      </c>
      <c r="G192">
        <v>1560451794.6612899</v>
      </c>
      <c r="H192">
        <f t="shared" si="58"/>
        <v>1.5664983107663908E-5</v>
      </c>
      <c r="I192">
        <f t="shared" si="59"/>
        <v>15.246975981195714</v>
      </c>
      <c r="J192">
        <f t="shared" si="60"/>
        <v>541.36545161290303</v>
      </c>
      <c r="K192">
        <f t="shared" si="61"/>
        <v>-18153.04999446177</v>
      </c>
      <c r="L192">
        <f t="shared" si="62"/>
        <v>-1805.5340533546057</v>
      </c>
      <c r="M192">
        <f t="shared" si="63"/>
        <v>53.845153210892853</v>
      </c>
      <c r="N192">
        <f t="shared" si="64"/>
        <v>1.2933763166045925E-3</v>
      </c>
      <c r="O192">
        <f t="shared" si="65"/>
        <v>3</v>
      </c>
      <c r="P192">
        <f t="shared" si="66"/>
        <v>1.2930975729752684E-3</v>
      </c>
      <c r="Q192">
        <f t="shared" si="67"/>
        <v>8.0821102186094771E-4</v>
      </c>
      <c r="R192">
        <f t="shared" si="68"/>
        <v>215.02401495071189</v>
      </c>
      <c r="S192">
        <f t="shared" si="69"/>
        <v>25.122878997704721</v>
      </c>
      <c r="T192">
        <f t="shared" si="70"/>
        <v>24.387864516129</v>
      </c>
      <c r="U192">
        <f t="shared" si="71"/>
        <v>3.0654692464662747</v>
      </c>
      <c r="V192">
        <f t="shared" si="72"/>
        <v>63.566448531028911</v>
      </c>
      <c r="W192">
        <f t="shared" si="73"/>
        <v>1.8905784992459482</v>
      </c>
      <c r="X192">
        <f t="shared" si="74"/>
        <v>2.974176696882938</v>
      </c>
      <c r="Y192">
        <f t="shared" si="75"/>
        <v>1.1748907472203265</v>
      </c>
      <c r="Z192">
        <f t="shared" si="76"/>
        <v>-0.69082575504797838</v>
      </c>
      <c r="AA192">
        <f t="shared" si="77"/>
        <v>-81.485727174192093</v>
      </c>
      <c r="AB192">
        <f t="shared" si="78"/>
        <v>-5.6955731065479753</v>
      </c>
      <c r="AC192">
        <f t="shared" si="79"/>
        <v>127.15188891492384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67713.178829290191</v>
      </c>
      <c r="AL192">
        <f t="shared" si="83"/>
        <v>1200.0093548387099</v>
      </c>
      <c r="AM192">
        <f t="shared" si="84"/>
        <v>963.36896826943234</v>
      </c>
      <c r="AN192">
        <f t="shared" si="85"/>
        <v>0.80280121516129033</v>
      </c>
      <c r="AO192">
        <f t="shared" si="86"/>
        <v>0.22320006356129021</v>
      </c>
      <c r="AP192">
        <v>10</v>
      </c>
      <c r="AQ192">
        <v>1</v>
      </c>
      <c r="AR192" t="s">
        <v>237</v>
      </c>
      <c r="AS192">
        <v>1560451794.6612899</v>
      </c>
      <c r="AT192">
        <v>541.36545161290303</v>
      </c>
      <c r="AU192">
        <v>566.78887096774201</v>
      </c>
      <c r="AV192">
        <v>19.008096774193501</v>
      </c>
      <c r="AW192">
        <v>18.9824870967742</v>
      </c>
      <c r="AX192">
        <v>600.05525806451601</v>
      </c>
      <c r="AY192">
        <v>99.361793548387098</v>
      </c>
      <c r="AZ192">
        <v>9.9952764516129E-2</v>
      </c>
      <c r="BA192">
        <v>23.884045161290299</v>
      </c>
      <c r="BB192">
        <v>24.416177419354799</v>
      </c>
      <c r="BC192">
        <v>24.3595516129032</v>
      </c>
      <c r="BD192">
        <v>0</v>
      </c>
      <c r="BE192">
        <v>0</v>
      </c>
      <c r="BF192">
        <v>12997.1193548387</v>
      </c>
      <c r="BG192">
        <v>1039.87709677419</v>
      </c>
      <c r="BH192">
        <v>12.600038064516101</v>
      </c>
      <c r="BI192">
        <v>1200.0093548387099</v>
      </c>
      <c r="BJ192">
        <v>0.33001203225806502</v>
      </c>
      <c r="BK192">
        <v>0.33000858064516098</v>
      </c>
      <c r="BL192">
        <v>0.33000583870967698</v>
      </c>
      <c r="BM192">
        <v>9.9733625806451599E-3</v>
      </c>
      <c r="BN192">
        <v>25.637090322580601</v>
      </c>
      <c r="BO192">
        <v>17743.254838709701</v>
      </c>
      <c r="BP192">
        <v>1560439127</v>
      </c>
      <c r="BQ192" t="s">
        <v>238</v>
      </c>
      <c r="BR192">
        <v>2</v>
      </c>
      <c r="BS192">
        <v>-0.51400000000000001</v>
      </c>
      <c r="BT192">
        <v>2.4E-2</v>
      </c>
      <c r="BU192">
        <v>400</v>
      </c>
      <c r="BV192">
        <v>19</v>
      </c>
      <c r="BW192">
        <v>0.04</v>
      </c>
      <c r="BX192">
        <v>0.04</v>
      </c>
      <c r="BY192">
        <v>15.2473320519605</v>
      </c>
      <c r="BZ192">
        <v>-0.35539383107446498</v>
      </c>
      <c r="CA192">
        <v>7.5326933869388504E-2</v>
      </c>
      <c r="CB192">
        <v>1</v>
      </c>
      <c r="CC192">
        <v>-25.424334146341501</v>
      </c>
      <c r="CD192">
        <v>0.57508222996513603</v>
      </c>
      <c r="CE192">
        <v>0.124798187544993</v>
      </c>
      <c r="CF192">
        <v>0</v>
      </c>
      <c r="CG192">
        <v>2.5569643902439002E-2</v>
      </c>
      <c r="CH192">
        <v>3.17564592334518E-2</v>
      </c>
      <c r="CI192">
        <v>4.07534930318257E-3</v>
      </c>
      <c r="CJ192">
        <v>1</v>
      </c>
      <c r="CK192">
        <v>2</v>
      </c>
      <c r="CL192">
        <v>3</v>
      </c>
      <c r="CM192" t="s">
        <v>331</v>
      </c>
      <c r="CN192">
        <v>1.8607800000000001</v>
      </c>
      <c r="CO192">
        <v>1.8577600000000001</v>
      </c>
      <c r="CP192">
        <v>1.86052</v>
      </c>
      <c r="CQ192">
        <v>1.8533299999999999</v>
      </c>
      <c r="CR192">
        <v>1.8518699999999999</v>
      </c>
      <c r="CS192">
        <v>1.8527199999999999</v>
      </c>
      <c r="CT192">
        <v>1.8563799999999999</v>
      </c>
      <c r="CU192">
        <v>1.8626400000000001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-0.51400000000000001</v>
      </c>
      <c r="DJ192">
        <v>2.4E-2</v>
      </c>
      <c r="DK192">
        <v>3</v>
      </c>
      <c r="DL192">
        <v>637.44000000000005</v>
      </c>
      <c r="DM192">
        <v>280.851</v>
      </c>
      <c r="DN192">
        <v>23.0002</v>
      </c>
      <c r="DO192">
        <v>25.931899999999999</v>
      </c>
      <c r="DP192">
        <v>30</v>
      </c>
      <c r="DQ192">
        <v>26.0337</v>
      </c>
      <c r="DR192">
        <v>26.0503</v>
      </c>
      <c r="DS192">
        <v>26.177299999999999</v>
      </c>
      <c r="DT192">
        <v>22.7562</v>
      </c>
      <c r="DU192">
        <v>46.418300000000002</v>
      </c>
      <c r="DV192">
        <v>23</v>
      </c>
      <c r="DW192">
        <v>592.5</v>
      </c>
      <c r="DX192">
        <v>19</v>
      </c>
      <c r="DY192">
        <v>100.95699999999999</v>
      </c>
      <c r="DZ192">
        <v>104.926</v>
      </c>
    </row>
    <row r="193" spans="1:130" x14ac:dyDescent="0.25">
      <c r="A193">
        <v>177</v>
      </c>
      <c r="B193">
        <v>1560451807</v>
      </c>
      <c r="C193">
        <v>352</v>
      </c>
      <c r="D193" t="s">
        <v>596</v>
      </c>
      <c r="E193" t="s">
        <v>597</v>
      </c>
      <c r="G193">
        <v>1560451796.6612899</v>
      </c>
      <c r="H193">
        <f t="shared" si="58"/>
        <v>1.6345644095578827E-5</v>
      </c>
      <c r="I193">
        <f t="shared" si="59"/>
        <v>15.243908435638529</v>
      </c>
      <c r="J193">
        <f t="shared" si="60"/>
        <v>544.70629032258103</v>
      </c>
      <c r="K193">
        <f t="shared" si="61"/>
        <v>-17371.032912927858</v>
      </c>
      <c r="L193">
        <f t="shared" si="62"/>
        <v>-1727.7473901410065</v>
      </c>
      <c r="M193">
        <f t="shared" si="63"/>
        <v>54.177254525712911</v>
      </c>
      <c r="N193">
        <f t="shared" si="64"/>
        <v>1.3493653742835141E-3</v>
      </c>
      <c r="O193">
        <f t="shared" si="65"/>
        <v>3</v>
      </c>
      <c r="P193">
        <f t="shared" si="66"/>
        <v>1.349061978030028E-3</v>
      </c>
      <c r="Q193">
        <f t="shared" si="67"/>
        <v>8.4319098927792234E-4</v>
      </c>
      <c r="R193">
        <f t="shared" si="68"/>
        <v>215.02358815909477</v>
      </c>
      <c r="S193">
        <f t="shared" si="69"/>
        <v>25.124730410458326</v>
      </c>
      <c r="T193">
        <f t="shared" si="70"/>
        <v>24.389295161290349</v>
      </c>
      <c r="U193">
        <f t="shared" si="71"/>
        <v>3.065731929419047</v>
      </c>
      <c r="V193">
        <f t="shared" si="72"/>
        <v>63.561228807675143</v>
      </c>
      <c r="W193">
        <f t="shared" si="73"/>
        <v>1.8906538816284968</v>
      </c>
      <c r="X193">
        <f t="shared" si="74"/>
        <v>2.9745395378514092</v>
      </c>
      <c r="Y193">
        <f t="shared" si="75"/>
        <v>1.1750780477905503</v>
      </c>
      <c r="Z193">
        <f t="shared" si="76"/>
        <v>-0.72084290461502631</v>
      </c>
      <c r="AA193">
        <f t="shared" si="77"/>
        <v>-81.388946438711955</v>
      </c>
      <c r="AB193">
        <f t="shared" si="78"/>
        <v>-5.6889078113376144</v>
      </c>
      <c r="AC193">
        <f t="shared" si="79"/>
        <v>127.22489100443018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67711.932049013165</v>
      </c>
      <c r="AL193">
        <f t="shared" si="83"/>
        <v>1200.00677419355</v>
      </c>
      <c r="AM193">
        <f t="shared" si="84"/>
        <v>963.36704807360502</v>
      </c>
      <c r="AN193">
        <f t="shared" si="85"/>
        <v>0.80280134145161319</v>
      </c>
      <c r="AO193">
        <f t="shared" si="86"/>
        <v>0.22320006542580656</v>
      </c>
      <c r="AP193">
        <v>10</v>
      </c>
      <c r="AQ193">
        <v>1</v>
      </c>
      <c r="AR193" t="s">
        <v>237</v>
      </c>
      <c r="AS193">
        <v>1560451796.6612899</v>
      </c>
      <c r="AT193">
        <v>544.70629032258103</v>
      </c>
      <c r="AU193">
        <v>570.12545161290302</v>
      </c>
      <c r="AV193">
        <v>19.008919354838699</v>
      </c>
      <c r="AW193">
        <v>18.9821967741935</v>
      </c>
      <c r="AX193">
        <v>600.05174193548396</v>
      </c>
      <c r="AY193">
        <v>99.361483870967703</v>
      </c>
      <c r="AZ193">
        <v>9.99240258064516E-2</v>
      </c>
      <c r="BA193">
        <v>23.886074193548399</v>
      </c>
      <c r="BB193">
        <v>24.4188677419355</v>
      </c>
      <c r="BC193">
        <v>24.359722580645201</v>
      </c>
      <c r="BD193">
        <v>0</v>
      </c>
      <c r="BE193">
        <v>0</v>
      </c>
      <c r="BF193">
        <v>12996.9967741935</v>
      </c>
      <c r="BG193">
        <v>1039.8522580645199</v>
      </c>
      <c r="BH193">
        <v>12.976319354838701</v>
      </c>
      <c r="BI193">
        <v>1200.00677419355</v>
      </c>
      <c r="BJ193">
        <v>0.33001225806451601</v>
      </c>
      <c r="BK193">
        <v>0.33000780645161298</v>
      </c>
      <c r="BL193">
        <v>0.33000616129032301</v>
      </c>
      <c r="BM193">
        <v>9.9736264516129096E-3</v>
      </c>
      <c r="BN193">
        <v>25.658596774193601</v>
      </c>
      <c r="BO193">
        <v>17743.212903225802</v>
      </c>
      <c r="BP193">
        <v>1560439127</v>
      </c>
      <c r="BQ193" t="s">
        <v>238</v>
      </c>
      <c r="BR193">
        <v>2</v>
      </c>
      <c r="BS193">
        <v>-0.51400000000000001</v>
      </c>
      <c r="BT193">
        <v>2.4E-2</v>
      </c>
      <c r="BU193">
        <v>400</v>
      </c>
      <c r="BV193">
        <v>19</v>
      </c>
      <c r="BW193">
        <v>0.04</v>
      </c>
      <c r="BX193">
        <v>0.04</v>
      </c>
      <c r="BY193">
        <v>15.2427372503013</v>
      </c>
      <c r="BZ193">
        <v>-0.30732792602815401</v>
      </c>
      <c r="CA193">
        <v>7.4071094085115793E-2</v>
      </c>
      <c r="CB193">
        <v>1</v>
      </c>
      <c r="CC193">
        <v>-25.417453658536601</v>
      </c>
      <c r="CD193">
        <v>0.42767665505219099</v>
      </c>
      <c r="CE193">
        <v>0.12322933032548999</v>
      </c>
      <c r="CF193">
        <v>0</v>
      </c>
      <c r="CG193">
        <v>2.6665621951219499E-2</v>
      </c>
      <c r="CH193">
        <v>2.2943107317077299E-2</v>
      </c>
      <c r="CI193">
        <v>3.3128978549486002E-3</v>
      </c>
      <c r="CJ193">
        <v>1</v>
      </c>
      <c r="CK193">
        <v>2</v>
      </c>
      <c r="CL193">
        <v>3</v>
      </c>
      <c r="CM193" t="s">
        <v>331</v>
      </c>
      <c r="CN193">
        <v>1.8608</v>
      </c>
      <c r="CO193">
        <v>1.8577600000000001</v>
      </c>
      <c r="CP193">
        <v>1.86052</v>
      </c>
      <c r="CQ193">
        <v>1.8533299999999999</v>
      </c>
      <c r="CR193">
        <v>1.8518699999999999</v>
      </c>
      <c r="CS193">
        <v>1.8527199999999999</v>
      </c>
      <c r="CT193">
        <v>1.8563799999999999</v>
      </c>
      <c r="CU193">
        <v>1.8626400000000001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-0.51400000000000001</v>
      </c>
      <c r="DJ193">
        <v>2.4E-2</v>
      </c>
      <c r="DK193">
        <v>3</v>
      </c>
      <c r="DL193">
        <v>637.37900000000002</v>
      </c>
      <c r="DM193">
        <v>280.95100000000002</v>
      </c>
      <c r="DN193">
        <v>23.000299999999999</v>
      </c>
      <c r="DO193">
        <v>25.931899999999999</v>
      </c>
      <c r="DP193">
        <v>30</v>
      </c>
      <c r="DQ193">
        <v>26.0337</v>
      </c>
      <c r="DR193">
        <v>26.0503</v>
      </c>
      <c r="DS193">
        <v>26.302499999999998</v>
      </c>
      <c r="DT193">
        <v>22.7562</v>
      </c>
      <c r="DU193">
        <v>46.418300000000002</v>
      </c>
      <c r="DV193">
        <v>23</v>
      </c>
      <c r="DW193">
        <v>597.5</v>
      </c>
      <c r="DX193">
        <v>19</v>
      </c>
      <c r="DY193">
        <v>100.95699999999999</v>
      </c>
      <c r="DZ193">
        <v>104.92700000000001</v>
      </c>
    </row>
    <row r="194" spans="1:130" x14ac:dyDescent="0.25">
      <c r="A194">
        <v>178</v>
      </c>
      <c r="B194">
        <v>1560451809</v>
      </c>
      <c r="C194">
        <v>354</v>
      </c>
      <c r="D194" t="s">
        <v>598</v>
      </c>
      <c r="E194" t="s">
        <v>599</v>
      </c>
      <c r="G194">
        <v>1560451798.6612899</v>
      </c>
      <c r="H194">
        <f t="shared" si="58"/>
        <v>1.709335013180092E-5</v>
      </c>
      <c r="I194">
        <f t="shared" si="59"/>
        <v>15.241754745968063</v>
      </c>
      <c r="J194">
        <f t="shared" si="60"/>
        <v>548.05196774193598</v>
      </c>
      <c r="K194">
        <f t="shared" si="61"/>
        <v>-16581.721825442914</v>
      </c>
      <c r="L194">
        <f t="shared" si="62"/>
        <v>-1649.2368967621283</v>
      </c>
      <c r="M194">
        <f t="shared" si="63"/>
        <v>54.509871535548172</v>
      </c>
      <c r="N194">
        <f t="shared" si="64"/>
        <v>1.4111347562149839E-3</v>
      </c>
      <c r="O194">
        <f t="shared" si="65"/>
        <v>3</v>
      </c>
      <c r="P194">
        <f t="shared" si="66"/>
        <v>1.4108029507019996E-3</v>
      </c>
      <c r="Q194">
        <f t="shared" si="67"/>
        <v>8.8178164883822609E-4</v>
      </c>
      <c r="R194">
        <f t="shared" si="68"/>
        <v>215.02326598283608</v>
      </c>
      <c r="S194">
        <f t="shared" si="69"/>
        <v>25.126426742358035</v>
      </c>
      <c r="T194">
        <f t="shared" si="70"/>
        <v>24.389574193548398</v>
      </c>
      <c r="U194">
        <f t="shared" si="71"/>
        <v>3.0657831652530905</v>
      </c>
      <c r="V194">
        <f t="shared" si="72"/>
        <v>63.556711732106344</v>
      </c>
      <c r="W194">
        <f t="shared" si="73"/>
        <v>1.8907343862956862</v>
      </c>
      <c r="X194">
        <f t="shared" si="74"/>
        <v>2.9748776089379745</v>
      </c>
      <c r="Y194">
        <f t="shared" si="75"/>
        <v>1.1750487789574042</v>
      </c>
      <c r="Z194">
        <f t="shared" si="76"/>
        <v>-0.75381674081242056</v>
      </c>
      <c r="AA194">
        <f t="shared" si="77"/>
        <v>-81.128342787103918</v>
      </c>
      <c r="AB194">
        <f t="shared" si="78"/>
        <v>-5.6707542664128487</v>
      </c>
      <c r="AC194">
        <f t="shared" si="79"/>
        <v>127.47035218850689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67706.733132818699</v>
      </c>
      <c r="AL194">
        <f t="shared" si="83"/>
        <v>1200.00451612903</v>
      </c>
      <c r="AM194">
        <f t="shared" si="84"/>
        <v>963.3654297164652</v>
      </c>
      <c r="AN194">
        <f t="shared" si="85"/>
        <v>0.80280150346774171</v>
      </c>
      <c r="AO194">
        <f t="shared" si="86"/>
        <v>0.22320010595161285</v>
      </c>
      <c r="AP194">
        <v>10</v>
      </c>
      <c r="AQ194">
        <v>1</v>
      </c>
      <c r="AR194" t="s">
        <v>237</v>
      </c>
      <c r="AS194">
        <v>1560451798.6612899</v>
      </c>
      <c r="AT194">
        <v>548.05196774193598</v>
      </c>
      <c r="AU194">
        <v>573.46851612903197</v>
      </c>
      <c r="AV194">
        <v>19.0097806451613</v>
      </c>
      <c r="AW194">
        <v>18.981835483870999</v>
      </c>
      <c r="AX194">
        <v>600.04696774193599</v>
      </c>
      <c r="AY194">
        <v>99.361258064516093</v>
      </c>
      <c r="AZ194">
        <v>9.9878367741935495E-2</v>
      </c>
      <c r="BA194">
        <v>23.887964516128999</v>
      </c>
      <c r="BB194">
        <v>24.4202935483871</v>
      </c>
      <c r="BC194">
        <v>24.3588548387097</v>
      </c>
      <c r="BD194">
        <v>0</v>
      </c>
      <c r="BE194">
        <v>0</v>
      </c>
      <c r="BF194">
        <v>12996.009677419401</v>
      </c>
      <c r="BG194">
        <v>1039.8409677419399</v>
      </c>
      <c r="BH194">
        <v>13.152816129032299</v>
      </c>
      <c r="BI194">
        <v>1200.00451612903</v>
      </c>
      <c r="BJ194">
        <v>0.33001212903225802</v>
      </c>
      <c r="BK194">
        <v>0.33000709677419399</v>
      </c>
      <c r="BL194">
        <v>0.330006903225806</v>
      </c>
      <c r="BM194">
        <v>9.9737887096774201E-3</v>
      </c>
      <c r="BN194">
        <v>25.670690322580601</v>
      </c>
      <c r="BO194">
        <v>17743.1677419355</v>
      </c>
      <c r="BP194">
        <v>1560439127</v>
      </c>
      <c r="BQ194" t="s">
        <v>238</v>
      </c>
      <c r="BR194">
        <v>2</v>
      </c>
      <c r="BS194">
        <v>-0.51400000000000001</v>
      </c>
      <c r="BT194">
        <v>2.4E-2</v>
      </c>
      <c r="BU194">
        <v>400</v>
      </c>
      <c r="BV194">
        <v>19</v>
      </c>
      <c r="BW194">
        <v>0.04</v>
      </c>
      <c r="BX194">
        <v>0.04</v>
      </c>
      <c r="BY194">
        <v>15.2435584162818</v>
      </c>
      <c r="BZ194">
        <v>-0.19633888317112599</v>
      </c>
      <c r="CA194">
        <v>7.4463457505131406E-2</v>
      </c>
      <c r="CB194">
        <v>1</v>
      </c>
      <c r="CC194">
        <v>-25.416943902439002</v>
      </c>
      <c r="CD194">
        <v>0.25766968641127602</v>
      </c>
      <c r="CE194">
        <v>0.12268543167689699</v>
      </c>
      <c r="CF194">
        <v>0</v>
      </c>
      <c r="CG194">
        <v>2.7878090243902399E-2</v>
      </c>
      <c r="CH194">
        <v>1.5029780487801001E-2</v>
      </c>
      <c r="CI194">
        <v>2.3201840920238298E-3</v>
      </c>
      <c r="CJ194">
        <v>1</v>
      </c>
      <c r="CK194">
        <v>2</v>
      </c>
      <c r="CL194">
        <v>3</v>
      </c>
      <c r="CM194" t="s">
        <v>331</v>
      </c>
      <c r="CN194">
        <v>1.8608</v>
      </c>
      <c r="CO194">
        <v>1.8577600000000001</v>
      </c>
      <c r="CP194">
        <v>1.86052</v>
      </c>
      <c r="CQ194">
        <v>1.8533299999999999</v>
      </c>
      <c r="CR194">
        <v>1.85185</v>
      </c>
      <c r="CS194">
        <v>1.8527199999999999</v>
      </c>
      <c r="CT194">
        <v>1.8563799999999999</v>
      </c>
      <c r="CU194">
        <v>1.8626499999999999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-0.51400000000000001</v>
      </c>
      <c r="DJ194">
        <v>2.4E-2</v>
      </c>
      <c r="DK194">
        <v>3</v>
      </c>
      <c r="DL194">
        <v>636.93399999999997</v>
      </c>
      <c r="DM194">
        <v>281.06099999999998</v>
      </c>
      <c r="DN194">
        <v>23.000299999999999</v>
      </c>
      <c r="DO194">
        <v>25.931899999999999</v>
      </c>
      <c r="DP194">
        <v>30.0001</v>
      </c>
      <c r="DQ194">
        <v>26.0337</v>
      </c>
      <c r="DR194">
        <v>26.0503</v>
      </c>
      <c r="DS194">
        <v>26.4452</v>
      </c>
      <c r="DT194">
        <v>22.7562</v>
      </c>
      <c r="DU194">
        <v>46.418300000000002</v>
      </c>
      <c r="DV194">
        <v>23</v>
      </c>
      <c r="DW194">
        <v>602.5</v>
      </c>
      <c r="DX194">
        <v>19</v>
      </c>
      <c r="DY194">
        <v>100.958</v>
      </c>
      <c r="DZ194">
        <v>104.92700000000001</v>
      </c>
    </row>
    <row r="195" spans="1:130" x14ac:dyDescent="0.25">
      <c r="A195">
        <v>179</v>
      </c>
      <c r="B195">
        <v>1560451811</v>
      </c>
      <c r="C195">
        <v>356</v>
      </c>
      <c r="D195" t="s">
        <v>600</v>
      </c>
      <c r="E195" t="s">
        <v>601</v>
      </c>
      <c r="G195">
        <v>1560451800.6612899</v>
      </c>
      <c r="H195">
        <f t="shared" si="58"/>
        <v>1.7722597225468994E-5</v>
      </c>
      <c r="I195">
        <f t="shared" si="59"/>
        <v>15.227222664482937</v>
      </c>
      <c r="J195">
        <f t="shared" si="60"/>
        <v>551.39635483870995</v>
      </c>
      <c r="K195">
        <f t="shared" si="61"/>
        <v>-15955.509872243467</v>
      </c>
      <c r="L195">
        <f t="shared" si="62"/>
        <v>-1586.9503357708932</v>
      </c>
      <c r="M195">
        <f t="shared" si="63"/>
        <v>54.842411020432039</v>
      </c>
      <c r="N195">
        <f t="shared" si="64"/>
        <v>1.4630359206040805E-3</v>
      </c>
      <c r="O195">
        <f t="shared" si="65"/>
        <v>3</v>
      </c>
      <c r="P195">
        <f t="shared" si="66"/>
        <v>1.4626792618873366E-3</v>
      </c>
      <c r="Q195">
        <f t="shared" si="67"/>
        <v>9.1420657554727302E-4</v>
      </c>
      <c r="R195">
        <f t="shared" si="68"/>
        <v>215.02281765826146</v>
      </c>
      <c r="S195">
        <f t="shared" si="69"/>
        <v>25.128120308377287</v>
      </c>
      <c r="T195">
        <f t="shared" si="70"/>
        <v>24.390217741935452</v>
      </c>
      <c r="U195">
        <f t="shared" si="71"/>
        <v>3.0659013363023622</v>
      </c>
      <c r="V195">
        <f t="shared" si="72"/>
        <v>63.552109590410332</v>
      </c>
      <c r="W195">
        <f t="shared" si="73"/>
        <v>1.8908086839238454</v>
      </c>
      <c r="X195">
        <f t="shared" si="74"/>
        <v>2.9752099436352277</v>
      </c>
      <c r="Y195">
        <f t="shared" si="75"/>
        <v>1.1750926523785168</v>
      </c>
      <c r="Z195">
        <f t="shared" si="76"/>
        <v>-0.78156653764318262</v>
      </c>
      <c r="AA195">
        <f t="shared" si="77"/>
        <v>-80.931911806440411</v>
      </c>
      <c r="AB195">
        <f t="shared" si="78"/>
        <v>-5.6570954444397499</v>
      </c>
      <c r="AC195">
        <f t="shared" si="79"/>
        <v>127.6522438697381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67696.687368119223</v>
      </c>
      <c r="AL195">
        <f t="shared" si="83"/>
        <v>1200.0019354838701</v>
      </c>
      <c r="AM195">
        <f t="shared" si="84"/>
        <v>963.36348784182871</v>
      </c>
      <c r="AN195">
        <f t="shared" si="85"/>
        <v>0.80280161169354869</v>
      </c>
      <c r="AO195">
        <f t="shared" si="86"/>
        <v>0.22320009048709691</v>
      </c>
      <c r="AP195">
        <v>10</v>
      </c>
      <c r="AQ195">
        <v>1</v>
      </c>
      <c r="AR195" t="s">
        <v>237</v>
      </c>
      <c r="AS195">
        <v>1560451800.6612899</v>
      </c>
      <c r="AT195">
        <v>551.39635483870995</v>
      </c>
      <c r="AU195">
        <v>576.78964516128997</v>
      </c>
      <c r="AV195">
        <v>19.010561290322599</v>
      </c>
      <c r="AW195">
        <v>18.981587096774199</v>
      </c>
      <c r="AX195">
        <v>600.04019354838704</v>
      </c>
      <c r="AY195">
        <v>99.361122580645102</v>
      </c>
      <c r="AZ195">
        <v>9.9837832258064502E-2</v>
      </c>
      <c r="BA195">
        <v>23.889822580645198</v>
      </c>
      <c r="BB195">
        <v>24.420964516129001</v>
      </c>
      <c r="BC195">
        <v>24.359470967741899</v>
      </c>
      <c r="BD195">
        <v>0</v>
      </c>
      <c r="BE195">
        <v>0</v>
      </c>
      <c r="BF195">
        <v>12993.9709677419</v>
      </c>
      <c r="BG195">
        <v>1039.8403225806501</v>
      </c>
      <c r="BH195">
        <v>13.1821548387097</v>
      </c>
      <c r="BI195">
        <v>1200.0019354838701</v>
      </c>
      <c r="BJ195">
        <v>0.33001251612903199</v>
      </c>
      <c r="BK195">
        <v>0.33000616129032301</v>
      </c>
      <c r="BL195">
        <v>0.33000735483871002</v>
      </c>
      <c r="BM195">
        <v>9.9738487096774197E-3</v>
      </c>
      <c r="BN195">
        <v>25.6693483870968</v>
      </c>
      <c r="BO195">
        <v>17743.129032258101</v>
      </c>
      <c r="BP195">
        <v>1560439127</v>
      </c>
      <c r="BQ195" t="s">
        <v>238</v>
      </c>
      <c r="BR195">
        <v>2</v>
      </c>
      <c r="BS195">
        <v>-0.51400000000000001</v>
      </c>
      <c r="BT195">
        <v>2.4E-2</v>
      </c>
      <c r="BU195">
        <v>400</v>
      </c>
      <c r="BV195">
        <v>19</v>
      </c>
      <c r="BW195">
        <v>0.04</v>
      </c>
      <c r="BX195">
        <v>0.04</v>
      </c>
      <c r="BY195">
        <v>15.232882089428699</v>
      </c>
      <c r="BZ195">
        <v>-3.8811879025775098E-2</v>
      </c>
      <c r="CA195">
        <v>6.7401596849056694E-2</v>
      </c>
      <c r="CB195">
        <v>1</v>
      </c>
      <c r="CC195">
        <v>-25.3953097560976</v>
      </c>
      <c r="CD195">
        <v>8.6236933798901298E-3</v>
      </c>
      <c r="CE195">
        <v>0.10962089841008101</v>
      </c>
      <c r="CF195">
        <v>0</v>
      </c>
      <c r="CG195">
        <v>2.8922758536585401E-2</v>
      </c>
      <c r="CH195">
        <v>1.22590996515745E-2</v>
      </c>
      <c r="CI195">
        <v>1.89828496858067E-3</v>
      </c>
      <c r="CJ195">
        <v>1</v>
      </c>
      <c r="CK195">
        <v>2</v>
      </c>
      <c r="CL195">
        <v>3</v>
      </c>
      <c r="CM195" t="s">
        <v>331</v>
      </c>
      <c r="CN195">
        <v>1.86077</v>
      </c>
      <c r="CO195">
        <v>1.8577600000000001</v>
      </c>
      <c r="CP195">
        <v>1.8605100000000001</v>
      </c>
      <c r="CQ195">
        <v>1.8533299999999999</v>
      </c>
      <c r="CR195">
        <v>1.8518399999999999</v>
      </c>
      <c r="CS195">
        <v>1.8527199999999999</v>
      </c>
      <c r="CT195">
        <v>1.8563799999999999</v>
      </c>
      <c r="CU195">
        <v>1.86266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-0.51400000000000001</v>
      </c>
      <c r="DJ195">
        <v>2.4E-2</v>
      </c>
      <c r="DK195">
        <v>3</v>
      </c>
      <c r="DL195">
        <v>637.33900000000006</v>
      </c>
      <c r="DM195">
        <v>280.863</v>
      </c>
      <c r="DN195">
        <v>23.000299999999999</v>
      </c>
      <c r="DO195">
        <v>25.932099999999998</v>
      </c>
      <c r="DP195">
        <v>30.0001</v>
      </c>
      <c r="DQ195">
        <v>26.0337</v>
      </c>
      <c r="DR195">
        <v>26.0503</v>
      </c>
      <c r="DS195">
        <v>26.533100000000001</v>
      </c>
      <c r="DT195">
        <v>22.7562</v>
      </c>
      <c r="DU195">
        <v>46.418300000000002</v>
      </c>
      <c r="DV195">
        <v>23</v>
      </c>
      <c r="DW195">
        <v>602.5</v>
      </c>
      <c r="DX195">
        <v>19</v>
      </c>
      <c r="DY195">
        <v>100.95699999999999</v>
      </c>
      <c r="DZ195">
        <v>104.92700000000001</v>
      </c>
    </row>
    <row r="196" spans="1:130" x14ac:dyDescent="0.25">
      <c r="A196">
        <v>180</v>
      </c>
      <c r="B196">
        <v>1560451813</v>
      </c>
      <c r="C196">
        <v>358</v>
      </c>
      <c r="D196" t="s">
        <v>602</v>
      </c>
      <c r="E196" t="s">
        <v>603</v>
      </c>
      <c r="G196">
        <v>1560451802.6612899</v>
      </c>
      <c r="H196">
        <f t="shared" si="58"/>
        <v>1.8103477861274953E-5</v>
      </c>
      <c r="I196">
        <f t="shared" si="59"/>
        <v>15.215056908901429</v>
      </c>
      <c r="J196">
        <f t="shared" si="60"/>
        <v>554.73696774193502</v>
      </c>
      <c r="K196">
        <f t="shared" si="61"/>
        <v>-15595.450278174812</v>
      </c>
      <c r="L196">
        <f t="shared" si="62"/>
        <v>-1551.13784500819</v>
      </c>
      <c r="M196">
        <f t="shared" si="63"/>
        <v>55.174649615202192</v>
      </c>
      <c r="N196">
        <f t="shared" si="64"/>
        <v>1.4941872700654653E-3</v>
      </c>
      <c r="O196">
        <f t="shared" si="65"/>
        <v>3</v>
      </c>
      <c r="P196">
        <f t="shared" si="66"/>
        <v>1.4938152634403881E-3</v>
      </c>
      <c r="Q196">
        <f t="shared" si="67"/>
        <v>9.3366795499521095E-4</v>
      </c>
      <c r="R196">
        <f t="shared" si="68"/>
        <v>215.0223853129871</v>
      </c>
      <c r="S196">
        <f t="shared" si="69"/>
        <v>25.129822480332383</v>
      </c>
      <c r="T196">
        <f t="shared" si="70"/>
        <v>24.391811290322551</v>
      </c>
      <c r="U196">
        <f t="shared" si="71"/>
        <v>3.0661939674661118</v>
      </c>
      <c r="V196">
        <f t="shared" si="72"/>
        <v>63.547243738047442</v>
      </c>
      <c r="W196">
        <f t="shared" si="73"/>
        <v>1.8908688908408464</v>
      </c>
      <c r="X196">
        <f t="shared" si="74"/>
        <v>2.9755325008828546</v>
      </c>
      <c r="Y196">
        <f t="shared" si="75"/>
        <v>1.1753250766252654</v>
      </c>
      <c r="Z196">
        <f t="shared" si="76"/>
        <v>-0.79836337368222543</v>
      </c>
      <c r="AA196">
        <f t="shared" si="77"/>
        <v>-80.897999419352061</v>
      </c>
      <c r="AB196">
        <f t="shared" si="78"/>
        <v>-5.6548219481663189</v>
      </c>
      <c r="AC196">
        <f t="shared" si="79"/>
        <v>127.67120057178647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67689.361090864215</v>
      </c>
      <c r="AL196">
        <f t="shared" si="83"/>
        <v>1199.9993548387099</v>
      </c>
      <c r="AM196">
        <f t="shared" si="84"/>
        <v>963.361487127955</v>
      </c>
      <c r="AN196">
        <f t="shared" si="85"/>
        <v>0.8028016708870972</v>
      </c>
      <c r="AO196">
        <f t="shared" si="86"/>
        <v>0.22320010524193556</v>
      </c>
      <c r="AP196">
        <v>10</v>
      </c>
      <c r="AQ196">
        <v>1</v>
      </c>
      <c r="AR196" t="s">
        <v>237</v>
      </c>
      <c r="AS196">
        <v>1560451802.6612899</v>
      </c>
      <c r="AT196">
        <v>554.73696774193502</v>
      </c>
      <c r="AU196">
        <v>580.11035483871001</v>
      </c>
      <c r="AV196">
        <v>19.011174193548399</v>
      </c>
      <c r="AW196">
        <v>18.981577419354799</v>
      </c>
      <c r="AX196">
        <v>600.04206451612902</v>
      </c>
      <c r="AY196">
        <v>99.361109677419293</v>
      </c>
      <c r="AZ196">
        <v>9.98111258064516E-2</v>
      </c>
      <c r="BA196">
        <v>23.8916258064516</v>
      </c>
      <c r="BB196">
        <v>24.422477419354799</v>
      </c>
      <c r="BC196">
        <v>24.361145161290299</v>
      </c>
      <c r="BD196">
        <v>0</v>
      </c>
      <c r="BE196">
        <v>0</v>
      </c>
      <c r="BF196">
        <v>12992.4935483871</v>
      </c>
      <c r="BG196">
        <v>1039.8480645161301</v>
      </c>
      <c r="BH196">
        <v>13.153935483871001</v>
      </c>
      <c r="BI196">
        <v>1199.9993548387099</v>
      </c>
      <c r="BJ196">
        <v>0.33001254838709698</v>
      </c>
      <c r="BK196">
        <v>0.33000612903225801</v>
      </c>
      <c r="BL196">
        <v>0.33000741935483902</v>
      </c>
      <c r="BM196">
        <v>9.9738467741935493E-3</v>
      </c>
      <c r="BN196">
        <v>25.6733774193548</v>
      </c>
      <c r="BO196">
        <v>17743.087096774201</v>
      </c>
      <c r="BP196">
        <v>1560439127</v>
      </c>
      <c r="BQ196" t="s">
        <v>238</v>
      </c>
      <c r="BR196">
        <v>2</v>
      </c>
      <c r="BS196">
        <v>-0.51400000000000001</v>
      </c>
      <c r="BT196">
        <v>2.4E-2</v>
      </c>
      <c r="BU196">
        <v>400</v>
      </c>
      <c r="BV196">
        <v>19</v>
      </c>
      <c r="BW196">
        <v>0.04</v>
      </c>
      <c r="BX196">
        <v>0.04</v>
      </c>
      <c r="BY196">
        <v>15.2159474124529</v>
      </c>
      <c r="BZ196">
        <v>2.24408029292643E-2</v>
      </c>
      <c r="CA196">
        <v>6.2781177043322395E-2</v>
      </c>
      <c r="CB196">
        <v>1</v>
      </c>
      <c r="CC196">
        <v>-25.372836585365899</v>
      </c>
      <c r="CD196">
        <v>-9.2820209059113798E-2</v>
      </c>
      <c r="CE196">
        <v>0.104492354151609</v>
      </c>
      <c r="CF196">
        <v>0</v>
      </c>
      <c r="CG196">
        <v>2.9571858536585401E-2</v>
      </c>
      <c r="CH196">
        <v>1.38425351916385E-2</v>
      </c>
      <c r="CI196">
        <v>2.03136676120406E-3</v>
      </c>
      <c r="CJ196">
        <v>1</v>
      </c>
      <c r="CK196">
        <v>2</v>
      </c>
      <c r="CL196">
        <v>3</v>
      </c>
      <c r="CM196" t="s">
        <v>331</v>
      </c>
      <c r="CN196">
        <v>1.86077</v>
      </c>
      <c r="CO196">
        <v>1.8577600000000001</v>
      </c>
      <c r="CP196">
        <v>1.86052</v>
      </c>
      <c r="CQ196">
        <v>1.8533299999999999</v>
      </c>
      <c r="CR196">
        <v>1.8518300000000001</v>
      </c>
      <c r="CS196">
        <v>1.8527199999999999</v>
      </c>
      <c r="CT196">
        <v>1.8563799999999999</v>
      </c>
      <c r="CU196">
        <v>1.86266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-0.51400000000000001</v>
      </c>
      <c r="DJ196">
        <v>2.4E-2</v>
      </c>
      <c r="DK196">
        <v>3</v>
      </c>
      <c r="DL196">
        <v>637.25800000000004</v>
      </c>
      <c r="DM196">
        <v>281.00599999999997</v>
      </c>
      <c r="DN196">
        <v>23.000299999999999</v>
      </c>
      <c r="DO196">
        <v>25.933199999999999</v>
      </c>
      <c r="DP196">
        <v>30.0001</v>
      </c>
      <c r="DQ196">
        <v>26.0337</v>
      </c>
      <c r="DR196">
        <v>26.0503</v>
      </c>
      <c r="DS196">
        <v>26.6572</v>
      </c>
      <c r="DT196">
        <v>22.7562</v>
      </c>
      <c r="DU196">
        <v>46.418300000000002</v>
      </c>
      <c r="DV196">
        <v>23</v>
      </c>
      <c r="DW196">
        <v>607.5</v>
      </c>
      <c r="DX196">
        <v>19</v>
      </c>
      <c r="DY196">
        <v>100.956</v>
      </c>
      <c r="DZ196">
        <v>104.92700000000001</v>
      </c>
    </row>
    <row r="197" spans="1:130" x14ac:dyDescent="0.25">
      <c r="A197">
        <v>181</v>
      </c>
      <c r="B197">
        <v>1560451815</v>
      </c>
      <c r="C197">
        <v>360</v>
      </c>
      <c r="D197" t="s">
        <v>604</v>
      </c>
      <c r="E197" t="s">
        <v>605</v>
      </c>
      <c r="G197">
        <v>1560451804.6612899</v>
      </c>
      <c r="H197">
        <f t="shared" si="58"/>
        <v>1.8231667225427844E-5</v>
      </c>
      <c r="I197">
        <f t="shared" si="59"/>
        <v>15.220302634381776</v>
      </c>
      <c r="J197">
        <f t="shared" si="60"/>
        <v>558.07429032258096</v>
      </c>
      <c r="K197">
        <f t="shared" si="61"/>
        <v>-15488.066340511705</v>
      </c>
      <c r="L197">
        <f t="shared" si="62"/>
        <v>-1540.4575011643237</v>
      </c>
      <c r="M197">
        <f t="shared" si="63"/>
        <v>55.506588610465201</v>
      </c>
      <c r="N197">
        <f t="shared" si="64"/>
        <v>1.5044057862357934E-3</v>
      </c>
      <c r="O197">
        <f t="shared" si="65"/>
        <v>3</v>
      </c>
      <c r="P197">
        <f t="shared" si="66"/>
        <v>1.504028674662322E-3</v>
      </c>
      <c r="Q197">
        <f t="shared" si="67"/>
        <v>9.4005179550946257E-4</v>
      </c>
      <c r="R197">
        <f t="shared" si="68"/>
        <v>215.02230531690125</v>
      </c>
      <c r="S197">
        <f t="shared" si="69"/>
        <v>25.131423493389629</v>
      </c>
      <c r="T197">
        <f t="shared" si="70"/>
        <v>24.39362258064515</v>
      </c>
      <c r="U197">
        <f t="shared" si="71"/>
        <v>3.0665266133052249</v>
      </c>
      <c r="V197">
        <f t="shared" si="72"/>
        <v>63.542684465607046</v>
      </c>
      <c r="W197">
        <f t="shared" si="73"/>
        <v>1.890919140354993</v>
      </c>
      <c r="X197">
        <f t="shared" si="74"/>
        <v>2.9758250792480561</v>
      </c>
      <c r="Y197">
        <f t="shared" si="75"/>
        <v>1.1756074729502319</v>
      </c>
      <c r="Z197">
        <f t="shared" si="76"/>
        <v>-0.80401652464136797</v>
      </c>
      <c r="AA197">
        <f t="shared" si="77"/>
        <v>-80.926433651608221</v>
      </c>
      <c r="AB197">
        <f t="shared" si="78"/>
        <v>-5.6569079490402991</v>
      </c>
      <c r="AC197">
        <f t="shared" si="79"/>
        <v>127.63494719161139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67695.035298665651</v>
      </c>
      <c r="AL197">
        <f t="shared" si="83"/>
        <v>1199.99870967742</v>
      </c>
      <c r="AM197">
        <f t="shared" si="84"/>
        <v>963.36083951411399</v>
      </c>
      <c r="AN197">
        <f t="shared" si="85"/>
        <v>0.80280156282258142</v>
      </c>
      <c r="AO197">
        <f t="shared" si="86"/>
        <v>0.22320017224838731</v>
      </c>
      <c r="AP197">
        <v>10</v>
      </c>
      <c r="AQ197">
        <v>1</v>
      </c>
      <c r="AR197" t="s">
        <v>237</v>
      </c>
      <c r="AS197">
        <v>1560451804.6612899</v>
      </c>
      <c r="AT197">
        <v>558.07429032258096</v>
      </c>
      <c r="AU197">
        <v>583.45674193548405</v>
      </c>
      <c r="AV197">
        <v>19.0116774193548</v>
      </c>
      <c r="AW197">
        <v>18.981870967741902</v>
      </c>
      <c r="AX197">
        <v>600.03964516128997</v>
      </c>
      <c r="AY197">
        <v>99.361132258064501</v>
      </c>
      <c r="AZ197">
        <v>9.9798970967741901E-2</v>
      </c>
      <c r="BA197">
        <v>23.893261290322599</v>
      </c>
      <c r="BB197">
        <v>24.424880645161299</v>
      </c>
      <c r="BC197">
        <v>24.362364516128999</v>
      </c>
      <c r="BD197">
        <v>0</v>
      </c>
      <c r="BE197">
        <v>0</v>
      </c>
      <c r="BF197">
        <v>12993.7838709677</v>
      </c>
      <c r="BG197">
        <v>1039.8609677419399</v>
      </c>
      <c r="BH197">
        <v>13.1133967741935</v>
      </c>
      <c r="BI197">
        <v>1199.99870967742</v>
      </c>
      <c r="BJ197">
        <v>0.33001141935483902</v>
      </c>
      <c r="BK197">
        <v>0.33000703225806499</v>
      </c>
      <c r="BL197">
        <v>0.33000767741935499</v>
      </c>
      <c r="BM197">
        <v>9.9738248387096808E-3</v>
      </c>
      <c r="BN197">
        <v>25.680093548387099</v>
      </c>
      <c r="BO197">
        <v>17743.061290322599</v>
      </c>
      <c r="BP197">
        <v>1560439127</v>
      </c>
      <c r="BQ197" t="s">
        <v>238</v>
      </c>
      <c r="BR197">
        <v>2</v>
      </c>
      <c r="BS197">
        <v>-0.51400000000000001</v>
      </c>
      <c r="BT197">
        <v>2.4E-2</v>
      </c>
      <c r="BU197">
        <v>400</v>
      </c>
      <c r="BV197">
        <v>19</v>
      </c>
      <c r="BW197">
        <v>0.04</v>
      </c>
      <c r="BX197">
        <v>0.04</v>
      </c>
      <c r="BY197">
        <v>15.2186677515823</v>
      </c>
      <c r="BZ197">
        <v>9.6376851292074101E-2</v>
      </c>
      <c r="CA197">
        <v>6.3233730346717601E-2</v>
      </c>
      <c r="CB197">
        <v>1</v>
      </c>
      <c r="CC197">
        <v>-25.382214634146301</v>
      </c>
      <c r="CD197">
        <v>-0.23172334494768199</v>
      </c>
      <c r="CE197">
        <v>0.10787213198510801</v>
      </c>
      <c r="CF197">
        <v>0</v>
      </c>
      <c r="CG197">
        <v>2.9808231707317102E-2</v>
      </c>
      <c r="CH197">
        <v>1.5523496864110699E-2</v>
      </c>
      <c r="CI197">
        <v>2.0950002900563302E-3</v>
      </c>
      <c r="CJ197">
        <v>1</v>
      </c>
      <c r="CK197">
        <v>2</v>
      </c>
      <c r="CL197">
        <v>3</v>
      </c>
      <c r="CM197" t="s">
        <v>331</v>
      </c>
      <c r="CN197">
        <v>1.8607899999999999</v>
      </c>
      <c r="CO197">
        <v>1.8577600000000001</v>
      </c>
      <c r="CP197">
        <v>1.86052</v>
      </c>
      <c r="CQ197">
        <v>1.8533299999999999</v>
      </c>
      <c r="CR197">
        <v>1.8518300000000001</v>
      </c>
      <c r="CS197">
        <v>1.8527199999999999</v>
      </c>
      <c r="CT197">
        <v>1.8563799999999999</v>
      </c>
      <c r="CU197">
        <v>1.8626499999999999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-0.51400000000000001</v>
      </c>
      <c r="DJ197">
        <v>2.4E-2</v>
      </c>
      <c r="DK197">
        <v>3</v>
      </c>
      <c r="DL197">
        <v>637.11599999999999</v>
      </c>
      <c r="DM197">
        <v>281.06099999999998</v>
      </c>
      <c r="DN197">
        <v>23.000299999999999</v>
      </c>
      <c r="DO197">
        <v>25.934100000000001</v>
      </c>
      <c r="DP197">
        <v>30</v>
      </c>
      <c r="DQ197">
        <v>26.0337</v>
      </c>
      <c r="DR197">
        <v>26.0503</v>
      </c>
      <c r="DS197">
        <v>26.7986</v>
      </c>
      <c r="DT197">
        <v>22.7562</v>
      </c>
      <c r="DU197">
        <v>46.418300000000002</v>
      </c>
      <c r="DV197">
        <v>23</v>
      </c>
      <c r="DW197">
        <v>612.5</v>
      </c>
      <c r="DX197">
        <v>19</v>
      </c>
      <c r="DY197">
        <v>100.956</v>
      </c>
      <c r="DZ197">
        <v>104.926</v>
      </c>
    </row>
    <row r="198" spans="1:130" x14ac:dyDescent="0.25">
      <c r="A198">
        <v>182</v>
      </c>
      <c r="B198">
        <v>1560451817</v>
      </c>
      <c r="C198">
        <v>362</v>
      </c>
      <c r="D198" t="s">
        <v>606</v>
      </c>
      <c r="E198" t="s">
        <v>607</v>
      </c>
      <c r="G198">
        <v>1560451806.6612899</v>
      </c>
      <c r="H198">
        <f t="shared" si="58"/>
        <v>1.8213940813630292E-5</v>
      </c>
      <c r="I198">
        <f t="shared" si="59"/>
        <v>15.223697556314296</v>
      </c>
      <c r="J198">
        <f t="shared" si="60"/>
        <v>561.40464516128998</v>
      </c>
      <c r="K198">
        <f t="shared" si="61"/>
        <v>-15507.480101487794</v>
      </c>
      <c r="L198">
        <f t="shared" si="62"/>
        <v>-1542.389372122826</v>
      </c>
      <c r="M198">
        <f t="shared" si="63"/>
        <v>55.837863565859735</v>
      </c>
      <c r="N198">
        <f t="shared" si="64"/>
        <v>1.5026127464502364E-3</v>
      </c>
      <c r="O198">
        <f t="shared" si="65"/>
        <v>3</v>
      </c>
      <c r="P198">
        <f t="shared" si="66"/>
        <v>1.5022365331564191E-3</v>
      </c>
      <c r="Q198">
        <f t="shared" si="67"/>
        <v>9.3893162638942855E-4</v>
      </c>
      <c r="R198">
        <f t="shared" si="68"/>
        <v>215.02235682997991</v>
      </c>
      <c r="S198">
        <f t="shared" si="69"/>
        <v>25.132862622729501</v>
      </c>
      <c r="T198">
        <f t="shared" si="70"/>
        <v>24.395266129032251</v>
      </c>
      <c r="U198">
        <f t="shared" si="71"/>
        <v>3.0668284804176271</v>
      </c>
      <c r="V198">
        <f t="shared" si="72"/>
        <v>63.538717573188109</v>
      </c>
      <c r="W198">
        <f t="shared" si="73"/>
        <v>1.890964272887929</v>
      </c>
      <c r="X198">
        <f t="shared" si="74"/>
        <v>2.9760818995280962</v>
      </c>
      <c r="Y198">
        <f t="shared" si="75"/>
        <v>1.1758642075296981</v>
      </c>
      <c r="Z198">
        <f t="shared" si="76"/>
        <v>-0.80323478988109587</v>
      </c>
      <c r="AA198">
        <f t="shared" si="77"/>
        <v>-80.960085174183845</v>
      </c>
      <c r="AB198">
        <f t="shared" si="78"/>
        <v>-5.6593482194860627</v>
      </c>
      <c r="AC198">
        <f t="shared" si="79"/>
        <v>127.59968864642893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67699.92582937087</v>
      </c>
      <c r="AL198">
        <f t="shared" si="83"/>
        <v>1199.99870967742</v>
      </c>
      <c r="AM198">
        <f t="shared" si="84"/>
        <v>963.36075241743254</v>
      </c>
      <c r="AN198">
        <f t="shared" si="85"/>
        <v>0.80280149024193548</v>
      </c>
      <c r="AO198">
        <f t="shared" si="86"/>
        <v>0.22320024589999996</v>
      </c>
      <c r="AP198">
        <v>10</v>
      </c>
      <c r="AQ198">
        <v>1</v>
      </c>
      <c r="AR198" t="s">
        <v>237</v>
      </c>
      <c r="AS198">
        <v>1560451806.6612899</v>
      </c>
      <c r="AT198">
        <v>561.40464516128998</v>
      </c>
      <c r="AU198">
        <v>586.79280645161305</v>
      </c>
      <c r="AV198">
        <v>19.012119354838699</v>
      </c>
      <c r="AW198">
        <v>18.982341935483898</v>
      </c>
      <c r="AX198">
        <v>600.04041935483895</v>
      </c>
      <c r="AY198">
        <v>99.361177419354803</v>
      </c>
      <c r="AZ198">
        <v>9.9815729032258105E-2</v>
      </c>
      <c r="BA198">
        <v>23.894696774193601</v>
      </c>
      <c r="BB198">
        <v>24.4266774193548</v>
      </c>
      <c r="BC198">
        <v>24.363854838709699</v>
      </c>
      <c r="BD198">
        <v>0</v>
      </c>
      <c r="BE198">
        <v>0</v>
      </c>
      <c r="BF198">
        <v>12994.893548387099</v>
      </c>
      <c r="BG198">
        <v>1039.8703225806501</v>
      </c>
      <c r="BH198">
        <v>13.0692741935484</v>
      </c>
      <c r="BI198">
        <v>1199.99870967742</v>
      </c>
      <c r="BJ198">
        <v>0.33001022580645201</v>
      </c>
      <c r="BK198">
        <v>0.33000751612903201</v>
      </c>
      <c r="BL198">
        <v>0.33000838709677399</v>
      </c>
      <c r="BM198">
        <v>9.9737899999999997E-3</v>
      </c>
      <c r="BN198">
        <v>25.677409677419401</v>
      </c>
      <c r="BO198">
        <v>17743.0516129032</v>
      </c>
      <c r="BP198">
        <v>1560439127</v>
      </c>
      <c r="BQ198" t="s">
        <v>238</v>
      </c>
      <c r="BR198">
        <v>2</v>
      </c>
      <c r="BS198">
        <v>-0.51400000000000001</v>
      </c>
      <c r="BT198">
        <v>2.4E-2</v>
      </c>
      <c r="BU198">
        <v>400</v>
      </c>
      <c r="BV198">
        <v>19</v>
      </c>
      <c r="BW198">
        <v>0.04</v>
      </c>
      <c r="BX198">
        <v>0.04</v>
      </c>
      <c r="BY198">
        <v>15.222891335742901</v>
      </c>
      <c r="BZ198">
        <v>0.29682260967325003</v>
      </c>
      <c r="CA198">
        <v>6.6902092815979003E-2</v>
      </c>
      <c r="CB198">
        <v>1</v>
      </c>
      <c r="CC198">
        <v>-25.3879219512195</v>
      </c>
      <c r="CD198">
        <v>-0.52590313588855597</v>
      </c>
      <c r="CE198">
        <v>0.11275132688029001</v>
      </c>
      <c r="CF198">
        <v>0</v>
      </c>
      <c r="CG198">
        <v>2.9790226829268299E-2</v>
      </c>
      <c r="CH198">
        <v>1.4361775609757399E-2</v>
      </c>
      <c r="CI198">
        <v>2.1004734618448101E-3</v>
      </c>
      <c r="CJ198">
        <v>1</v>
      </c>
      <c r="CK198">
        <v>2</v>
      </c>
      <c r="CL198">
        <v>3</v>
      </c>
      <c r="CM198" t="s">
        <v>331</v>
      </c>
      <c r="CN198">
        <v>1.8608</v>
      </c>
      <c r="CO198">
        <v>1.8577600000000001</v>
      </c>
      <c r="CP198">
        <v>1.8605100000000001</v>
      </c>
      <c r="CQ198">
        <v>1.8533299999999999</v>
      </c>
      <c r="CR198">
        <v>1.8518399999999999</v>
      </c>
      <c r="CS198">
        <v>1.8527199999999999</v>
      </c>
      <c r="CT198">
        <v>1.85639</v>
      </c>
      <c r="CU198">
        <v>1.8626499999999999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-0.51400000000000001</v>
      </c>
      <c r="DJ198">
        <v>2.4E-2</v>
      </c>
      <c r="DK198">
        <v>3</v>
      </c>
      <c r="DL198">
        <v>637.56100000000004</v>
      </c>
      <c r="DM198">
        <v>280.85199999999998</v>
      </c>
      <c r="DN198">
        <v>23.000499999999999</v>
      </c>
      <c r="DO198">
        <v>25.934100000000001</v>
      </c>
      <c r="DP198">
        <v>30.0002</v>
      </c>
      <c r="DQ198">
        <v>26.0337</v>
      </c>
      <c r="DR198">
        <v>26.0503</v>
      </c>
      <c r="DS198">
        <v>26.884899999999998</v>
      </c>
      <c r="DT198">
        <v>22.7562</v>
      </c>
      <c r="DU198">
        <v>46.418300000000002</v>
      </c>
      <c r="DV198">
        <v>23</v>
      </c>
      <c r="DW198">
        <v>612.5</v>
      </c>
      <c r="DX198">
        <v>19</v>
      </c>
      <c r="DY198">
        <v>100.956</v>
      </c>
      <c r="DZ198">
        <v>104.926</v>
      </c>
    </row>
    <row r="199" spans="1:130" x14ac:dyDescent="0.25">
      <c r="A199">
        <v>183</v>
      </c>
      <c r="B199">
        <v>1560451819</v>
      </c>
      <c r="C199">
        <v>364</v>
      </c>
      <c r="D199" t="s">
        <v>608</v>
      </c>
      <c r="E199" t="s">
        <v>609</v>
      </c>
      <c r="G199">
        <v>1560451808.6612899</v>
      </c>
      <c r="H199">
        <f t="shared" si="58"/>
        <v>1.8141124802558663E-5</v>
      </c>
      <c r="I199">
        <f t="shared" si="59"/>
        <v>15.2289606602495</v>
      </c>
      <c r="J199">
        <f t="shared" si="60"/>
        <v>564.73148387096796</v>
      </c>
      <c r="K199">
        <f t="shared" si="61"/>
        <v>-15578.232853506102</v>
      </c>
      <c r="L199">
        <f t="shared" si="62"/>
        <v>-1549.4266627681834</v>
      </c>
      <c r="M199">
        <f t="shared" si="63"/>
        <v>56.168759745903067</v>
      </c>
      <c r="N199">
        <f t="shared" si="64"/>
        <v>1.4962310142298285E-3</v>
      </c>
      <c r="O199">
        <f t="shared" si="65"/>
        <v>3</v>
      </c>
      <c r="P199">
        <f t="shared" si="66"/>
        <v>1.4958579893770633E-3</v>
      </c>
      <c r="Q199">
        <f t="shared" si="67"/>
        <v>9.3494475015775368E-4</v>
      </c>
      <c r="R199">
        <f t="shared" si="68"/>
        <v>215.02226867718642</v>
      </c>
      <c r="S199">
        <f t="shared" si="69"/>
        <v>25.134034570486303</v>
      </c>
      <c r="T199">
        <f t="shared" si="70"/>
        <v>24.397066129032247</v>
      </c>
      <c r="U199">
        <f t="shared" si="71"/>
        <v>3.0671591124748483</v>
      </c>
      <c r="V199">
        <f t="shared" si="72"/>
        <v>63.53563864013347</v>
      </c>
      <c r="W199">
        <f t="shared" si="73"/>
        <v>1.8910039215393244</v>
      </c>
      <c r="X199">
        <f t="shared" si="74"/>
        <v>2.9762885240675563</v>
      </c>
      <c r="Y199">
        <f t="shared" si="75"/>
        <v>1.1761551909355239</v>
      </c>
      <c r="Z199">
        <f t="shared" si="76"/>
        <v>-0.80002360379283699</v>
      </c>
      <c r="AA199">
        <f t="shared" si="77"/>
        <v>-81.06443098064743</v>
      </c>
      <c r="AB199">
        <f t="shared" si="78"/>
        <v>-5.6667268336642209</v>
      </c>
      <c r="AC199">
        <f t="shared" si="79"/>
        <v>127.49108725908194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67694.078392554671</v>
      </c>
      <c r="AL199">
        <f t="shared" si="83"/>
        <v>1199.99774193548</v>
      </c>
      <c r="AM199">
        <f t="shared" si="84"/>
        <v>963.35999622239865</v>
      </c>
      <c r="AN199">
        <f t="shared" si="85"/>
        <v>0.80280150749999946</v>
      </c>
      <c r="AO199">
        <f t="shared" si="86"/>
        <v>0.22320032959677408</v>
      </c>
      <c r="AP199">
        <v>10</v>
      </c>
      <c r="AQ199">
        <v>1</v>
      </c>
      <c r="AR199" t="s">
        <v>237</v>
      </c>
      <c r="AS199">
        <v>1560451808.6612899</v>
      </c>
      <c r="AT199">
        <v>564.73148387096796</v>
      </c>
      <c r="AU199">
        <v>590.128193548387</v>
      </c>
      <c r="AV199">
        <v>19.012516129032299</v>
      </c>
      <c r="AW199">
        <v>18.982858064516101</v>
      </c>
      <c r="AX199">
        <v>600.04645161290296</v>
      </c>
      <c r="AY199">
        <v>99.361125806451597</v>
      </c>
      <c r="AZ199">
        <v>9.9877077419354796E-2</v>
      </c>
      <c r="BA199">
        <v>23.895851612903201</v>
      </c>
      <c r="BB199">
        <v>24.427922580645198</v>
      </c>
      <c r="BC199">
        <v>24.366209677419299</v>
      </c>
      <c r="BD199">
        <v>0</v>
      </c>
      <c r="BE199">
        <v>0</v>
      </c>
      <c r="BF199">
        <v>12993.706451612899</v>
      </c>
      <c r="BG199">
        <v>1039.87387096774</v>
      </c>
      <c r="BH199">
        <v>13.0282870967742</v>
      </c>
      <c r="BI199">
        <v>1199.99774193548</v>
      </c>
      <c r="BJ199">
        <v>0.33000922580645098</v>
      </c>
      <c r="BK199">
        <v>0.33000783870967698</v>
      </c>
      <c r="BL199">
        <v>0.33000916129032298</v>
      </c>
      <c r="BM199">
        <v>9.9737338709677392E-3</v>
      </c>
      <c r="BN199">
        <v>25.677409677419401</v>
      </c>
      <c r="BO199">
        <v>17743.032258064501</v>
      </c>
      <c r="BP199">
        <v>1560439127</v>
      </c>
      <c r="BQ199" t="s">
        <v>238</v>
      </c>
      <c r="BR199">
        <v>2</v>
      </c>
      <c r="BS199">
        <v>-0.51400000000000001</v>
      </c>
      <c r="BT199">
        <v>2.4E-2</v>
      </c>
      <c r="BU199">
        <v>400</v>
      </c>
      <c r="BV199">
        <v>19</v>
      </c>
      <c r="BW199">
        <v>0.04</v>
      </c>
      <c r="BX199">
        <v>0.04</v>
      </c>
      <c r="BY199">
        <v>15.224346367576899</v>
      </c>
      <c r="BZ199">
        <v>0.28741004959435101</v>
      </c>
      <c r="CA199">
        <v>6.6673018081580798E-2</v>
      </c>
      <c r="CB199">
        <v>1</v>
      </c>
      <c r="CC199">
        <v>-25.393917073170702</v>
      </c>
      <c r="CD199">
        <v>-0.42444668989559903</v>
      </c>
      <c r="CE199">
        <v>0.108981560092587</v>
      </c>
      <c r="CF199">
        <v>0</v>
      </c>
      <c r="CG199">
        <v>2.9699790243902398E-2</v>
      </c>
      <c r="CH199">
        <v>7.3372118466818598E-3</v>
      </c>
      <c r="CI199">
        <v>2.1879284511203499E-3</v>
      </c>
      <c r="CJ199">
        <v>1</v>
      </c>
      <c r="CK199">
        <v>2</v>
      </c>
      <c r="CL199">
        <v>3</v>
      </c>
      <c r="CM199" t="s">
        <v>331</v>
      </c>
      <c r="CN199">
        <v>1.8608100000000001</v>
      </c>
      <c r="CO199">
        <v>1.8577600000000001</v>
      </c>
      <c r="CP199">
        <v>1.86052</v>
      </c>
      <c r="CQ199">
        <v>1.8533299999999999</v>
      </c>
      <c r="CR199">
        <v>1.8518399999999999</v>
      </c>
      <c r="CS199">
        <v>1.8527199999999999</v>
      </c>
      <c r="CT199">
        <v>1.85639</v>
      </c>
      <c r="CU199">
        <v>1.86266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-0.51400000000000001</v>
      </c>
      <c r="DJ199">
        <v>2.4E-2</v>
      </c>
      <c r="DK199">
        <v>3</v>
      </c>
      <c r="DL199">
        <v>637.56100000000004</v>
      </c>
      <c r="DM199">
        <v>280.98399999999998</v>
      </c>
      <c r="DN199">
        <v>23.000499999999999</v>
      </c>
      <c r="DO199">
        <v>25.934100000000001</v>
      </c>
      <c r="DP199">
        <v>30.0001</v>
      </c>
      <c r="DQ199">
        <v>26.0337</v>
      </c>
      <c r="DR199">
        <v>26.0503</v>
      </c>
      <c r="DS199">
        <v>27.011600000000001</v>
      </c>
      <c r="DT199">
        <v>22.7562</v>
      </c>
      <c r="DU199">
        <v>46.418300000000002</v>
      </c>
      <c r="DV199">
        <v>23</v>
      </c>
      <c r="DW199">
        <v>617.5</v>
      </c>
      <c r="DX199">
        <v>19</v>
      </c>
      <c r="DY199">
        <v>100.95699999999999</v>
      </c>
      <c r="DZ199">
        <v>104.926</v>
      </c>
    </row>
    <row r="200" spans="1:130" x14ac:dyDescent="0.25">
      <c r="A200">
        <v>184</v>
      </c>
      <c r="B200">
        <v>1560451821</v>
      </c>
      <c r="C200">
        <v>366</v>
      </c>
      <c r="D200" t="s">
        <v>610</v>
      </c>
      <c r="E200" t="s">
        <v>611</v>
      </c>
      <c r="G200">
        <v>1560451810.6612899</v>
      </c>
      <c r="H200">
        <f t="shared" si="58"/>
        <v>1.8074156515350536E-5</v>
      </c>
      <c r="I200">
        <f t="shared" si="59"/>
        <v>15.241110859267119</v>
      </c>
      <c r="J200">
        <f t="shared" si="60"/>
        <v>568.06567741935498</v>
      </c>
      <c r="K200">
        <f t="shared" si="61"/>
        <v>-15650.31973798061</v>
      </c>
      <c r="L200">
        <f t="shared" si="62"/>
        <v>-1556.5965459165416</v>
      </c>
      <c r="M200">
        <f t="shared" si="63"/>
        <v>56.500383770357686</v>
      </c>
      <c r="N200">
        <f t="shared" si="64"/>
        <v>1.4904590087701502E-3</v>
      </c>
      <c r="O200">
        <f t="shared" si="65"/>
        <v>3</v>
      </c>
      <c r="P200">
        <f t="shared" si="66"/>
        <v>1.4900888560435903E-3</v>
      </c>
      <c r="Q200">
        <f t="shared" si="67"/>
        <v>9.3133878386421267E-4</v>
      </c>
      <c r="R200">
        <f t="shared" si="68"/>
        <v>215.02232132509627</v>
      </c>
      <c r="S200">
        <f t="shared" si="69"/>
        <v>25.134883523905959</v>
      </c>
      <c r="T200">
        <f t="shared" si="70"/>
        <v>24.398325806451652</v>
      </c>
      <c r="U200">
        <f t="shared" si="71"/>
        <v>3.0673905141946505</v>
      </c>
      <c r="V200">
        <f t="shared" si="72"/>
        <v>63.533733831458264</v>
      </c>
      <c r="W200">
        <f t="shared" si="73"/>
        <v>1.8910418408100911</v>
      </c>
      <c r="X200">
        <f t="shared" si="74"/>
        <v>2.9764374400324565</v>
      </c>
      <c r="Y200">
        <f t="shared" si="75"/>
        <v>1.1763486733845594</v>
      </c>
      <c r="Z200">
        <f t="shared" si="76"/>
        <v>-0.79707030232695864</v>
      </c>
      <c r="AA200">
        <f t="shared" si="77"/>
        <v>-81.133560077432591</v>
      </c>
      <c r="AB200">
        <f t="shared" si="78"/>
        <v>-5.6716191324961684</v>
      </c>
      <c r="AC200">
        <f t="shared" si="79"/>
        <v>127.42007181284053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67694.592025544334</v>
      </c>
      <c r="AL200">
        <f t="shared" si="83"/>
        <v>1199.9974193548401</v>
      </c>
      <c r="AM200">
        <f t="shared" si="84"/>
        <v>963.35983993137359</v>
      </c>
      <c r="AN200">
        <f t="shared" si="85"/>
        <v>0.80280159306451593</v>
      </c>
      <c r="AO200">
        <f t="shared" si="86"/>
        <v>0.22320042045806446</v>
      </c>
      <c r="AP200">
        <v>10</v>
      </c>
      <c r="AQ200">
        <v>1</v>
      </c>
      <c r="AR200" t="s">
        <v>237</v>
      </c>
      <c r="AS200">
        <v>1560451810.6612899</v>
      </c>
      <c r="AT200">
        <v>568.06567741935498</v>
      </c>
      <c r="AU200">
        <v>593.48251612903198</v>
      </c>
      <c r="AV200">
        <v>19.0128967741935</v>
      </c>
      <c r="AW200">
        <v>18.9833483870968</v>
      </c>
      <c r="AX200">
        <v>600.05016129032299</v>
      </c>
      <c r="AY200">
        <v>99.361051612903196</v>
      </c>
      <c r="AZ200">
        <v>9.99544225806452E-2</v>
      </c>
      <c r="BA200">
        <v>23.896683870967699</v>
      </c>
      <c r="BB200">
        <v>24.429022580645199</v>
      </c>
      <c r="BC200">
        <v>24.367629032258101</v>
      </c>
      <c r="BD200">
        <v>0</v>
      </c>
      <c r="BE200">
        <v>0</v>
      </c>
      <c r="BF200">
        <v>12993.867741935501</v>
      </c>
      <c r="BG200">
        <v>1039.8822580645201</v>
      </c>
      <c r="BH200">
        <v>12.9903903225806</v>
      </c>
      <c r="BI200">
        <v>1199.9974193548401</v>
      </c>
      <c r="BJ200">
        <v>0.330008258064516</v>
      </c>
      <c r="BK200">
        <v>0.330007612903226</v>
      </c>
      <c r="BL200">
        <v>0.33001045161290299</v>
      </c>
      <c r="BM200">
        <v>9.9736458064516101E-3</v>
      </c>
      <c r="BN200">
        <v>25.680093548387099</v>
      </c>
      <c r="BO200">
        <v>17743.0193548387</v>
      </c>
      <c r="BP200">
        <v>1560439127</v>
      </c>
      <c r="BQ200" t="s">
        <v>238</v>
      </c>
      <c r="BR200">
        <v>2</v>
      </c>
      <c r="BS200">
        <v>-0.51400000000000001</v>
      </c>
      <c r="BT200">
        <v>2.4E-2</v>
      </c>
      <c r="BU200">
        <v>400</v>
      </c>
      <c r="BV200">
        <v>19</v>
      </c>
      <c r="BW200">
        <v>0.04</v>
      </c>
      <c r="BX200">
        <v>0.04</v>
      </c>
      <c r="BY200">
        <v>15.2391941311616</v>
      </c>
      <c r="BZ200">
        <v>3.5405976930141803E-2</v>
      </c>
      <c r="CA200">
        <v>4.6855173797800999E-2</v>
      </c>
      <c r="CB200">
        <v>1</v>
      </c>
      <c r="CC200">
        <v>-25.417363414634099</v>
      </c>
      <c r="CD200">
        <v>5.5881533101202099E-2</v>
      </c>
      <c r="CE200">
        <v>7.2392725534348598E-2</v>
      </c>
      <c r="CF200">
        <v>1</v>
      </c>
      <c r="CG200">
        <v>2.9586139024390199E-2</v>
      </c>
      <c r="CH200">
        <v>-3.6908780486957597E-4</v>
      </c>
      <c r="CI200">
        <v>2.3057344009545801E-3</v>
      </c>
      <c r="CJ200">
        <v>1</v>
      </c>
      <c r="CK200">
        <v>3</v>
      </c>
      <c r="CL200">
        <v>3</v>
      </c>
      <c r="CM200" t="s">
        <v>239</v>
      </c>
      <c r="CN200">
        <v>1.8608</v>
      </c>
      <c r="CO200">
        <v>1.8577600000000001</v>
      </c>
      <c r="CP200">
        <v>1.86053</v>
      </c>
      <c r="CQ200">
        <v>1.8533299999999999</v>
      </c>
      <c r="CR200">
        <v>1.85185</v>
      </c>
      <c r="CS200">
        <v>1.8527199999999999</v>
      </c>
      <c r="CT200">
        <v>1.85639</v>
      </c>
      <c r="CU200">
        <v>1.86266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-0.51400000000000001</v>
      </c>
      <c r="DJ200">
        <v>2.4E-2</v>
      </c>
      <c r="DK200">
        <v>3</v>
      </c>
      <c r="DL200">
        <v>637.72299999999996</v>
      </c>
      <c r="DM200">
        <v>280.995</v>
      </c>
      <c r="DN200">
        <v>23.000499999999999</v>
      </c>
      <c r="DO200">
        <v>25.934100000000001</v>
      </c>
      <c r="DP200">
        <v>30</v>
      </c>
      <c r="DQ200">
        <v>26.0337</v>
      </c>
      <c r="DR200">
        <v>26.0503</v>
      </c>
      <c r="DS200">
        <v>27.154299999999999</v>
      </c>
      <c r="DT200">
        <v>22.7562</v>
      </c>
      <c r="DU200">
        <v>46.418300000000002</v>
      </c>
      <c r="DV200">
        <v>23</v>
      </c>
      <c r="DW200">
        <v>622.5</v>
      </c>
      <c r="DX200">
        <v>19</v>
      </c>
      <c r="DY200">
        <v>100.95699999999999</v>
      </c>
      <c r="DZ200">
        <v>104.926</v>
      </c>
    </row>
    <row r="201" spans="1:130" x14ac:dyDescent="0.25">
      <c r="A201">
        <v>185</v>
      </c>
      <c r="B201">
        <v>1560451823</v>
      </c>
      <c r="C201">
        <v>368</v>
      </c>
      <c r="D201" t="s">
        <v>612</v>
      </c>
      <c r="E201" t="s">
        <v>613</v>
      </c>
      <c r="G201">
        <v>1560451812.6612899</v>
      </c>
      <c r="H201">
        <f t="shared" si="58"/>
        <v>1.8171081130345117E-5</v>
      </c>
      <c r="I201">
        <f t="shared" si="59"/>
        <v>15.233367649448541</v>
      </c>
      <c r="J201">
        <f t="shared" si="60"/>
        <v>571.407193548387</v>
      </c>
      <c r="K201">
        <f t="shared" si="61"/>
        <v>-15553.283728951941</v>
      </c>
      <c r="L201">
        <f t="shared" si="62"/>
        <v>-1546.9432122666831</v>
      </c>
      <c r="M201">
        <f t="shared" si="63"/>
        <v>56.83265957880112</v>
      </c>
      <c r="N201">
        <f t="shared" si="64"/>
        <v>1.498370668389526E-3</v>
      </c>
      <c r="O201">
        <f t="shared" si="65"/>
        <v>3</v>
      </c>
      <c r="P201">
        <f t="shared" si="66"/>
        <v>1.4979965760343796E-3</v>
      </c>
      <c r="Q201">
        <f t="shared" si="67"/>
        <v>9.3628146269626072E-4</v>
      </c>
      <c r="R201">
        <f t="shared" si="68"/>
        <v>215.02246939586999</v>
      </c>
      <c r="S201">
        <f t="shared" si="69"/>
        <v>25.135530094852047</v>
      </c>
      <c r="T201">
        <f t="shared" si="70"/>
        <v>24.398949999999999</v>
      </c>
      <c r="U201">
        <f t="shared" si="71"/>
        <v>3.0675051836975662</v>
      </c>
      <c r="V201">
        <f t="shared" si="72"/>
        <v>63.5329200281368</v>
      </c>
      <c r="W201">
        <f t="shared" si="73"/>
        <v>1.8910938967384745</v>
      </c>
      <c r="X201">
        <f t="shared" si="74"/>
        <v>2.9765575010576666</v>
      </c>
      <c r="Y201">
        <f t="shared" si="75"/>
        <v>1.1764112869590917</v>
      </c>
      <c r="Z201">
        <f t="shared" si="76"/>
        <v>-0.80134467784821961</v>
      </c>
      <c r="AA201">
        <f t="shared" si="77"/>
        <v>-81.125995006448008</v>
      </c>
      <c r="AB201">
        <f t="shared" si="78"/>
        <v>-5.6711273750326976</v>
      </c>
      <c r="AC201">
        <f t="shared" si="79"/>
        <v>127.42400233654105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67700.898636034792</v>
      </c>
      <c r="AL201">
        <f t="shared" si="83"/>
        <v>1199.99774193548</v>
      </c>
      <c r="AM201">
        <f t="shared" si="84"/>
        <v>963.36022509293662</v>
      </c>
      <c r="AN201">
        <f t="shared" si="85"/>
        <v>0.8028016982258066</v>
      </c>
      <c r="AO201">
        <f t="shared" si="86"/>
        <v>0.22320048492258074</v>
      </c>
      <c r="AP201">
        <v>10</v>
      </c>
      <c r="AQ201">
        <v>1</v>
      </c>
      <c r="AR201" t="s">
        <v>237</v>
      </c>
      <c r="AS201">
        <v>1560451812.6612899</v>
      </c>
      <c r="AT201">
        <v>571.407193548387</v>
      </c>
      <c r="AU201">
        <v>596.81100000000004</v>
      </c>
      <c r="AV201">
        <v>19.013445161290299</v>
      </c>
      <c r="AW201">
        <v>18.9837387096774</v>
      </c>
      <c r="AX201">
        <v>600.05774193548405</v>
      </c>
      <c r="AY201">
        <v>99.360861290322603</v>
      </c>
      <c r="AZ201">
        <v>0.100013932258065</v>
      </c>
      <c r="BA201">
        <v>23.897354838709699</v>
      </c>
      <c r="BB201">
        <v>24.429954838709701</v>
      </c>
      <c r="BC201">
        <v>24.367945161290301</v>
      </c>
      <c r="BD201">
        <v>0</v>
      </c>
      <c r="BE201">
        <v>0</v>
      </c>
      <c r="BF201">
        <v>12995.277419354799</v>
      </c>
      <c r="BG201">
        <v>1039.88806451613</v>
      </c>
      <c r="BH201">
        <v>12.9556709677419</v>
      </c>
      <c r="BI201">
        <v>1199.99774193548</v>
      </c>
      <c r="BJ201">
        <v>0.33000777419354799</v>
      </c>
      <c r="BK201">
        <v>0.33000748387096801</v>
      </c>
      <c r="BL201">
        <v>0.33001122580645198</v>
      </c>
      <c r="BM201">
        <v>9.9735503225806509E-3</v>
      </c>
      <c r="BN201">
        <v>25.6733774193548</v>
      </c>
      <c r="BO201">
        <v>17743.016129032301</v>
      </c>
      <c r="BP201">
        <v>1560439127</v>
      </c>
      <c r="BQ201" t="s">
        <v>238</v>
      </c>
      <c r="BR201">
        <v>2</v>
      </c>
      <c r="BS201">
        <v>-0.51400000000000001</v>
      </c>
      <c r="BT201">
        <v>2.4E-2</v>
      </c>
      <c r="BU201">
        <v>400</v>
      </c>
      <c r="BV201">
        <v>19</v>
      </c>
      <c r="BW201">
        <v>0.04</v>
      </c>
      <c r="BX201">
        <v>0.04</v>
      </c>
      <c r="BY201">
        <v>15.239224653306399</v>
      </c>
      <c r="BZ201">
        <v>-0.158794076499709</v>
      </c>
      <c r="CA201">
        <v>4.5600715400626303E-2</v>
      </c>
      <c r="CB201">
        <v>1</v>
      </c>
      <c r="CC201">
        <v>-25.4072</v>
      </c>
      <c r="CD201">
        <v>0.367858536585426</v>
      </c>
      <c r="CE201">
        <v>8.5689100539214094E-2</v>
      </c>
      <c r="CF201">
        <v>1</v>
      </c>
      <c r="CG201">
        <v>2.9698951219512201E-2</v>
      </c>
      <c r="CH201">
        <v>-5.1303324041751096E-3</v>
      </c>
      <c r="CI201">
        <v>2.24527129439303E-3</v>
      </c>
      <c r="CJ201">
        <v>1</v>
      </c>
      <c r="CK201">
        <v>3</v>
      </c>
      <c r="CL201">
        <v>3</v>
      </c>
      <c r="CM201" t="s">
        <v>239</v>
      </c>
      <c r="CN201">
        <v>1.8607899999999999</v>
      </c>
      <c r="CO201">
        <v>1.8577600000000001</v>
      </c>
      <c r="CP201">
        <v>1.86052</v>
      </c>
      <c r="CQ201">
        <v>1.8533299999999999</v>
      </c>
      <c r="CR201">
        <v>1.85185</v>
      </c>
      <c r="CS201">
        <v>1.8527199999999999</v>
      </c>
      <c r="CT201">
        <v>1.85639</v>
      </c>
      <c r="CU201">
        <v>1.86266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-0.51400000000000001</v>
      </c>
      <c r="DJ201">
        <v>2.4E-2</v>
      </c>
      <c r="DK201">
        <v>3</v>
      </c>
      <c r="DL201">
        <v>637.68200000000002</v>
      </c>
      <c r="DM201">
        <v>280.85199999999998</v>
      </c>
      <c r="DN201">
        <v>23.000599999999999</v>
      </c>
      <c r="DO201">
        <v>25.934100000000001</v>
      </c>
      <c r="DP201">
        <v>30.0002</v>
      </c>
      <c r="DQ201">
        <v>26.0337</v>
      </c>
      <c r="DR201">
        <v>26.0503</v>
      </c>
      <c r="DS201">
        <v>27.244599999999998</v>
      </c>
      <c r="DT201">
        <v>22.7562</v>
      </c>
      <c r="DU201">
        <v>46.418300000000002</v>
      </c>
      <c r="DV201">
        <v>23</v>
      </c>
      <c r="DW201">
        <v>622.5</v>
      </c>
      <c r="DX201">
        <v>19</v>
      </c>
      <c r="DY201">
        <v>100.95699999999999</v>
      </c>
      <c r="DZ201">
        <v>104.926</v>
      </c>
    </row>
    <row r="202" spans="1:130" x14ac:dyDescent="0.25">
      <c r="A202">
        <v>186</v>
      </c>
      <c r="B202">
        <v>1560451825</v>
      </c>
      <c r="C202">
        <v>370</v>
      </c>
      <c r="D202" t="s">
        <v>614</v>
      </c>
      <c r="E202" t="s">
        <v>615</v>
      </c>
      <c r="G202">
        <v>1560451814.6612899</v>
      </c>
      <c r="H202">
        <f t="shared" si="58"/>
        <v>1.8421785134664069E-5</v>
      </c>
      <c r="I202">
        <f t="shared" si="59"/>
        <v>15.21837715937885</v>
      </c>
      <c r="J202">
        <f t="shared" si="60"/>
        <v>574.74670967741895</v>
      </c>
      <c r="K202">
        <f t="shared" si="61"/>
        <v>-15315.568599021379</v>
      </c>
      <c r="L202">
        <f t="shared" si="62"/>
        <v>-1523.2966315855579</v>
      </c>
      <c r="M202">
        <f t="shared" si="63"/>
        <v>57.164689721179364</v>
      </c>
      <c r="N202">
        <f t="shared" si="64"/>
        <v>1.519000246899089E-3</v>
      </c>
      <c r="O202">
        <f t="shared" si="65"/>
        <v>3</v>
      </c>
      <c r="P202">
        <f t="shared" si="66"/>
        <v>1.5186157839406306E-3</v>
      </c>
      <c r="Q202">
        <f t="shared" si="67"/>
        <v>9.491693990707216E-4</v>
      </c>
      <c r="R202">
        <f t="shared" si="68"/>
        <v>215.02260424950899</v>
      </c>
      <c r="S202">
        <f t="shared" si="69"/>
        <v>25.136140615281207</v>
      </c>
      <c r="T202">
        <f t="shared" si="70"/>
        <v>24.399464516129051</v>
      </c>
      <c r="U202">
        <f t="shared" si="71"/>
        <v>3.0675997073714378</v>
      </c>
      <c r="V202">
        <f t="shared" si="72"/>
        <v>63.532377028324838</v>
      </c>
      <c r="W202">
        <f t="shared" si="73"/>
        <v>1.891154381089154</v>
      </c>
      <c r="X202">
        <f t="shared" si="74"/>
        <v>2.9766781435645244</v>
      </c>
      <c r="Y202">
        <f t="shared" si="75"/>
        <v>1.1764453262822838</v>
      </c>
      <c r="Z202">
        <f t="shared" si="76"/>
        <v>-0.81240072443868538</v>
      </c>
      <c r="AA202">
        <f t="shared" si="77"/>
        <v>-81.100169419351872</v>
      </c>
      <c r="AB202">
        <f t="shared" si="78"/>
        <v>-5.6693560494527055</v>
      </c>
      <c r="AC202">
        <f t="shared" si="79"/>
        <v>127.44067805626572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67708.411966937449</v>
      </c>
      <c r="AL202">
        <f t="shared" si="83"/>
        <v>1199.99870967742</v>
      </c>
      <c r="AM202">
        <f t="shared" si="84"/>
        <v>963.36080506253643</v>
      </c>
      <c r="AN202">
        <f t="shared" si="85"/>
        <v>0.80280153411290256</v>
      </c>
      <c r="AO202">
        <f t="shared" si="86"/>
        <v>0.22320049053225788</v>
      </c>
      <c r="AP202">
        <v>10</v>
      </c>
      <c r="AQ202">
        <v>1</v>
      </c>
      <c r="AR202" t="s">
        <v>237</v>
      </c>
      <c r="AS202">
        <v>1560451814.6612899</v>
      </c>
      <c r="AT202">
        <v>574.74670967741895</v>
      </c>
      <c r="AU202">
        <v>600.12574193548403</v>
      </c>
      <c r="AV202">
        <v>19.014093548387098</v>
      </c>
      <c r="AW202">
        <v>18.983977419354801</v>
      </c>
      <c r="AX202">
        <v>600.06090322580701</v>
      </c>
      <c r="AY202">
        <v>99.360629032258103</v>
      </c>
      <c r="AZ202">
        <v>0.10003556774193501</v>
      </c>
      <c r="BA202">
        <v>23.898029032258101</v>
      </c>
      <c r="BB202">
        <v>24.430435483871001</v>
      </c>
      <c r="BC202">
        <v>24.3684935483871</v>
      </c>
      <c r="BD202">
        <v>0</v>
      </c>
      <c r="BE202">
        <v>0</v>
      </c>
      <c r="BF202">
        <v>12996.9516129032</v>
      </c>
      <c r="BG202">
        <v>1039.8900000000001</v>
      </c>
      <c r="BH202">
        <v>12.925438709677399</v>
      </c>
      <c r="BI202">
        <v>1199.99870967742</v>
      </c>
      <c r="BJ202">
        <v>0.33000732258064502</v>
      </c>
      <c r="BK202">
        <v>0.33000851612903198</v>
      </c>
      <c r="BL202">
        <v>0.33001070967741902</v>
      </c>
      <c r="BM202">
        <v>9.9734725806451593E-3</v>
      </c>
      <c r="BN202">
        <v>25.677409677419401</v>
      </c>
      <c r="BO202">
        <v>17743.032258064501</v>
      </c>
      <c r="BP202">
        <v>1560439127</v>
      </c>
      <c r="BQ202" t="s">
        <v>238</v>
      </c>
      <c r="BR202">
        <v>2</v>
      </c>
      <c r="BS202">
        <v>-0.51400000000000001</v>
      </c>
      <c r="BT202">
        <v>2.4E-2</v>
      </c>
      <c r="BU202">
        <v>400</v>
      </c>
      <c r="BV202">
        <v>19</v>
      </c>
      <c r="BW202">
        <v>0.04</v>
      </c>
      <c r="BX202">
        <v>0.04</v>
      </c>
      <c r="BY202">
        <v>15.221241549773101</v>
      </c>
      <c r="BZ202">
        <v>-0.30865978295980401</v>
      </c>
      <c r="CA202">
        <v>6.03046754670667E-2</v>
      </c>
      <c r="CB202">
        <v>1</v>
      </c>
      <c r="CC202">
        <v>-25.379124390243899</v>
      </c>
      <c r="CD202">
        <v>0.50738675958257895</v>
      </c>
      <c r="CE202">
        <v>0.100481040028037</v>
      </c>
      <c r="CF202">
        <v>0</v>
      </c>
      <c r="CG202">
        <v>3.0074512195122E-2</v>
      </c>
      <c r="CH202">
        <v>-7.1314034843222096E-3</v>
      </c>
      <c r="CI202">
        <v>2.1545220074492099E-3</v>
      </c>
      <c r="CJ202">
        <v>1</v>
      </c>
      <c r="CK202">
        <v>2</v>
      </c>
      <c r="CL202">
        <v>3</v>
      </c>
      <c r="CM202" t="s">
        <v>331</v>
      </c>
      <c r="CN202">
        <v>1.8607800000000001</v>
      </c>
      <c r="CO202">
        <v>1.8577600000000001</v>
      </c>
      <c r="CP202">
        <v>1.86052</v>
      </c>
      <c r="CQ202">
        <v>1.8533299999999999</v>
      </c>
      <c r="CR202">
        <v>1.8518399999999999</v>
      </c>
      <c r="CS202">
        <v>1.8527199999999999</v>
      </c>
      <c r="CT202">
        <v>1.85639</v>
      </c>
      <c r="CU202">
        <v>1.86266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-0.51400000000000001</v>
      </c>
      <c r="DJ202">
        <v>2.4E-2</v>
      </c>
      <c r="DK202">
        <v>3</v>
      </c>
      <c r="DL202">
        <v>637.41899999999998</v>
      </c>
      <c r="DM202">
        <v>280.90699999999998</v>
      </c>
      <c r="DN202">
        <v>23.000599999999999</v>
      </c>
      <c r="DO202">
        <v>25.934100000000001</v>
      </c>
      <c r="DP202">
        <v>30.0002</v>
      </c>
      <c r="DQ202">
        <v>26.0337</v>
      </c>
      <c r="DR202">
        <v>26.0503</v>
      </c>
      <c r="DS202">
        <v>27.367999999999999</v>
      </c>
      <c r="DT202">
        <v>22.7562</v>
      </c>
      <c r="DU202">
        <v>46.418300000000002</v>
      </c>
      <c r="DV202">
        <v>23</v>
      </c>
      <c r="DW202">
        <v>627.5</v>
      </c>
      <c r="DX202">
        <v>19</v>
      </c>
      <c r="DY202">
        <v>100.95699999999999</v>
      </c>
      <c r="DZ202">
        <v>104.925</v>
      </c>
    </row>
    <row r="203" spans="1:130" x14ac:dyDescent="0.25">
      <c r="A203">
        <v>187</v>
      </c>
      <c r="B203">
        <v>1560451827</v>
      </c>
      <c r="C203">
        <v>372</v>
      </c>
      <c r="D203" t="s">
        <v>616</v>
      </c>
      <c r="E203" t="s">
        <v>617</v>
      </c>
      <c r="G203">
        <v>1560451816.6612899</v>
      </c>
      <c r="H203">
        <f t="shared" si="58"/>
        <v>1.8609310927446033E-5</v>
      </c>
      <c r="I203">
        <f t="shared" si="59"/>
        <v>15.218527425318234</v>
      </c>
      <c r="J203">
        <f t="shared" si="60"/>
        <v>578.08219354838695</v>
      </c>
      <c r="K203">
        <f t="shared" si="61"/>
        <v>-15153.010571635112</v>
      </c>
      <c r="L203">
        <f t="shared" si="62"/>
        <v>-1507.1267266038612</v>
      </c>
      <c r="M203">
        <f t="shared" si="63"/>
        <v>57.496371427433587</v>
      </c>
      <c r="N203">
        <f t="shared" si="64"/>
        <v>1.5344099195583277E-3</v>
      </c>
      <c r="O203">
        <f t="shared" si="65"/>
        <v>3</v>
      </c>
      <c r="P203">
        <f t="shared" si="66"/>
        <v>1.5340176175834615E-3</v>
      </c>
      <c r="Q203">
        <f t="shared" si="67"/>
        <v>9.5879624915400845E-4</v>
      </c>
      <c r="R203">
        <f t="shared" si="68"/>
        <v>215.02255637128638</v>
      </c>
      <c r="S203">
        <f t="shared" si="69"/>
        <v>25.13678552233884</v>
      </c>
      <c r="T203">
        <f t="shared" si="70"/>
        <v>24.400016129032252</v>
      </c>
      <c r="U203">
        <f t="shared" si="71"/>
        <v>3.0677010490599517</v>
      </c>
      <c r="V203">
        <f t="shared" si="72"/>
        <v>63.531744296022872</v>
      </c>
      <c r="W203">
        <f t="shared" si="73"/>
        <v>1.8912143961803352</v>
      </c>
      <c r="X203">
        <f t="shared" si="74"/>
        <v>2.9768022539540544</v>
      </c>
      <c r="Y203">
        <f t="shared" si="75"/>
        <v>1.1764866528796165</v>
      </c>
      <c r="Z203">
        <f t="shared" si="76"/>
        <v>-0.82067061190037005</v>
      </c>
      <c r="AA203">
        <f t="shared" si="77"/>
        <v>-81.077213341928498</v>
      </c>
      <c r="AB203">
        <f t="shared" si="78"/>
        <v>-5.6677869137548758</v>
      </c>
      <c r="AC203">
        <f t="shared" si="79"/>
        <v>127.45688550370265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67717.494362751124</v>
      </c>
      <c r="AL203">
        <f t="shared" si="83"/>
        <v>1199.99870967742</v>
      </c>
      <c r="AM203">
        <f t="shared" si="84"/>
        <v>963.36059854662949</v>
      </c>
      <c r="AN203">
        <f t="shared" si="85"/>
        <v>0.80280136201612839</v>
      </c>
      <c r="AO203">
        <f t="shared" si="86"/>
        <v>0.22320048868064502</v>
      </c>
      <c r="AP203">
        <v>10</v>
      </c>
      <c r="AQ203">
        <v>1</v>
      </c>
      <c r="AR203" t="s">
        <v>237</v>
      </c>
      <c r="AS203">
        <v>1560451816.6612899</v>
      </c>
      <c r="AT203">
        <v>578.08219354838695</v>
      </c>
      <c r="AU203">
        <v>603.46167741935506</v>
      </c>
      <c r="AV203">
        <v>19.0147193548387</v>
      </c>
      <c r="AW203">
        <v>18.984296774193599</v>
      </c>
      <c r="AX203">
        <v>600.06283870967798</v>
      </c>
      <c r="AY203">
        <v>99.360516129032305</v>
      </c>
      <c r="AZ203">
        <v>0.10003129677419401</v>
      </c>
      <c r="BA203">
        <v>23.898722580645199</v>
      </c>
      <c r="BB203">
        <v>24.430393548387102</v>
      </c>
      <c r="BC203">
        <v>24.3696387096774</v>
      </c>
      <c r="BD203">
        <v>0</v>
      </c>
      <c r="BE203">
        <v>0</v>
      </c>
      <c r="BF203">
        <v>12998.945161290299</v>
      </c>
      <c r="BG203">
        <v>1039.89387096774</v>
      </c>
      <c r="BH203">
        <v>12.898335483871</v>
      </c>
      <c r="BI203">
        <v>1199.99870967742</v>
      </c>
      <c r="BJ203">
        <v>0.330006967741935</v>
      </c>
      <c r="BK203">
        <v>0.33000964516129</v>
      </c>
      <c r="BL203">
        <v>0.33001000000000003</v>
      </c>
      <c r="BM203">
        <v>9.9734100000000003E-3</v>
      </c>
      <c r="BN203">
        <v>25.688161290322601</v>
      </c>
      <c r="BO203">
        <v>17743.035483871001</v>
      </c>
      <c r="BP203">
        <v>1560439127</v>
      </c>
      <c r="BQ203" t="s">
        <v>238</v>
      </c>
      <c r="BR203">
        <v>2</v>
      </c>
      <c r="BS203">
        <v>-0.51400000000000001</v>
      </c>
      <c r="BT203">
        <v>2.4E-2</v>
      </c>
      <c r="BU203">
        <v>400</v>
      </c>
      <c r="BV203">
        <v>19</v>
      </c>
      <c r="BW203">
        <v>0.04</v>
      </c>
      <c r="BX203">
        <v>0.04</v>
      </c>
      <c r="BY203">
        <v>15.217773238220699</v>
      </c>
      <c r="BZ203">
        <v>-0.27935873518624899</v>
      </c>
      <c r="CA203">
        <v>5.9714250684249202E-2</v>
      </c>
      <c r="CB203">
        <v>1</v>
      </c>
      <c r="CC203">
        <v>-25.379297560975601</v>
      </c>
      <c r="CD203">
        <v>0.404257839721332</v>
      </c>
      <c r="CE203">
        <v>0.10137777571383801</v>
      </c>
      <c r="CF203">
        <v>0</v>
      </c>
      <c r="CG203">
        <v>3.03995536585366E-2</v>
      </c>
      <c r="CH203">
        <v>-6.8875045296179702E-3</v>
      </c>
      <c r="CI203">
        <v>2.16057492203027E-3</v>
      </c>
      <c r="CJ203">
        <v>1</v>
      </c>
      <c r="CK203">
        <v>2</v>
      </c>
      <c r="CL203">
        <v>3</v>
      </c>
      <c r="CM203" t="s">
        <v>331</v>
      </c>
      <c r="CN203">
        <v>1.8607899999999999</v>
      </c>
      <c r="CO203">
        <v>1.8577600000000001</v>
      </c>
      <c r="CP203">
        <v>1.86052</v>
      </c>
      <c r="CQ203">
        <v>1.8533299999999999</v>
      </c>
      <c r="CR203">
        <v>1.8518300000000001</v>
      </c>
      <c r="CS203">
        <v>1.8527199999999999</v>
      </c>
      <c r="CT203">
        <v>1.85639</v>
      </c>
      <c r="CU203">
        <v>1.8626400000000001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-0.51400000000000001</v>
      </c>
      <c r="DJ203">
        <v>2.4E-2</v>
      </c>
      <c r="DK203">
        <v>3</v>
      </c>
      <c r="DL203">
        <v>637.33799999999997</v>
      </c>
      <c r="DM203">
        <v>280.94</v>
      </c>
      <c r="DN203">
        <v>23.000699999999998</v>
      </c>
      <c r="DO203">
        <v>25.934100000000001</v>
      </c>
      <c r="DP203">
        <v>30</v>
      </c>
      <c r="DQ203">
        <v>26.0337</v>
      </c>
      <c r="DR203">
        <v>26.0503</v>
      </c>
      <c r="DS203">
        <v>27.507400000000001</v>
      </c>
      <c r="DT203">
        <v>22.7562</v>
      </c>
      <c r="DU203">
        <v>46.418300000000002</v>
      </c>
      <c r="DV203">
        <v>23</v>
      </c>
      <c r="DW203">
        <v>632.5</v>
      </c>
      <c r="DX203">
        <v>19</v>
      </c>
      <c r="DY203">
        <v>100.95699999999999</v>
      </c>
      <c r="DZ203">
        <v>104.925</v>
      </c>
    </row>
    <row r="204" spans="1:130" x14ac:dyDescent="0.25">
      <c r="A204">
        <v>188</v>
      </c>
      <c r="B204">
        <v>1560451829</v>
      </c>
      <c r="C204">
        <v>374</v>
      </c>
      <c r="D204" t="s">
        <v>618</v>
      </c>
      <c r="E204" t="s">
        <v>619</v>
      </c>
      <c r="G204">
        <v>1560451818.6612899</v>
      </c>
      <c r="H204">
        <f t="shared" si="58"/>
        <v>1.863701602011308E-5</v>
      </c>
      <c r="I204">
        <f t="shared" si="59"/>
        <v>15.217788755595143</v>
      </c>
      <c r="J204">
        <f t="shared" si="60"/>
        <v>581.41525806451602</v>
      </c>
      <c r="K204">
        <f t="shared" si="61"/>
        <v>-15128.271071208184</v>
      </c>
      <c r="L204">
        <f t="shared" si="62"/>
        <v>-1504.6645657468662</v>
      </c>
      <c r="M204">
        <f t="shared" si="63"/>
        <v>57.827820024934312</v>
      </c>
      <c r="N204">
        <f t="shared" si="64"/>
        <v>1.5364320231479045E-3</v>
      </c>
      <c r="O204">
        <f t="shared" si="65"/>
        <v>3</v>
      </c>
      <c r="P204">
        <f t="shared" si="66"/>
        <v>1.536038686643412E-3</v>
      </c>
      <c r="Q204">
        <f t="shared" si="67"/>
        <v>9.6005951023195736E-4</v>
      </c>
      <c r="R204">
        <f t="shared" si="68"/>
        <v>215.02245161689982</v>
      </c>
      <c r="S204">
        <f t="shared" si="69"/>
        <v>25.137548194093874</v>
      </c>
      <c r="T204">
        <f t="shared" si="70"/>
        <v>24.4014274193548</v>
      </c>
      <c r="U204">
        <f t="shared" si="71"/>
        <v>3.0679603430183109</v>
      </c>
      <c r="V204">
        <f t="shared" si="72"/>
        <v>63.530857289399748</v>
      </c>
      <c r="W204">
        <f t="shared" si="73"/>
        <v>1.8912756451966917</v>
      </c>
      <c r="X204">
        <f t="shared" si="74"/>
        <v>2.9769402238371101</v>
      </c>
      <c r="Y204">
        <f t="shared" si="75"/>
        <v>1.1766846978216192</v>
      </c>
      <c r="Z204">
        <f t="shared" si="76"/>
        <v>-0.8218924064869868</v>
      </c>
      <c r="AA204">
        <f t="shared" si="77"/>
        <v>-81.180776554832065</v>
      </c>
      <c r="AB204">
        <f t="shared" si="78"/>
        <v>-5.6750891342692142</v>
      </c>
      <c r="AC204">
        <f t="shared" si="79"/>
        <v>127.34469352131156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67725.703288944103</v>
      </c>
      <c r="AL204">
        <f t="shared" si="83"/>
        <v>1199.9983870967701</v>
      </c>
      <c r="AM204">
        <f t="shared" si="84"/>
        <v>963.3601137077809</v>
      </c>
      <c r="AN204">
        <f t="shared" si="85"/>
        <v>0.80280117379032256</v>
      </c>
      <c r="AO204">
        <f t="shared" si="86"/>
        <v>0.22320049227419358</v>
      </c>
      <c r="AP204">
        <v>10</v>
      </c>
      <c r="AQ204">
        <v>1</v>
      </c>
      <c r="AR204" t="s">
        <v>237</v>
      </c>
      <c r="AS204">
        <v>1560451818.6612899</v>
      </c>
      <c r="AT204">
        <v>581.41525806451602</v>
      </c>
      <c r="AU204">
        <v>606.79354838709696</v>
      </c>
      <c r="AV204">
        <v>19.015354838709701</v>
      </c>
      <c r="AW204">
        <v>18.984887096774202</v>
      </c>
      <c r="AX204">
        <v>600.065032258065</v>
      </c>
      <c r="AY204">
        <v>99.360387096774204</v>
      </c>
      <c r="AZ204">
        <v>0.100057435483871</v>
      </c>
      <c r="BA204">
        <v>23.899493548387099</v>
      </c>
      <c r="BB204">
        <v>24.431296774193498</v>
      </c>
      <c r="BC204">
        <v>24.371558064516101</v>
      </c>
      <c r="BD204">
        <v>0</v>
      </c>
      <c r="BE204">
        <v>0</v>
      </c>
      <c r="BF204">
        <v>13000.7580645161</v>
      </c>
      <c r="BG204">
        <v>1039.8967741935501</v>
      </c>
      <c r="BH204">
        <v>12.8745903225806</v>
      </c>
      <c r="BI204">
        <v>1199.9983870967701</v>
      </c>
      <c r="BJ204">
        <v>0.33000641935483899</v>
      </c>
      <c r="BK204">
        <v>0.33001061290322597</v>
      </c>
      <c r="BL204">
        <v>0.330009580645161</v>
      </c>
      <c r="BM204">
        <v>9.9733564516129008E-3</v>
      </c>
      <c r="BN204">
        <v>25.694883870967701</v>
      </c>
      <c r="BO204">
        <v>17743.029032258099</v>
      </c>
      <c r="BP204">
        <v>1560439127</v>
      </c>
      <c r="BQ204" t="s">
        <v>238</v>
      </c>
      <c r="BR204">
        <v>2</v>
      </c>
      <c r="BS204">
        <v>-0.51400000000000001</v>
      </c>
      <c r="BT204">
        <v>2.4E-2</v>
      </c>
      <c r="BU204">
        <v>400</v>
      </c>
      <c r="BV204">
        <v>19</v>
      </c>
      <c r="BW204">
        <v>0.04</v>
      </c>
      <c r="BX204">
        <v>0.04</v>
      </c>
      <c r="BY204">
        <v>15.2184942357585</v>
      </c>
      <c r="BZ204">
        <v>-5.4432549976478603E-2</v>
      </c>
      <c r="CA204">
        <v>6.0443769424551597E-2</v>
      </c>
      <c r="CB204">
        <v>1</v>
      </c>
      <c r="CC204">
        <v>-25.378670731707299</v>
      </c>
      <c r="CD204">
        <v>6.3077351916586005E-2</v>
      </c>
      <c r="CE204">
        <v>0.101453810814246</v>
      </c>
      <c r="CF204">
        <v>0</v>
      </c>
      <c r="CG204">
        <v>3.0477707317073201E-2</v>
      </c>
      <c r="CH204">
        <v>-4.7160982578413396E-3</v>
      </c>
      <c r="CI204">
        <v>2.1842724680828001E-3</v>
      </c>
      <c r="CJ204">
        <v>1</v>
      </c>
      <c r="CK204">
        <v>2</v>
      </c>
      <c r="CL204">
        <v>3</v>
      </c>
      <c r="CM204" t="s">
        <v>331</v>
      </c>
      <c r="CN204">
        <v>1.8607800000000001</v>
      </c>
      <c r="CO204">
        <v>1.8577600000000001</v>
      </c>
      <c r="CP204">
        <v>1.8605100000000001</v>
      </c>
      <c r="CQ204">
        <v>1.8533299999999999</v>
      </c>
      <c r="CR204">
        <v>1.8518300000000001</v>
      </c>
      <c r="CS204">
        <v>1.8527199999999999</v>
      </c>
      <c r="CT204">
        <v>1.85639</v>
      </c>
      <c r="CU204">
        <v>1.8626400000000001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-0.51400000000000001</v>
      </c>
      <c r="DJ204">
        <v>2.4E-2</v>
      </c>
      <c r="DK204">
        <v>3</v>
      </c>
      <c r="DL204">
        <v>637.4</v>
      </c>
      <c r="DM204">
        <v>280.83999999999997</v>
      </c>
      <c r="DN204">
        <v>23.000699999999998</v>
      </c>
      <c r="DO204">
        <v>25.9343</v>
      </c>
      <c r="DP204">
        <v>30</v>
      </c>
      <c r="DQ204">
        <v>26.0337</v>
      </c>
      <c r="DR204">
        <v>26.0503</v>
      </c>
      <c r="DS204">
        <v>27.594200000000001</v>
      </c>
      <c r="DT204">
        <v>22.7562</v>
      </c>
      <c r="DU204">
        <v>46.418300000000002</v>
      </c>
      <c r="DV204">
        <v>23</v>
      </c>
      <c r="DW204">
        <v>632.5</v>
      </c>
      <c r="DX204">
        <v>19</v>
      </c>
      <c r="DY204">
        <v>100.95699999999999</v>
      </c>
      <c r="DZ204">
        <v>104.925</v>
      </c>
    </row>
    <row r="205" spans="1:130" x14ac:dyDescent="0.25">
      <c r="A205">
        <v>189</v>
      </c>
      <c r="B205">
        <v>1560451831</v>
      </c>
      <c r="C205">
        <v>376</v>
      </c>
      <c r="D205" t="s">
        <v>620</v>
      </c>
      <c r="E205" t="s">
        <v>621</v>
      </c>
      <c r="G205">
        <v>1560451820.6612899</v>
      </c>
      <c r="H205">
        <f t="shared" si="58"/>
        <v>1.8506823347662989E-5</v>
      </c>
      <c r="I205">
        <f t="shared" si="59"/>
        <v>15.219625042279398</v>
      </c>
      <c r="J205">
        <f t="shared" si="60"/>
        <v>584.74974193548405</v>
      </c>
      <c r="K205">
        <f t="shared" si="61"/>
        <v>-15241.422520642111</v>
      </c>
      <c r="L205">
        <f t="shared" si="62"/>
        <v>-1515.917875306257</v>
      </c>
      <c r="M205">
        <f t="shared" si="63"/>
        <v>58.159439198026789</v>
      </c>
      <c r="N205">
        <f t="shared" si="64"/>
        <v>1.5252996309354106E-3</v>
      </c>
      <c r="O205">
        <f t="shared" si="65"/>
        <v>3</v>
      </c>
      <c r="P205">
        <f t="shared" si="66"/>
        <v>1.5249119729904756E-3</v>
      </c>
      <c r="Q205">
        <f t="shared" si="67"/>
        <v>9.5310480418293322E-4</v>
      </c>
      <c r="R205">
        <f t="shared" si="68"/>
        <v>215.02250057708852</v>
      </c>
      <c r="S205">
        <f t="shared" si="69"/>
        <v>25.138635640789659</v>
      </c>
      <c r="T205">
        <f t="shared" si="70"/>
        <v>24.403432258064498</v>
      </c>
      <c r="U205">
        <f t="shared" si="71"/>
        <v>3.0683287215461927</v>
      </c>
      <c r="V205">
        <f t="shared" si="72"/>
        <v>63.529037530658414</v>
      </c>
      <c r="W205">
        <f t="shared" si="73"/>
        <v>1.8913414019094208</v>
      </c>
      <c r="X205">
        <f t="shared" si="74"/>
        <v>2.9771290034052229</v>
      </c>
      <c r="Y205">
        <f t="shared" si="75"/>
        <v>1.1769873196367719</v>
      </c>
      <c r="Z205">
        <f t="shared" si="76"/>
        <v>-0.81615090963193782</v>
      </c>
      <c r="AA205">
        <f t="shared" si="77"/>
        <v>-81.334425754831429</v>
      </c>
      <c r="AB205">
        <f t="shared" si="78"/>
        <v>-5.6859180936711562</v>
      </c>
      <c r="AC205">
        <f t="shared" si="79"/>
        <v>127.186005818954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67729.92590719719</v>
      </c>
      <c r="AL205">
        <f t="shared" si="83"/>
        <v>1199.99870967742</v>
      </c>
      <c r="AM205">
        <f t="shared" si="84"/>
        <v>963.36015909549008</v>
      </c>
      <c r="AN205">
        <f t="shared" si="85"/>
        <v>0.80280099580645181</v>
      </c>
      <c r="AO205">
        <f t="shared" si="86"/>
        <v>0.22320053258064523</v>
      </c>
      <c r="AP205">
        <v>10</v>
      </c>
      <c r="AQ205">
        <v>1</v>
      </c>
      <c r="AR205" t="s">
        <v>237</v>
      </c>
      <c r="AS205">
        <v>1560451820.6612899</v>
      </c>
      <c r="AT205">
        <v>584.74974193548405</v>
      </c>
      <c r="AU205">
        <v>610.13103225806503</v>
      </c>
      <c r="AV205">
        <v>19.016025806451601</v>
      </c>
      <c r="AW205">
        <v>18.9857709677419</v>
      </c>
      <c r="AX205">
        <v>600.06590322580701</v>
      </c>
      <c r="AY205">
        <v>99.360299999999995</v>
      </c>
      <c r="AZ205">
        <v>0.1000931</v>
      </c>
      <c r="BA205">
        <v>23.900548387096801</v>
      </c>
      <c r="BB205">
        <v>24.433583870967698</v>
      </c>
      <c r="BC205">
        <v>24.373280645161302</v>
      </c>
      <c r="BD205">
        <v>0</v>
      </c>
      <c r="BE205">
        <v>0</v>
      </c>
      <c r="BF205">
        <v>13001.725806451601</v>
      </c>
      <c r="BG205">
        <v>1039.8977419354801</v>
      </c>
      <c r="BH205">
        <v>12.853532258064501</v>
      </c>
      <c r="BI205">
        <v>1199.99870967742</v>
      </c>
      <c r="BJ205">
        <v>0.33000551612903201</v>
      </c>
      <c r="BK205">
        <v>0.33001200000000003</v>
      </c>
      <c r="BL205">
        <v>0.33000916129032298</v>
      </c>
      <c r="BM205">
        <v>9.9733225806451602E-3</v>
      </c>
      <c r="BN205">
        <v>25.716390322580601</v>
      </c>
      <c r="BO205">
        <v>17743.035483871001</v>
      </c>
      <c r="BP205">
        <v>1560439127</v>
      </c>
      <c r="BQ205" t="s">
        <v>238</v>
      </c>
      <c r="BR205">
        <v>2</v>
      </c>
      <c r="BS205">
        <v>-0.51400000000000001</v>
      </c>
      <c r="BT205">
        <v>2.4E-2</v>
      </c>
      <c r="BU205">
        <v>400</v>
      </c>
      <c r="BV205">
        <v>19</v>
      </c>
      <c r="BW205">
        <v>0.04</v>
      </c>
      <c r="BX205">
        <v>0.04</v>
      </c>
      <c r="BY205">
        <v>15.217026462277</v>
      </c>
      <c r="BZ205">
        <v>1.9075647217052299E-3</v>
      </c>
      <c r="CA205">
        <v>6.0024046232223301E-2</v>
      </c>
      <c r="CB205">
        <v>1</v>
      </c>
      <c r="CC205">
        <v>-25.3793853658537</v>
      </c>
      <c r="CD205">
        <v>-3.9564459930166801E-2</v>
      </c>
      <c r="CE205">
        <v>0.102123718754182</v>
      </c>
      <c r="CF205">
        <v>0</v>
      </c>
      <c r="CG205">
        <v>3.0267619512195101E-2</v>
      </c>
      <c r="CH205">
        <v>-5.18935191637765E-4</v>
      </c>
      <c r="CI205">
        <v>2.0601156663264501E-3</v>
      </c>
      <c r="CJ205">
        <v>1</v>
      </c>
      <c r="CK205">
        <v>2</v>
      </c>
      <c r="CL205">
        <v>3</v>
      </c>
      <c r="CM205" t="s">
        <v>331</v>
      </c>
      <c r="CN205">
        <v>1.86077</v>
      </c>
      <c r="CO205">
        <v>1.8577600000000001</v>
      </c>
      <c r="CP205">
        <v>1.8605100000000001</v>
      </c>
      <c r="CQ205">
        <v>1.8533299999999999</v>
      </c>
      <c r="CR205">
        <v>1.8518399999999999</v>
      </c>
      <c r="CS205">
        <v>1.8527199999999999</v>
      </c>
      <c r="CT205">
        <v>1.85639</v>
      </c>
      <c r="CU205">
        <v>1.8626499999999999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-0.51400000000000001</v>
      </c>
      <c r="DJ205">
        <v>2.4E-2</v>
      </c>
      <c r="DK205">
        <v>3</v>
      </c>
      <c r="DL205">
        <v>637.25900000000001</v>
      </c>
      <c r="DM205">
        <v>280.82299999999998</v>
      </c>
      <c r="DN205">
        <v>23.000599999999999</v>
      </c>
      <c r="DO205">
        <v>25.935400000000001</v>
      </c>
      <c r="DP205">
        <v>30.0001</v>
      </c>
      <c r="DQ205">
        <v>26.0337</v>
      </c>
      <c r="DR205">
        <v>26.051400000000001</v>
      </c>
      <c r="DS205">
        <v>27.715699999999998</v>
      </c>
      <c r="DT205">
        <v>22.7562</v>
      </c>
      <c r="DU205">
        <v>46.418300000000002</v>
      </c>
      <c r="DV205">
        <v>23</v>
      </c>
      <c r="DW205">
        <v>637.5</v>
      </c>
      <c r="DX205">
        <v>19</v>
      </c>
      <c r="DY205">
        <v>100.95699999999999</v>
      </c>
      <c r="DZ205">
        <v>104.925</v>
      </c>
    </row>
    <row r="206" spans="1:130" x14ac:dyDescent="0.25">
      <c r="A206">
        <v>190</v>
      </c>
      <c r="B206">
        <v>1560451833</v>
      </c>
      <c r="C206">
        <v>378</v>
      </c>
      <c r="D206" t="s">
        <v>622</v>
      </c>
      <c r="E206" t="s">
        <v>623</v>
      </c>
      <c r="G206">
        <v>1560451822.6612899</v>
      </c>
      <c r="H206">
        <f t="shared" si="58"/>
        <v>1.8224761292168025E-5</v>
      </c>
      <c r="I206">
        <f t="shared" si="59"/>
        <v>15.236553295121176</v>
      </c>
      <c r="J206">
        <f t="shared" si="60"/>
        <v>588.08493548387105</v>
      </c>
      <c r="K206">
        <f t="shared" si="61"/>
        <v>-15504.199267838483</v>
      </c>
      <c r="L206">
        <f t="shared" si="62"/>
        <v>-1542.0561177201876</v>
      </c>
      <c r="M206">
        <f t="shared" si="63"/>
        <v>58.491248521499109</v>
      </c>
      <c r="N206">
        <f t="shared" si="64"/>
        <v>1.5017252233029338E-3</v>
      </c>
      <c r="O206">
        <f t="shared" si="65"/>
        <v>3</v>
      </c>
      <c r="P206">
        <f t="shared" si="66"/>
        <v>1.501349454245528E-3</v>
      </c>
      <c r="Q206">
        <f t="shared" si="67"/>
        <v>9.3837716217108754E-4</v>
      </c>
      <c r="R206">
        <f t="shared" si="68"/>
        <v>215.02245322750804</v>
      </c>
      <c r="S206">
        <f t="shared" si="69"/>
        <v>25.140167361295617</v>
      </c>
      <c r="T206">
        <f t="shared" si="70"/>
        <v>24.405174193548397</v>
      </c>
      <c r="U206">
        <f t="shared" si="71"/>
        <v>3.0686488243864449</v>
      </c>
      <c r="V206">
        <f t="shared" si="72"/>
        <v>63.52576349716945</v>
      </c>
      <c r="W206">
        <f t="shared" si="73"/>
        <v>1.8914100734748567</v>
      </c>
      <c r="X206">
        <f t="shared" si="74"/>
        <v>2.9773905410190515</v>
      </c>
      <c r="Y206">
        <f t="shared" si="75"/>
        <v>1.1772387509115882</v>
      </c>
      <c r="Z206">
        <f t="shared" si="76"/>
        <v>-0.80371197298460995</v>
      </c>
      <c r="AA206">
        <f t="shared" si="77"/>
        <v>-81.379816180639509</v>
      </c>
      <c r="AB206">
        <f t="shared" si="78"/>
        <v>-5.6891832380869749</v>
      </c>
      <c r="AC206">
        <f t="shared" si="79"/>
        <v>127.14974183579695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67738.764261342862</v>
      </c>
      <c r="AL206">
        <f t="shared" si="83"/>
        <v>1199.99870967742</v>
      </c>
      <c r="AM206">
        <f t="shared" si="84"/>
        <v>963.35997590213901</v>
      </c>
      <c r="AN206">
        <f t="shared" si="85"/>
        <v>0.80280084314516176</v>
      </c>
      <c r="AO206">
        <f t="shared" si="86"/>
        <v>0.22320052587419373</v>
      </c>
      <c r="AP206">
        <v>10</v>
      </c>
      <c r="AQ206">
        <v>1</v>
      </c>
      <c r="AR206" t="s">
        <v>237</v>
      </c>
      <c r="AS206">
        <v>1560451822.6612899</v>
      </c>
      <c r="AT206">
        <v>588.08493548387105</v>
      </c>
      <c r="AU206">
        <v>613.494129032258</v>
      </c>
      <c r="AV206">
        <v>19.016687096774199</v>
      </c>
      <c r="AW206">
        <v>18.986893548387101</v>
      </c>
      <c r="AX206">
        <v>600.06906451612895</v>
      </c>
      <c r="AY206">
        <v>99.360441935483905</v>
      </c>
      <c r="AZ206">
        <v>0.100103629032258</v>
      </c>
      <c r="BA206">
        <v>23.9020096774194</v>
      </c>
      <c r="BB206">
        <v>24.4351870967742</v>
      </c>
      <c r="BC206">
        <v>24.375161290322598</v>
      </c>
      <c r="BD206">
        <v>0</v>
      </c>
      <c r="BE206">
        <v>0</v>
      </c>
      <c r="BF206">
        <v>13003.6677419355</v>
      </c>
      <c r="BG206">
        <v>1039.88806451613</v>
      </c>
      <c r="BH206">
        <v>12.835161290322599</v>
      </c>
      <c r="BI206">
        <v>1199.99870967742</v>
      </c>
      <c r="BJ206">
        <v>0.33000525806451603</v>
      </c>
      <c r="BK206">
        <v>0.330012967741936</v>
      </c>
      <c r="BL206">
        <v>0.33000848387096798</v>
      </c>
      <c r="BM206">
        <v>9.9732906451612899E-3</v>
      </c>
      <c r="BN206">
        <v>25.747303225806501</v>
      </c>
      <c r="BO206">
        <v>17743.038709677399</v>
      </c>
      <c r="BP206">
        <v>1560439127</v>
      </c>
      <c r="BQ206" t="s">
        <v>238</v>
      </c>
      <c r="BR206">
        <v>2</v>
      </c>
      <c r="BS206">
        <v>-0.51400000000000001</v>
      </c>
      <c r="BT206">
        <v>2.4E-2</v>
      </c>
      <c r="BU206">
        <v>400</v>
      </c>
      <c r="BV206">
        <v>19</v>
      </c>
      <c r="BW206">
        <v>0.04</v>
      </c>
      <c r="BX206">
        <v>0.04</v>
      </c>
      <c r="BY206">
        <v>15.231472963825899</v>
      </c>
      <c r="BZ206">
        <v>5.2440609850117101E-2</v>
      </c>
      <c r="CA206">
        <v>6.2922919690749701E-2</v>
      </c>
      <c r="CB206">
        <v>1</v>
      </c>
      <c r="CC206">
        <v>-25.407953658536599</v>
      </c>
      <c r="CD206">
        <v>-0.134466898954713</v>
      </c>
      <c r="CE206">
        <v>0.10928748192783699</v>
      </c>
      <c r="CF206">
        <v>0</v>
      </c>
      <c r="CG206">
        <v>2.98197195121951E-2</v>
      </c>
      <c r="CH206">
        <v>2.1242550522676601E-3</v>
      </c>
      <c r="CI206">
        <v>1.88718991291925E-3</v>
      </c>
      <c r="CJ206">
        <v>1</v>
      </c>
      <c r="CK206">
        <v>2</v>
      </c>
      <c r="CL206">
        <v>3</v>
      </c>
      <c r="CM206" t="s">
        <v>331</v>
      </c>
      <c r="CN206">
        <v>1.8607800000000001</v>
      </c>
      <c r="CO206">
        <v>1.85775</v>
      </c>
      <c r="CP206">
        <v>1.8605</v>
      </c>
      <c r="CQ206">
        <v>1.8533299999999999</v>
      </c>
      <c r="CR206">
        <v>1.8518399999999999</v>
      </c>
      <c r="CS206">
        <v>1.8527199999999999</v>
      </c>
      <c r="CT206">
        <v>1.8563799999999999</v>
      </c>
      <c r="CU206">
        <v>1.8626400000000001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-0.51400000000000001</v>
      </c>
      <c r="DJ206">
        <v>2.4E-2</v>
      </c>
      <c r="DK206">
        <v>3</v>
      </c>
      <c r="DL206">
        <v>636.96100000000001</v>
      </c>
      <c r="DM206">
        <v>280.93900000000002</v>
      </c>
      <c r="DN206">
        <v>23.000699999999998</v>
      </c>
      <c r="DO206">
        <v>25.936299999999999</v>
      </c>
      <c r="DP206">
        <v>30.0001</v>
      </c>
      <c r="DQ206">
        <v>26.034400000000002</v>
      </c>
      <c r="DR206">
        <v>26.052499999999998</v>
      </c>
      <c r="DS206">
        <v>27.855599999999999</v>
      </c>
      <c r="DT206">
        <v>22.7562</v>
      </c>
      <c r="DU206">
        <v>46.418300000000002</v>
      </c>
      <c r="DV206">
        <v>23</v>
      </c>
      <c r="DW206">
        <v>642.5</v>
      </c>
      <c r="DX206">
        <v>19</v>
      </c>
      <c r="DY206">
        <v>100.95699999999999</v>
      </c>
      <c r="DZ206">
        <v>104.926</v>
      </c>
    </row>
    <row r="207" spans="1:130" x14ac:dyDescent="0.25">
      <c r="A207">
        <v>191</v>
      </c>
      <c r="B207">
        <v>1560451835</v>
      </c>
      <c r="C207">
        <v>380</v>
      </c>
      <c r="D207" t="s">
        <v>624</v>
      </c>
      <c r="E207" t="s">
        <v>625</v>
      </c>
      <c r="G207">
        <v>1560451824.6612899</v>
      </c>
      <c r="H207">
        <f t="shared" si="58"/>
        <v>1.8019480397308652E-5</v>
      </c>
      <c r="I207">
        <f t="shared" si="59"/>
        <v>15.244020210737981</v>
      </c>
      <c r="J207">
        <f t="shared" si="60"/>
        <v>591.41635483871005</v>
      </c>
      <c r="K207">
        <f t="shared" si="61"/>
        <v>-15695.611377269253</v>
      </c>
      <c r="L207">
        <f t="shared" si="62"/>
        <v>-1561.0984775250847</v>
      </c>
      <c r="M207">
        <f t="shared" si="63"/>
        <v>58.822759364393463</v>
      </c>
      <c r="N207">
        <f t="shared" si="64"/>
        <v>1.4844831038559781E-3</v>
      </c>
      <c r="O207">
        <f t="shared" si="65"/>
        <v>3</v>
      </c>
      <c r="P207">
        <f t="shared" si="66"/>
        <v>1.4841159130231367E-3</v>
      </c>
      <c r="Q207">
        <f t="shared" si="67"/>
        <v>9.2760542845350181E-4</v>
      </c>
      <c r="R207">
        <f t="shared" si="68"/>
        <v>215.02232812289796</v>
      </c>
      <c r="S207">
        <f t="shared" si="69"/>
        <v>25.142088404615091</v>
      </c>
      <c r="T207">
        <f t="shared" si="70"/>
        <v>24.406972580645153</v>
      </c>
      <c r="U207">
        <f t="shared" si="71"/>
        <v>3.0689793315559397</v>
      </c>
      <c r="V207">
        <f t="shared" si="72"/>
        <v>63.521093400238826</v>
      </c>
      <c r="W207">
        <f t="shared" si="73"/>
        <v>1.8914837521441237</v>
      </c>
      <c r="X207">
        <f t="shared" si="74"/>
        <v>2.977725430867681</v>
      </c>
      <c r="Y207">
        <f t="shared" si="75"/>
        <v>1.177495579411816</v>
      </c>
      <c r="Z207">
        <f t="shared" si="76"/>
        <v>-0.79465908552131159</v>
      </c>
      <c r="AA207">
        <f t="shared" si="77"/>
        <v>-81.368077277416248</v>
      </c>
      <c r="AB207">
        <f t="shared" si="78"/>
        <v>-5.6884679450740023</v>
      </c>
      <c r="AC207">
        <f t="shared" si="79"/>
        <v>127.1711238148864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67739.928103649829</v>
      </c>
      <c r="AL207">
        <f t="shared" si="83"/>
        <v>1199.9983870967701</v>
      </c>
      <c r="AM207">
        <f t="shared" si="84"/>
        <v>963.35975893406442</v>
      </c>
      <c r="AN207">
        <f t="shared" si="85"/>
        <v>0.80280087814516143</v>
      </c>
      <c r="AO207">
        <f t="shared" si="86"/>
        <v>0.2232004462806452</v>
      </c>
      <c r="AP207">
        <v>10</v>
      </c>
      <c r="AQ207">
        <v>1</v>
      </c>
      <c r="AR207" t="s">
        <v>237</v>
      </c>
      <c r="AS207">
        <v>1560451824.6612899</v>
      </c>
      <c r="AT207">
        <v>591.41635483871005</v>
      </c>
      <c r="AU207">
        <v>616.83799999999997</v>
      </c>
      <c r="AV207">
        <v>19.017374193548399</v>
      </c>
      <c r="AW207">
        <v>18.9879161290323</v>
      </c>
      <c r="AX207">
        <v>600.066483870968</v>
      </c>
      <c r="AY207">
        <v>99.360696774193599</v>
      </c>
      <c r="AZ207">
        <v>0.100129567741936</v>
      </c>
      <c r="BA207">
        <v>23.903880645161301</v>
      </c>
      <c r="BB207">
        <v>24.436245161290302</v>
      </c>
      <c r="BC207">
        <v>24.377700000000001</v>
      </c>
      <c r="BD207">
        <v>0</v>
      </c>
      <c r="BE207">
        <v>0</v>
      </c>
      <c r="BF207">
        <v>13003.9709677419</v>
      </c>
      <c r="BG207">
        <v>1039.87258064516</v>
      </c>
      <c r="BH207">
        <v>12.819258064516101</v>
      </c>
      <c r="BI207">
        <v>1199.9983870967701</v>
      </c>
      <c r="BJ207">
        <v>0.33000638709677399</v>
      </c>
      <c r="BK207">
        <v>0.33001245161290299</v>
      </c>
      <c r="BL207">
        <v>0.33000790322580698</v>
      </c>
      <c r="BM207">
        <v>9.9732280645161292E-3</v>
      </c>
      <c r="BN207">
        <v>25.775532258064501</v>
      </c>
      <c r="BO207">
        <v>17743.045161290302</v>
      </c>
      <c r="BP207">
        <v>1560439127</v>
      </c>
      <c r="BQ207" t="s">
        <v>238</v>
      </c>
      <c r="BR207">
        <v>2</v>
      </c>
      <c r="BS207">
        <v>-0.51400000000000001</v>
      </c>
      <c r="BT207">
        <v>2.4E-2</v>
      </c>
      <c r="BU207">
        <v>400</v>
      </c>
      <c r="BV207">
        <v>19</v>
      </c>
      <c r="BW207">
        <v>0.04</v>
      </c>
      <c r="BX207">
        <v>0.04</v>
      </c>
      <c r="BY207">
        <v>15.243585976500899</v>
      </c>
      <c r="BZ207">
        <v>0.229998748401918</v>
      </c>
      <c r="CA207">
        <v>7.1615448629554698E-2</v>
      </c>
      <c r="CB207">
        <v>1</v>
      </c>
      <c r="CC207">
        <v>-25.4218634146341</v>
      </c>
      <c r="CD207">
        <v>-0.44101881533103798</v>
      </c>
      <c r="CE207">
        <v>0.120991601716405</v>
      </c>
      <c r="CF207">
        <v>0</v>
      </c>
      <c r="CG207">
        <v>2.94599731707317E-2</v>
      </c>
      <c r="CH207">
        <v>4.1410055749121696E-3</v>
      </c>
      <c r="CI207">
        <v>1.7677179228163199E-3</v>
      </c>
      <c r="CJ207">
        <v>1</v>
      </c>
      <c r="CK207">
        <v>2</v>
      </c>
      <c r="CL207">
        <v>3</v>
      </c>
      <c r="CM207" t="s">
        <v>331</v>
      </c>
      <c r="CN207">
        <v>1.8607899999999999</v>
      </c>
      <c r="CO207">
        <v>1.8577600000000001</v>
      </c>
      <c r="CP207">
        <v>1.8605</v>
      </c>
      <c r="CQ207">
        <v>1.8533299999999999</v>
      </c>
      <c r="CR207">
        <v>1.8518399999999999</v>
      </c>
      <c r="CS207">
        <v>1.8527199999999999</v>
      </c>
      <c r="CT207">
        <v>1.8563799999999999</v>
      </c>
      <c r="CU207">
        <v>1.8626400000000001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-0.51400000000000001</v>
      </c>
      <c r="DJ207">
        <v>2.4E-2</v>
      </c>
      <c r="DK207">
        <v>3</v>
      </c>
      <c r="DL207">
        <v>637.399</v>
      </c>
      <c r="DM207">
        <v>280.87299999999999</v>
      </c>
      <c r="DN207">
        <v>23.000699999999998</v>
      </c>
      <c r="DO207">
        <v>25.936299999999999</v>
      </c>
      <c r="DP207">
        <v>30</v>
      </c>
      <c r="DQ207">
        <v>26.035499999999999</v>
      </c>
      <c r="DR207">
        <v>26.052499999999998</v>
      </c>
      <c r="DS207">
        <v>27.943100000000001</v>
      </c>
      <c r="DT207">
        <v>22.7562</v>
      </c>
      <c r="DU207">
        <v>46.418300000000002</v>
      </c>
      <c r="DV207">
        <v>23</v>
      </c>
      <c r="DW207">
        <v>642.5</v>
      </c>
      <c r="DX207">
        <v>19</v>
      </c>
      <c r="DY207">
        <v>100.956</v>
      </c>
      <c r="DZ207">
        <v>104.926</v>
      </c>
    </row>
    <row r="208" spans="1:130" x14ac:dyDescent="0.25">
      <c r="A208">
        <v>192</v>
      </c>
      <c r="B208">
        <v>1560451837</v>
      </c>
      <c r="C208">
        <v>382</v>
      </c>
      <c r="D208" t="s">
        <v>626</v>
      </c>
      <c r="E208" t="s">
        <v>627</v>
      </c>
      <c r="G208">
        <v>1560451826.6612899</v>
      </c>
      <c r="H208">
        <f t="shared" si="58"/>
        <v>1.8051305532290034E-5</v>
      </c>
      <c r="I208">
        <f t="shared" si="59"/>
        <v>15.242613739637383</v>
      </c>
      <c r="J208">
        <f t="shared" si="60"/>
        <v>594.74909677419396</v>
      </c>
      <c r="K208">
        <f t="shared" si="61"/>
        <v>-15666.733154575026</v>
      </c>
      <c r="L208">
        <f t="shared" si="62"/>
        <v>-1558.2306572965988</v>
      </c>
      <c r="M208">
        <f t="shared" si="63"/>
        <v>59.154404868533668</v>
      </c>
      <c r="N208">
        <f t="shared" si="64"/>
        <v>1.486682116914224E-3</v>
      </c>
      <c r="O208">
        <f t="shared" si="65"/>
        <v>3</v>
      </c>
      <c r="P208">
        <f t="shared" si="66"/>
        <v>1.4863138375471568E-3</v>
      </c>
      <c r="Q208">
        <f t="shared" si="67"/>
        <v>9.2897922904791803E-4</v>
      </c>
      <c r="R208">
        <f t="shared" si="68"/>
        <v>215.0222912934089</v>
      </c>
      <c r="S208">
        <f t="shared" si="69"/>
        <v>25.14419448294985</v>
      </c>
      <c r="T208">
        <f t="shared" si="70"/>
        <v>24.409264516129049</v>
      </c>
      <c r="U208">
        <f t="shared" si="71"/>
        <v>3.0694005880337762</v>
      </c>
      <c r="V208">
        <f t="shared" si="72"/>
        <v>63.515887562560948</v>
      </c>
      <c r="W208">
        <f t="shared" si="73"/>
        <v>1.8915693421791111</v>
      </c>
      <c r="X208">
        <f t="shared" si="74"/>
        <v>2.9781042425266921</v>
      </c>
      <c r="Y208">
        <f t="shared" si="75"/>
        <v>1.1778312458546651</v>
      </c>
      <c r="Z208">
        <f t="shared" si="76"/>
        <v>-0.79606257397399049</v>
      </c>
      <c r="AA208">
        <f t="shared" si="77"/>
        <v>-81.396511509671825</v>
      </c>
      <c r="AB208">
        <f t="shared" si="78"/>
        <v>-5.6905824150282518</v>
      </c>
      <c r="AC208">
        <f t="shared" si="79"/>
        <v>127.13913479473484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67731.606068475914</v>
      </c>
      <c r="AL208">
        <f t="shared" si="83"/>
        <v>1199.9983870967701</v>
      </c>
      <c r="AM208">
        <f t="shared" si="84"/>
        <v>963.35980480496994</v>
      </c>
      <c r="AN208">
        <f t="shared" si="85"/>
        <v>0.8028009163709674</v>
      </c>
      <c r="AO208">
        <f t="shared" si="86"/>
        <v>0.22320039742258052</v>
      </c>
      <c r="AP208">
        <v>10</v>
      </c>
      <c r="AQ208">
        <v>1</v>
      </c>
      <c r="AR208" t="s">
        <v>237</v>
      </c>
      <c r="AS208">
        <v>1560451826.6612899</v>
      </c>
      <c r="AT208">
        <v>594.74909677419396</v>
      </c>
      <c r="AU208">
        <v>620.16819354838697</v>
      </c>
      <c r="AV208">
        <v>19.018180645161301</v>
      </c>
      <c r="AW208">
        <v>18.9886709677419</v>
      </c>
      <c r="AX208">
        <v>600.07441935483905</v>
      </c>
      <c r="AY208">
        <v>99.360961290322606</v>
      </c>
      <c r="AZ208">
        <v>0.100147922580645</v>
      </c>
      <c r="BA208">
        <v>23.9059967741936</v>
      </c>
      <c r="BB208">
        <v>24.438341935483901</v>
      </c>
      <c r="BC208">
        <v>24.3801870967742</v>
      </c>
      <c r="BD208">
        <v>0</v>
      </c>
      <c r="BE208">
        <v>0</v>
      </c>
      <c r="BF208">
        <v>13002.254838709699</v>
      </c>
      <c r="BG208">
        <v>1039.8664516128999</v>
      </c>
      <c r="BH208">
        <v>12.803803225806501</v>
      </c>
      <c r="BI208">
        <v>1199.9983870967701</v>
      </c>
      <c r="BJ208">
        <v>0.33000719354838698</v>
      </c>
      <c r="BK208">
        <v>0.33001225806451601</v>
      </c>
      <c r="BL208">
        <v>0.33000738709677402</v>
      </c>
      <c r="BM208">
        <v>9.9731551612903206E-3</v>
      </c>
      <c r="BN208">
        <v>25.805103225806501</v>
      </c>
      <c r="BO208">
        <v>17743.0516129032</v>
      </c>
      <c r="BP208">
        <v>1560439127</v>
      </c>
      <c r="BQ208" t="s">
        <v>238</v>
      </c>
      <c r="BR208">
        <v>2</v>
      </c>
      <c r="BS208">
        <v>-0.51400000000000001</v>
      </c>
      <c r="BT208">
        <v>2.4E-2</v>
      </c>
      <c r="BU208">
        <v>400</v>
      </c>
      <c r="BV208">
        <v>19</v>
      </c>
      <c r="BW208">
        <v>0.04</v>
      </c>
      <c r="BX208">
        <v>0.04</v>
      </c>
      <c r="BY208">
        <v>15.2413447297359</v>
      </c>
      <c r="BZ208">
        <v>0.369760324678991</v>
      </c>
      <c r="CA208">
        <v>7.0205988292122101E-2</v>
      </c>
      <c r="CB208">
        <v>1</v>
      </c>
      <c r="CC208">
        <v>-25.417143902439001</v>
      </c>
      <c r="CD208">
        <v>-0.70698606271781395</v>
      </c>
      <c r="CE208">
        <v>0.118522750823712</v>
      </c>
      <c r="CF208">
        <v>0</v>
      </c>
      <c r="CG208">
        <v>2.94803024390244E-2</v>
      </c>
      <c r="CH208">
        <v>6.0906397212475497E-3</v>
      </c>
      <c r="CI208">
        <v>1.7754047289160501E-3</v>
      </c>
      <c r="CJ208">
        <v>1</v>
      </c>
      <c r="CK208">
        <v>2</v>
      </c>
      <c r="CL208">
        <v>3</v>
      </c>
      <c r="CM208" t="s">
        <v>331</v>
      </c>
      <c r="CN208">
        <v>1.8607800000000001</v>
      </c>
      <c r="CO208">
        <v>1.8577600000000001</v>
      </c>
      <c r="CP208">
        <v>1.8605</v>
      </c>
      <c r="CQ208">
        <v>1.8533299999999999</v>
      </c>
      <c r="CR208">
        <v>1.85185</v>
      </c>
      <c r="CS208">
        <v>1.8527199999999999</v>
      </c>
      <c r="CT208">
        <v>1.8563799999999999</v>
      </c>
      <c r="CU208">
        <v>1.86266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-0.51400000000000001</v>
      </c>
      <c r="DJ208">
        <v>2.4E-2</v>
      </c>
      <c r="DK208">
        <v>3</v>
      </c>
      <c r="DL208">
        <v>637.52700000000004</v>
      </c>
      <c r="DM208">
        <v>280.89499999999998</v>
      </c>
      <c r="DN208">
        <v>23.000499999999999</v>
      </c>
      <c r="DO208">
        <v>25.936299999999999</v>
      </c>
      <c r="DP208">
        <v>30.000299999999999</v>
      </c>
      <c r="DQ208">
        <v>26.035900000000002</v>
      </c>
      <c r="DR208">
        <v>26.052499999999998</v>
      </c>
      <c r="DS208">
        <v>28.065300000000001</v>
      </c>
      <c r="DT208">
        <v>22.7562</v>
      </c>
      <c r="DU208">
        <v>46.418300000000002</v>
      </c>
      <c r="DV208">
        <v>23</v>
      </c>
      <c r="DW208">
        <v>647.5</v>
      </c>
      <c r="DX208">
        <v>19</v>
      </c>
      <c r="DY208">
        <v>100.956</v>
      </c>
      <c r="DZ208">
        <v>104.926</v>
      </c>
    </row>
    <row r="209" spans="1:130" x14ac:dyDescent="0.25">
      <c r="A209">
        <v>193</v>
      </c>
      <c r="B209">
        <v>1560451839</v>
      </c>
      <c r="C209">
        <v>384</v>
      </c>
      <c r="D209" t="s">
        <v>628</v>
      </c>
      <c r="E209" t="s">
        <v>629</v>
      </c>
      <c r="G209">
        <v>1560451828.6612899</v>
      </c>
      <c r="H209">
        <f t="shared" ref="H209:H272" si="87">AX209*AI209*(AV209-AW209)/(100*AP209*(1000-AI209*AV209))</f>
        <v>1.8317753282990534E-5</v>
      </c>
      <c r="I209">
        <f t="shared" ref="I209:I272" si="88">AX209*AI209*(AU209-AT209*(1000-AI209*AW209)/(1000-AI209*AV209))/(100*AP209)</f>
        <v>15.254082560769506</v>
      </c>
      <c r="J209">
        <f t="shared" ref="J209:J272" si="89">AT209 - IF(AI209&gt;1, I209*AP209*100/(AK209*BF209), 0)</f>
        <v>598.08209677419404</v>
      </c>
      <c r="K209">
        <f t="shared" ref="K209:K272" si="90">((Q209-H209/2)*J209-I209)/(Q209+H209/2)</f>
        <v>-15442.449285424374</v>
      </c>
      <c r="L209">
        <f t="shared" ref="L209:L272" si="91">K209*(AY209+AZ209)/1000</f>
        <v>-1535.9284637328617</v>
      </c>
      <c r="M209">
        <f t="shared" ref="M209:M272" si="92">(AT209 - IF(AI209&gt;1, I209*AP209*100/(AK209*BF209), 0))*(AY209+AZ209)/1000</f>
        <v>59.486115130166816</v>
      </c>
      <c r="N209">
        <f t="shared" ref="N209:N272" si="93">2/((1/P209-1/O209)+SIGN(P209)*SQRT((1/P209-1/O209)*(1/P209-1/O209) + 4*AQ209/((AQ209+1)*(AQ209+1))*(2*1/P209*1/O209-1/O209*1/O209)))</f>
        <v>1.5083170141914608E-3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1.5079379394497244E-3</v>
      </c>
      <c r="Q209">
        <f t="shared" ref="Q209:Q272" si="96">1/((AQ209+1)/(N209/1.6)+1/(O209/1.37)) + AQ209/((AQ209+1)/(N209/1.6) + AQ209/(O209/1.37))</f>
        <v>9.4249526232312753E-4</v>
      </c>
      <c r="R209">
        <f t="shared" ref="R209:R272" si="97">(AM209*AO209)</f>
        <v>215.02222946088261</v>
      </c>
      <c r="S209">
        <f t="shared" ref="S209:S272" si="98">(BA209+(R209+2*0.95*0.0000000567*(((BA209+$B$7)+273)^4-(BA209+273)^4)-44100*H209)/(1.84*29.3*O209+8*0.95*0.0000000567*(BA209+273)^3))</f>
        <v>25.146346978263256</v>
      </c>
      <c r="T209">
        <f t="shared" ref="T209:T272" si="99">($C$7*BB209+$D$7*BC209+$E$7*S209)</f>
        <v>24.411122580645198</v>
      </c>
      <c r="U209">
        <f t="shared" ref="U209:U272" si="100">0.61365*EXP(17.502*T209/(240.97+T209))</f>
        <v>3.0697421363649982</v>
      </c>
      <c r="V209">
        <f t="shared" ref="V209:V272" si="101">(W209/X209*100)</f>
        <v>63.510563240549203</v>
      </c>
      <c r="W209">
        <f t="shared" ref="W209:W272" si="102">AV209*(AY209+AZ209)/1000</f>
        <v>1.8916634951722655</v>
      </c>
      <c r="X209">
        <f t="shared" ref="X209:X272" si="103">0.61365*EXP(17.502*BA209/(240.97+BA209))</f>
        <v>2.9785021556296116</v>
      </c>
      <c r="Y209">
        <f t="shared" ref="Y209:Y272" si="104">(U209-AV209*(AY209+AZ209)/1000)</f>
        <v>1.1780786411927326</v>
      </c>
      <c r="Z209">
        <f t="shared" ref="Z209:Z272" si="105">(-H209*44100)</f>
        <v>-0.80781291977988257</v>
      </c>
      <c r="AA209">
        <f t="shared" ref="AA209:AA272" si="106">2*29.3*O209*0.92*(BA209-T209)</f>
        <v>-81.337556129039882</v>
      </c>
      <c r="AB209">
        <f t="shared" ref="AB209:AB272" si="107">2*0.95*0.0000000567*(((BA209+$B$7)+273)^4-(T209+273)^4)</f>
        <v>-5.6865778608213207</v>
      </c>
      <c r="AC209">
        <f t="shared" ref="AC209:AC272" si="108">R209+AB209+Z209+AA209</f>
        <v>127.19028255124152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67731.067702817512</v>
      </c>
      <c r="AL209">
        <f t="shared" ref="AL209:AL272" si="112">$B$11*BG209+$C$11*BH209+$D$11*BI209</f>
        <v>1199.9980645161299</v>
      </c>
      <c r="AM209">
        <f t="shared" ref="AM209:AM272" si="113">AL209*AN209</f>
        <v>963.35950867570682</v>
      </c>
      <c r="AN209">
        <f t="shared" ref="AN209:AN272" si="114">($B$11*$D$9+$C$11*$D$9+$D$11*(BJ209*$E$9+BK209*$F$9+BL209*$G$9+BM209*$H$9))/($B$11+$C$11+$D$11)</f>
        <v>0.80280088540322614</v>
      </c>
      <c r="AO209">
        <f t="shared" ref="AO209:AO272" si="115">($B$11*$K$9+$C$11*$K$9+$D$11*(BJ209*$L$9+BK209*$M$9+BL209*$N$9+BM209*$O$9))/($B$11+$C$11+$D$11)</f>
        <v>0.22320040184838719</v>
      </c>
      <c r="AP209">
        <v>10</v>
      </c>
      <c r="AQ209">
        <v>1</v>
      </c>
      <c r="AR209" t="s">
        <v>237</v>
      </c>
      <c r="AS209">
        <v>1560451828.6612899</v>
      </c>
      <c r="AT209">
        <v>598.08209677419404</v>
      </c>
      <c r="AU209">
        <v>623.52061290322604</v>
      </c>
      <c r="AV209">
        <v>19.0190612903226</v>
      </c>
      <c r="AW209">
        <v>18.989116129032301</v>
      </c>
      <c r="AX209">
        <v>600.07580645161295</v>
      </c>
      <c r="AY209">
        <v>99.361335483871002</v>
      </c>
      <c r="AZ209">
        <v>0.100118806451613</v>
      </c>
      <c r="BA209">
        <v>23.9082193548387</v>
      </c>
      <c r="BB209">
        <v>24.440935483871002</v>
      </c>
      <c r="BC209">
        <v>24.381309677419399</v>
      </c>
      <c r="BD209">
        <v>0</v>
      </c>
      <c r="BE209">
        <v>0</v>
      </c>
      <c r="BF209">
        <v>13002.1935483871</v>
      </c>
      <c r="BG209">
        <v>1039.8687096774199</v>
      </c>
      <c r="BH209">
        <v>12.7890225806452</v>
      </c>
      <c r="BI209">
        <v>1199.9980645161299</v>
      </c>
      <c r="BJ209">
        <v>0.33000709677419399</v>
      </c>
      <c r="BK209">
        <v>0.33001254838709698</v>
      </c>
      <c r="BL209">
        <v>0.33000725806451597</v>
      </c>
      <c r="BM209">
        <v>9.9731009677419408E-3</v>
      </c>
      <c r="BN209">
        <v>25.836016129032298</v>
      </c>
      <c r="BO209">
        <v>17743.0516129032</v>
      </c>
      <c r="BP209">
        <v>1560439127</v>
      </c>
      <c r="BQ209" t="s">
        <v>238</v>
      </c>
      <c r="BR209">
        <v>2</v>
      </c>
      <c r="BS209">
        <v>-0.51400000000000001</v>
      </c>
      <c r="BT209">
        <v>2.4E-2</v>
      </c>
      <c r="BU209">
        <v>400</v>
      </c>
      <c r="BV209">
        <v>19</v>
      </c>
      <c r="BW209">
        <v>0.04</v>
      </c>
      <c r="BX209">
        <v>0.04</v>
      </c>
      <c r="BY209">
        <v>15.2501685296376</v>
      </c>
      <c r="BZ209">
        <v>0.52048567357369402</v>
      </c>
      <c r="CA209">
        <v>7.5023012077308701E-2</v>
      </c>
      <c r="CB209">
        <v>1</v>
      </c>
      <c r="CC209">
        <v>-25.4367512195122</v>
      </c>
      <c r="CD209">
        <v>-0.93317979094080405</v>
      </c>
      <c r="CE209">
        <v>0.128783744092239</v>
      </c>
      <c r="CF209">
        <v>0</v>
      </c>
      <c r="CG209">
        <v>2.9891036585365901E-2</v>
      </c>
      <c r="CH209">
        <v>6.1414473867608503E-3</v>
      </c>
      <c r="CI209">
        <v>1.76890965048765E-3</v>
      </c>
      <c r="CJ209">
        <v>1</v>
      </c>
      <c r="CK209">
        <v>2</v>
      </c>
      <c r="CL209">
        <v>3</v>
      </c>
      <c r="CM209" t="s">
        <v>331</v>
      </c>
      <c r="CN209">
        <v>1.8607899999999999</v>
      </c>
      <c r="CO209">
        <v>1.8577600000000001</v>
      </c>
      <c r="CP209">
        <v>1.8605</v>
      </c>
      <c r="CQ209">
        <v>1.8533299999999999</v>
      </c>
      <c r="CR209">
        <v>1.8518300000000001</v>
      </c>
      <c r="CS209">
        <v>1.8527199999999999</v>
      </c>
      <c r="CT209">
        <v>1.8563799999999999</v>
      </c>
      <c r="CU209">
        <v>1.86267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-0.51400000000000001</v>
      </c>
      <c r="DJ209">
        <v>2.4E-2</v>
      </c>
      <c r="DK209">
        <v>3</v>
      </c>
      <c r="DL209">
        <v>637.26400000000001</v>
      </c>
      <c r="DM209">
        <v>280.91699999999997</v>
      </c>
      <c r="DN209">
        <v>23.000499999999999</v>
      </c>
      <c r="DO209">
        <v>25.936299999999999</v>
      </c>
      <c r="DP209">
        <v>30.0002</v>
      </c>
      <c r="DQ209">
        <v>26.035900000000002</v>
      </c>
      <c r="DR209">
        <v>26.052499999999998</v>
      </c>
      <c r="DS209">
        <v>28.205500000000001</v>
      </c>
      <c r="DT209">
        <v>22.7562</v>
      </c>
      <c r="DU209">
        <v>46.418300000000002</v>
      </c>
      <c r="DV209">
        <v>23</v>
      </c>
      <c r="DW209">
        <v>652.5</v>
      </c>
      <c r="DX209">
        <v>19</v>
      </c>
      <c r="DY209">
        <v>100.956</v>
      </c>
      <c r="DZ209">
        <v>104.925</v>
      </c>
    </row>
    <row r="210" spans="1:130" x14ac:dyDescent="0.25">
      <c r="A210">
        <v>194</v>
      </c>
      <c r="B210">
        <v>1560451841</v>
      </c>
      <c r="C210">
        <v>386</v>
      </c>
      <c r="D210" t="s">
        <v>630</v>
      </c>
      <c r="E210" t="s">
        <v>631</v>
      </c>
      <c r="G210">
        <v>1560451830.6612899</v>
      </c>
      <c r="H210">
        <f t="shared" si="87"/>
        <v>1.8672759442298789E-5</v>
      </c>
      <c r="I210">
        <f t="shared" si="88"/>
        <v>15.263442800145398</v>
      </c>
      <c r="J210">
        <f t="shared" si="89"/>
        <v>601.40803225806496</v>
      </c>
      <c r="K210">
        <f t="shared" si="90"/>
        <v>-15147.387506626601</v>
      </c>
      <c r="L210">
        <f t="shared" si="91"/>
        <v>-1506.5892625907102</v>
      </c>
      <c r="M210">
        <f t="shared" si="92"/>
        <v>59.817238018068998</v>
      </c>
      <c r="N210">
        <f t="shared" si="93"/>
        <v>1.5372304107011481E-3</v>
      </c>
      <c r="O210">
        <f t="shared" si="94"/>
        <v>3</v>
      </c>
      <c r="P210">
        <f t="shared" si="95"/>
        <v>1.5368366653581032E-3</v>
      </c>
      <c r="Q210">
        <f t="shared" si="96"/>
        <v>9.6055828364814699E-4</v>
      </c>
      <c r="R210">
        <f t="shared" si="97"/>
        <v>215.02229516561749</v>
      </c>
      <c r="S210">
        <f t="shared" si="98"/>
        <v>25.148580779776939</v>
      </c>
      <c r="T210">
        <f t="shared" si="99"/>
        <v>24.412996774193552</v>
      </c>
      <c r="U210">
        <f t="shared" si="100"/>
        <v>3.0700866831817328</v>
      </c>
      <c r="V210">
        <f t="shared" si="101"/>
        <v>63.504739083482676</v>
      </c>
      <c r="W210">
        <f t="shared" si="102"/>
        <v>1.8917544839524478</v>
      </c>
      <c r="X210">
        <f t="shared" si="103"/>
        <v>2.9789185992333058</v>
      </c>
      <c r="Y210">
        <f t="shared" si="104"/>
        <v>1.178332199229285</v>
      </c>
      <c r="Z210">
        <f t="shared" si="105"/>
        <v>-0.8234686914053766</v>
      </c>
      <c r="AA210">
        <f t="shared" si="106"/>
        <v>-81.264514064520142</v>
      </c>
      <c r="AB210">
        <f t="shared" si="107"/>
        <v>-5.6815916930370456</v>
      </c>
      <c r="AC210">
        <f t="shared" si="108"/>
        <v>127.25272071665495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67726.399484268128</v>
      </c>
      <c r="AL210">
        <f t="shared" si="112"/>
        <v>1199.9983870967701</v>
      </c>
      <c r="AM210">
        <f t="shared" si="113"/>
        <v>963.35978903079899</v>
      </c>
      <c r="AN210">
        <f t="shared" si="114"/>
        <v>0.80280090322580733</v>
      </c>
      <c r="AO210">
        <f t="shared" si="115"/>
        <v>0.22320040509677444</v>
      </c>
      <c r="AP210">
        <v>10</v>
      </c>
      <c r="AQ210">
        <v>1</v>
      </c>
      <c r="AR210" t="s">
        <v>237</v>
      </c>
      <c r="AS210">
        <v>1560451830.6612899</v>
      </c>
      <c r="AT210">
        <v>601.40803225806496</v>
      </c>
      <c r="AU210">
        <v>626.86287096774197</v>
      </c>
      <c r="AV210">
        <v>19.0198741935484</v>
      </c>
      <c r="AW210">
        <v>18.989348387096801</v>
      </c>
      <c r="AX210">
        <v>600.06951612903197</v>
      </c>
      <c r="AY210">
        <v>99.361900000000006</v>
      </c>
      <c r="AZ210">
        <v>0.100087219354839</v>
      </c>
      <c r="BA210">
        <v>23.910545161290301</v>
      </c>
      <c r="BB210">
        <v>24.443016129032301</v>
      </c>
      <c r="BC210">
        <v>24.382977419354798</v>
      </c>
      <c r="BD210">
        <v>0</v>
      </c>
      <c r="BE210">
        <v>0</v>
      </c>
      <c r="BF210">
        <v>13001.225806451601</v>
      </c>
      <c r="BG210">
        <v>1039.8667741935501</v>
      </c>
      <c r="BH210">
        <v>12.776925806451599</v>
      </c>
      <c r="BI210">
        <v>1199.9983870967701</v>
      </c>
      <c r="BJ210">
        <v>0.33000709677419399</v>
      </c>
      <c r="BK210">
        <v>0.33001241935483899</v>
      </c>
      <c r="BL210">
        <v>0.33000741935483902</v>
      </c>
      <c r="BM210">
        <v>9.9730580645161302E-3</v>
      </c>
      <c r="BN210">
        <v>25.864245161290299</v>
      </c>
      <c r="BO210">
        <v>17743.0516129032</v>
      </c>
      <c r="BP210">
        <v>1560439127</v>
      </c>
      <c r="BQ210" t="s">
        <v>238</v>
      </c>
      <c r="BR210">
        <v>2</v>
      </c>
      <c r="BS210">
        <v>-0.51400000000000001</v>
      </c>
      <c r="BT210">
        <v>2.4E-2</v>
      </c>
      <c r="BU210">
        <v>400</v>
      </c>
      <c r="BV210">
        <v>19</v>
      </c>
      <c r="BW210">
        <v>0.04</v>
      </c>
      <c r="BX210">
        <v>0.04</v>
      </c>
      <c r="BY210">
        <v>15.261474817386</v>
      </c>
      <c r="BZ210">
        <v>0.65122841251223995</v>
      </c>
      <c r="CA210">
        <v>8.0737752145424502E-2</v>
      </c>
      <c r="CB210">
        <v>1</v>
      </c>
      <c r="CC210">
        <v>-25.454124390243901</v>
      </c>
      <c r="CD210">
        <v>-1.0865832752611699</v>
      </c>
      <c r="CE210">
        <v>0.13560827332932099</v>
      </c>
      <c r="CF210">
        <v>0</v>
      </c>
      <c r="CG210">
        <v>3.0470175609756098E-2</v>
      </c>
      <c r="CH210">
        <v>4.3006871080201996E-3</v>
      </c>
      <c r="CI210">
        <v>1.5804901084219901E-3</v>
      </c>
      <c r="CJ210">
        <v>1</v>
      </c>
      <c r="CK210">
        <v>2</v>
      </c>
      <c r="CL210">
        <v>3</v>
      </c>
      <c r="CM210" t="s">
        <v>331</v>
      </c>
      <c r="CN210">
        <v>1.8607800000000001</v>
      </c>
      <c r="CO210">
        <v>1.8577600000000001</v>
      </c>
      <c r="CP210">
        <v>1.8605</v>
      </c>
      <c r="CQ210">
        <v>1.8533299999999999</v>
      </c>
      <c r="CR210">
        <v>1.85182</v>
      </c>
      <c r="CS210">
        <v>1.8527199999999999</v>
      </c>
      <c r="CT210">
        <v>1.8563799999999999</v>
      </c>
      <c r="CU210">
        <v>1.86266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-0.51400000000000001</v>
      </c>
      <c r="DJ210">
        <v>2.4E-2</v>
      </c>
      <c r="DK210">
        <v>3</v>
      </c>
      <c r="DL210">
        <v>637.66899999999998</v>
      </c>
      <c r="DM210">
        <v>280.78500000000003</v>
      </c>
      <c r="DN210">
        <v>23.000399999999999</v>
      </c>
      <c r="DO210">
        <v>25.937000000000001</v>
      </c>
      <c r="DP210">
        <v>30.0001</v>
      </c>
      <c r="DQ210">
        <v>26.035900000000002</v>
      </c>
      <c r="DR210">
        <v>26.052499999999998</v>
      </c>
      <c r="DS210">
        <v>28.290199999999999</v>
      </c>
      <c r="DT210">
        <v>22.7562</v>
      </c>
      <c r="DU210">
        <v>46.418300000000002</v>
      </c>
      <c r="DV210">
        <v>23</v>
      </c>
      <c r="DW210">
        <v>652.5</v>
      </c>
      <c r="DX210">
        <v>19</v>
      </c>
      <c r="DY210">
        <v>100.955</v>
      </c>
      <c r="DZ210">
        <v>104.925</v>
      </c>
    </row>
    <row r="211" spans="1:130" x14ac:dyDescent="0.25">
      <c r="A211">
        <v>195</v>
      </c>
      <c r="B211">
        <v>1560451843</v>
      </c>
      <c r="C211">
        <v>388</v>
      </c>
      <c r="D211" t="s">
        <v>632</v>
      </c>
      <c r="E211" t="s">
        <v>633</v>
      </c>
      <c r="G211">
        <v>1560451832.6612899</v>
      </c>
      <c r="H211">
        <f t="shared" si="87"/>
        <v>1.8884009333505639E-5</v>
      </c>
      <c r="I211">
        <f t="shared" si="88"/>
        <v>15.275876885199152</v>
      </c>
      <c r="J211">
        <f t="shared" si="89"/>
        <v>604.73319354838702</v>
      </c>
      <c r="K211">
        <f t="shared" si="90"/>
        <v>-14984.991494785769</v>
      </c>
      <c r="L211">
        <f t="shared" si="91"/>
        <v>-1490.4458282431444</v>
      </c>
      <c r="M211">
        <f t="shared" si="92"/>
        <v>60.148320126706423</v>
      </c>
      <c r="N211">
        <f t="shared" si="93"/>
        <v>1.5541987304623663E-3</v>
      </c>
      <c r="O211">
        <f t="shared" si="94"/>
        <v>3</v>
      </c>
      <c r="P211">
        <f t="shared" si="95"/>
        <v>1.553796245770271E-3</v>
      </c>
      <c r="Q211">
        <f t="shared" si="96"/>
        <v>9.7115880632190677E-4</v>
      </c>
      <c r="R211">
        <f t="shared" si="97"/>
        <v>215.02230965348062</v>
      </c>
      <c r="S211">
        <f t="shared" si="98"/>
        <v>25.150873489883935</v>
      </c>
      <c r="T211">
        <f t="shared" si="99"/>
        <v>24.415230645161301</v>
      </c>
      <c r="U211">
        <f t="shared" si="100"/>
        <v>3.0704973963084488</v>
      </c>
      <c r="V211">
        <f t="shared" si="101"/>
        <v>63.49855150735555</v>
      </c>
      <c r="W211">
        <f t="shared" si="102"/>
        <v>1.8918371968890673</v>
      </c>
      <c r="X211">
        <f t="shared" si="103"/>
        <v>2.9793391376335894</v>
      </c>
      <c r="Y211">
        <f t="shared" si="104"/>
        <v>1.1786601994193815</v>
      </c>
      <c r="Z211">
        <f t="shared" si="105"/>
        <v>-0.83278481160759865</v>
      </c>
      <c r="AA211">
        <f t="shared" si="106"/>
        <v>-81.245992683872316</v>
      </c>
      <c r="AB211">
        <f t="shared" si="107"/>
        <v>-5.6804281595792547</v>
      </c>
      <c r="AC211">
        <f t="shared" si="108"/>
        <v>127.26310399842143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67721.470360870124</v>
      </c>
      <c r="AL211">
        <f t="shared" si="112"/>
        <v>1199.9983870967701</v>
      </c>
      <c r="AM211">
        <f t="shared" si="113"/>
        <v>963.35983993395575</v>
      </c>
      <c r="AN211">
        <f t="shared" si="114"/>
        <v>0.80280094564516158</v>
      </c>
      <c r="AO211">
        <f t="shared" si="115"/>
        <v>0.22320040834193558</v>
      </c>
      <c r="AP211">
        <v>10</v>
      </c>
      <c r="AQ211">
        <v>1</v>
      </c>
      <c r="AR211" t="s">
        <v>237</v>
      </c>
      <c r="AS211">
        <v>1560451832.6612899</v>
      </c>
      <c r="AT211">
        <v>604.73319354838702</v>
      </c>
      <c r="AU211">
        <v>630.20893548387096</v>
      </c>
      <c r="AV211">
        <v>19.020593548387101</v>
      </c>
      <c r="AW211">
        <v>18.9897225806452</v>
      </c>
      <c r="AX211">
        <v>600.07267741935505</v>
      </c>
      <c r="AY211">
        <v>99.362509677419396</v>
      </c>
      <c r="AZ211">
        <v>0.10006450967741901</v>
      </c>
      <c r="BA211">
        <v>23.9128935483871</v>
      </c>
      <c r="BB211">
        <v>24.4444870967742</v>
      </c>
      <c r="BC211">
        <v>24.3859741935484</v>
      </c>
      <c r="BD211">
        <v>0</v>
      </c>
      <c r="BE211">
        <v>0</v>
      </c>
      <c r="BF211">
        <v>13000.1967741935</v>
      </c>
      <c r="BG211">
        <v>1039.8664516128999</v>
      </c>
      <c r="BH211">
        <v>12.7666677419355</v>
      </c>
      <c r="BI211">
        <v>1199.9983870967701</v>
      </c>
      <c r="BJ211">
        <v>0.33000716129032298</v>
      </c>
      <c r="BK211">
        <v>0.33001216129032301</v>
      </c>
      <c r="BL211">
        <v>0.33000764516129</v>
      </c>
      <c r="BM211">
        <v>9.9730212903225805E-3</v>
      </c>
      <c r="BN211">
        <v>25.896503225806502</v>
      </c>
      <c r="BO211">
        <v>17743.058064516099</v>
      </c>
      <c r="BP211">
        <v>1560439127</v>
      </c>
      <c r="BQ211" t="s">
        <v>238</v>
      </c>
      <c r="BR211">
        <v>2</v>
      </c>
      <c r="BS211">
        <v>-0.51400000000000001</v>
      </c>
      <c r="BT211">
        <v>2.4E-2</v>
      </c>
      <c r="BU211">
        <v>400</v>
      </c>
      <c r="BV211">
        <v>19</v>
      </c>
      <c r="BW211">
        <v>0.04</v>
      </c>
      <c r="BX211">
        <v>0.04</v>
      </c>
      <c r="BY211">
        <v>15.269300910383601</v>
      </c>
      <c r="BZ211">
        <v>0.57751275717356299</v>
      </c>
      <c r="CA211">
        <v>7.8757685139717398E-2</v>
      </c>
      <c r="CB211">
        <v>1</v>
      </c>
      <c r="CC211">
        <v>-25.472521951219498</v>
      </c>
      <c r="CD211">
        <v>-0.93190662020953396</v>
      </c>
      <c r="CE211">
        <v>0.12931394490700601</v>
      </c>
      <c r="CF211">
        <v>0</v>
      </c>
      <c r="CG211">
        <v>3.0839548780487801E-2</v>
      </c>
      <c r="CH211">
        <v>2.50885923344805E-3</v>
      </c>
      <c r="CI211">
        <v>1.4449184072030199E-3</v>
      </c>
      <c r="CJ211">
        <v>1</v>
      </c>
      <c r="CK211">
        <v>2</v>
      </c>
      <c r="CL211">
        <v>3</v>
      </c>
      <c r="CM211" t="s">
        <v>331</v>
      </c>
      <c r="CN211">
        <v>1.86077</v>
      </c>
      <c r="CO211">
        <v>1.8577600000000001</v>
      </c>
      <c r="CP211">
        <v>1.8605</v>
      </c>
      <c r="CQ211">
        <v>1.8533299999999999</v>
      </c>
      <c r="CR211">
        <v>1.85182</v>
      </c>
      <c r="CS211">
        <v>1.8527199999999999</v>
      </c>
      <c r="CT211">
        <v>1.8563799999999999</v>
      </c>
      <c r="CU211">
        <v>1.8626499999999999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-0.51400000000000001</v>
      </c>
      <c r="DJ211">
        <v>2.4E-2</v>
      </c>
      <c r="DK211">
        <v>3</v>
      </c>
      <c r="DL211">
        <v>637.48599999999999</v>
      </c>
      <c r="DM211">
        <v>280.93900000000002</v>
      </c>
      <c r="DN211">
        <v>23.000299999999999</v>
      </c>
      <c r="DO211">
        <v>25.938099999999999</v>
      </c>
      <c r="DP211">
        <v>30.0002</v>
      </c>
      <c r="DQ211">
        <v>26.035900000000002</v>
      </c>
      <c r="DR211">
        <v>26.052499999999998</v>
      </c>
      <c r="DS211">
        <v>28.4117</v>
      </c>
      <c r="DT211">
        <v>22.7562</v>
      </c>
      <c r="DU211">
        <v>46.418300000000002</v>
      </c>
      <c r="DV211">
        <v>23</v>
      </c>
      <c r="DW211">
        <v>657.5</v>
      </c>
      <c r="DX211">
        <v>19</v>
      </c>
      <c r="DY211">
        <v>100.955</v>
      </c>
      <c r="DZ211">
        <v>104.925</v>
      </c>
    </row>
    <row r="212" spans="1:130" x14ac:dyDescent="0.25">
      <c r="A212">
        <v>196</v>
      </c>
      <c r="B212">
        <v>1560451845</v>
      </c>
      <c r="C212">
        <v>390</v>
      </c>
      <c r="D212" t="s">
        <v>634</v>
      </c>
      <c r="E212" t="s">
        <v>635</v>
      </c>
      <c r="G212">
        <v>1560451834.6612899</v>
      </c>
      <c r="H212">
        <f t="shared" si="87"/>
        <v>1.8954998663094872E-5</v>
      </c>
      <c r="I212">
        <f t="shared" si="88"/>
        <v>15.301736712506587</v>
      </c>
      <c r="J212">
        <f t="shared" si="89"/>
        <v>608.061193548387</v>
      </c>
      <c r="K212">
        <f t="shared" si="90"/>
        <v>-14953.139643011096</v>
      </c>
      <c r="L212">
        <f t="shared" si="91"/>
        <v>-1487.2866537533914</v>
      </c>
      <c r="M212">
        <f t="shared" si="92"/>
        <v>60.479693189554375</v>
      </c>
      <c r="N212">
        <f t="shared" si="93"/>
        <v>1.5596901048202097E-3</v>
      </c>
      <c r="O212">
        <f t="shared" si="94"/>
        <v>3</v>
      </c>
      <c r="P212">
        <f t="shared" si="95"/>
        <v>1.5592847713154733E-3</v>
      </c>
      <c r="Q212">
        <f t="shared" si="96"/>
        <v>9.7458939065038757E-4</v>
      </c>
      <c r="R212">
        <f t="shared" si="97"/>
        <v>215.02242245716943</v>
      </c>
      <c r="S212">
        <f t="shared" si="98"/>
        <v>25.153089708279591</v>
      </c>
      <c r="T212">
        <f t="shared" si="99"/>
        <v>24.417170967741949</v>
      </c>
      <c r="U212">
        <f t="shared" si="100"/>
        <v>3.0708541774448688</v>
      </c>
      <c r="V212">
        <f t="shared" si="101"/>
        <v>63.492897335389387</v>
      </c>
      <c r="W212">
        <f t="shared" si="102"/>
        <v>1.8919229454496114</v>
      </c>
      <c r="X212">
        <f t="shared" si="103"/>
        <v>2.9797395060677125</v>
      </c>
      <c r="Y212">
        <f t="shared" si="104"/>
        <v>1.1789312319952574</v>
      </c>
      <c r="Z212">
        <f t="shared" si="105"/>
        <v>-0.83591544104248383</v>
      </c>
      <c r="AA212">
        <f t="shared" si="106"/>
        <v>-81.198254477415773</v>
      </c>
      <c r="AB212">
        <f t="shared" si="107"/>
        <v>-5.6772101349166331</v>
      </c>
      <c r="AC212">
        <f t="shared" si="108"/>
        <v>127.31104240379453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67719.017626520057</v>
      </c>
      <c r="AL212">
        <f t="shared" si="112"/>
        <v>1199.99870967742</v>
      </c>
      <c r="AM212">
        <f t="shared" si="113"/>
        <v>963.36029690179316</v>
      </c>
      <c r="AN212">
        <f t="shared" si="114"/>
        <v>0.80280111064516124</v>
      </c>
      <c r="AO212">
        <f t="shared" si="115"/>
        <v>0.2232004195612903</v>
      </c>
      <c r="AP212">
        <v>10</v>
      </c>
      <c r="AQ212">
        <v>1</v>
      </c>
      <c r="AR212" t="s">
        <v>237</v>
      </c>
      <c r="AS212">
        <v>1560451834.6612899</v>
      </c>
      <c r="AT212">
        <v>608.061193548387</v>
      </c>
      <c r="AU212">
        <v>633.58029032258105</v>
      </c>
      <c r="AV212">
        <v>19.0213419354839</v>
      </c>
      <c r="AW212">
        <v>18.990354838709699</v>
      </c>
      <c r="AX212">
        <v>600.07070967741902</v>
      </c>
      <c r="AY212">
        <v>99.363109677419402</v>
      </c>
      <c r="AZ212">
        <v>0.100059212903226</v>
      </c>
      <c r="BA212">
        <v>23.9151290322581</v>
      </c>
      <c r="BB212">
        <v>24.4458129032258</v>
      </c>
      <c r="BC212">
        <v>24.388529032258099</v>
      </c>
      <c r="BD212">
        <v>0</v>
      </c>
      <c r="BE212">
        <v>0</v>
      </c>
      <c r="BF212">
        <v>12999.6935483871</v>
      </c>
      <c r="BG212">
        <v>1039.8677419354799</v>
      </c>
      <c r="BH212">
        <v>12.759277419354801</v>
      </c>
      <c r="BI212">
        <v>1199.99870967742</v>
      </c>
      <c r="BJ212">
        <v>0.33000741935483902</v>
      </c>
      <c r="BK212">
        <v>0.33001119354838698</v>
      </c>
      <c r="BL212">
        <v>0.33000838709677399</v>
      </c>
      <c r="BM212">
        <v>9.9729948387096805E-3</v>
      </c>
      <c r="BN212">
        <v>25.9314483870968</v>
      </c>
      <c r="BO212">
        <v>17743.061290322599</v>
      </c>
      <c r="BP212">
        <v>1560439127</v>
      </c>
      <c r="BQ212" t="s">
        <v>238</v>
      </c>
      <c r="BR212">
        <v>2</v>
      </c>
      <c r="BS212">
        <v>-0.51400000000000001</v>
      </c>
      <c r="BT212">
        <v>2.4E-2</v>
      </c>
      <c r="BU212">
        <v>400</v>
      </c>
      <c r="BV212">
        <v>19</v>
      </c>
      <c r="BW212">
        <v>0.04</v>
      </c>
      <c r="BX212">
        <v>0.04</v>
      </c>
      <c r="BY212">
        <v>15.2952586454655</v>
      </c>
      <c r="BZ212">
        <v>0.405903876572764</v>
      </c>
      <c r="CA212">
        <v>5.9051634804138997E-2</v>
      </c>
      <c r="CB212">
        <v>1</v>
      </c>
      <c r="CC212">
        <v>-25.517429268292702</v>
      </c>
      <c r="CD212">
        <v>-0.60641393728224102</v>
      </c>
      <c r="CE212">
        <v>9.0186333516354605E-2</v>
      </c>
      <c r="CF212">
        <v>1</v>
      </c>
      <c r="CG212">
        <v>3.0981995121951201E-2</v>
      </c>
      <c r="CH212">
        <v>4.2480606271769602E-3</v>
      </c>
      <c r="CI212">
        <v>1.47097214991646E-3</v>
      </c>
      <c r="CJ212">
        <v>1</v>
      </c>
      <c r="CK212">
        <v>3</v>
      </c>
      <c r="CL212">
        <v>3</v>
      </c>
      <c r="CM212" t="s">
        <v>239</v>
      </c>
      <c r="CN212">
        <v>1.8607800000000001</v>
      </c>
      <c r="CO212">
        <v>1.8577600000000001</v>
      </c>
      <c r="CP212">
        <v>1.8605</v>
      </c>
      <c r="CQ212">
        <v>1.8533299999999999</v>
      </c>
      <c r="CR212">
        <v>1.8518300000000001</v>
      </c>
      <c r="CS212">
        <v>1.8527199999999999</v>
      </c>
      <c r="CT212">
        <v>1.8563799999999999</v>
      </c>
      <c r="CU212">
        <v>1.8626499999999999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-0.51400000000000001</v>
      </c>
      <c r="DJ212">
        <v>2.4E-2</v>
      </c>
      <c r="DK212">
        <v>3</v>
      </c>
      <c r="DL212">
        <v>637.22299999999996</v>
      </c>
      <c r="DM212">
        <v>281.017</v>
      </c>
      <c r="DN212">
        <v>23.000299999999999</v>
      </c>
      <c r="DO212">
        <v>25.938500000000001</v>
      </c>
      <c r="DP212">
        <v>30.0002</v>
      </c>
      <c r="DQ212">
        <v>26.035900000000002</v>
      </c>
      <c r="DR212">
        <v>26.052499999999998</v>
      </c>
      <c r="DS212">
        <v>28.5548</v>
      </c>
      <c r="DT212">
        <v>22.7562</v>
      </c>
      <c r="DU212">
        <v>46.418300000000002</v>
      </c>
      <c r="DV212">
        <v>23</v>
      </c>
      <c r="DW212">
        <v>662.5</v>
      </c>
      <c r="DX212">
        <v>19</v>
      </c>
      <c r="DY212">
        <v>100.955</v>
      </c>
      <c r="DZ212">
        <v>104.92400000000001</v>
      </c>
    </row>
    <row r="213" spans="1:130" x14ac:dyDescent="0.25">
      <c r="A213">
        <v>197</v>
      </c>
      <c r="B213">
        <v>1560451847</v>
      </c>
      <c r="C213">
        <v>392</v>
      </c>
      <c r="D213" t="s">
        <v>636</v>
      </c>
      <c r="E213" t="s">
        <v>637</v>
      </c>
      <c r="G213">
        <v>1560451836.6612899</v>
      </c>
      <c r="H213">
        <f t="shared" si="87"/>
        <v>1.8919493842869843E-5</v>
      </c>
      <c r="I213">
        <f t="shared" si="88"/>
        <v>15.307308001230071</v>
      </c>
      <c r="J213">
        <f t="shared" si="89"/>
        <v>611.39329032258104</v>
      </c>
      <c r="K213">
        <f t="shared" si="90"/>
        <v>-14988.793911432105</v>
      </c>
      <c r="L213">
        <f t="shared" si="91"/>
        <v>-1490.8424866378527</v>
      </c>
      <c r="M213">
        <f t="shared" si="92"/>
        <v>60.81150349015153</v>
      </c>
      <c r="N213">
        <f t="shared" si="93"/>
        <v>1.5563578420350454E-3</v>
      </c>
      <c r="O213">
        <f t="shared" si="94"/>
        <v>3</v>
      </c>
      <c r="P213">
        <f t="shared" si="95"/>
        <v>1.5559542384382384E-3</v>
      </c>
      <c r="Q213">
        <f t="shared" si="96"/>
        <v>9.7250765223252239E-4</v>
      </c>
      <c r="R213">
        <f t="shared" si="97"/>
        <v>215.02244650126747</v>
      </c>
      <c r="S213">
        <f t="shared" si="98"/>
        <v>25.155106935666073</v>
      </c>
      <c r="T213">
        <f t="shared" si="99"/>
        <v>24.419361290322549</v>
      </c>
      <c r="U213">
        <f t="shared" si="100"/>
        <v>3.0712569714316484</v>
      </c>
      <c r="V213">
        <f t="shared" si="101"/>
        <v>63.488164640518988</v>
      </c>
      <c r="W213">
        <f t="shared" si="102"/>
        <v>1.8920104601240955</v>
      </c>
      <c r="X213">
        <f t="shared" si="103"/>
        <v>2.9800994734010464</v>
      </c>
      <c r="Y213">
        <f t="shared" si="104"/>
        <v>1.179246511307553</v>
      </c>
      <c r="Z213">
        <f t="shared" si="105"/>
        <v>-0.83434967847056007</v>
      </c>
      <c r="AA213">
        <f t="shared" si="106"/>
        <v>-81.227471303223908</v>
      </c>
      <c r="AB213">
        <f t="shared" si="107"/>
        <v>-5.6793733189096409</v>
      </c>
      <c r="AC213">
        <f t="shared" si="108"/>
        <v>127.28125220066333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67712.496826140356</v>
      </c>
      <c r="AL213">
        <f t="shared" si="112"/>
        <v>1199.99870967742</v>
      </c>
      <c r="AM213">
        <f t="shared" si="113"/>
        <v>963.36045551452605</v>
      </c>
      <c r="AN213">
        <f t="shared" si="114"/>
        <v>0.8028012428225807</v>
      </c>
      <c r="AO213">
        <f t="shared" si="115"/>
        <v>0.22320040777096775</v>
      </c>
      <c r="AP213">
        <v>10</v>
      </c>
      <c r="AQ213">
        <v>1</v>
      </c>
      <c r="AR213" t="s">
        <v>237</v>
      </c>
      <c r="AS213">
        <v>1560451836.6612899</v>
      </c>
      <c r="AT213">
        <v>611.39329032258104</v>
      </c>
      <c r="AU213">
        <v>636.92174193548396</v>
      </c>
      <c r="AV213">
        <v>19.022099999999998</v>
      </c>
      <c r="AW213">
        <v>18.991170967741901</v>
      </c>
      <c r="AX213">
        <v>600.07067741935498</v>
      </c>
      <c r="AY213">
        <v>99.363748387096805</v>
      </c>
      <c r="AZ213">
        <v>0.100057403225806</v>
      </c>
      <c r="BA213">
        <v>23.917138709677399</v>
      </c>
      <c r="BB213">
        <v>24.447664516128999</v>
      </c>
      <c r="BC213">
        <v>24.391058064516098</v>
      </c>
      <c r="BD213">
        <v>0</v>
      </c>
      <c r="BE213">
        <v>0</v>
      </c>
      <c r="BF213">
        <v>12998.3032258065</v>
      </c>
      <c r="BG213">
        <v>1039.86290322581</v>
      </c>
      <c r="BH213">
        <v>12.7554709677419</v>
      </c>
      <c r="BI213">
        <v>1199.99870967742</v>
      </c>
      <c r="BJ213">
        <v>0.33000787096774198</v>
      </c>
      <c r="BK213">
        <v>0.330010258064516</v>
      </c>
      <c r="BL213">
        <v>0.33000887096774201</v>
      </c>
      <c r="BM213">
        <v>9.9729770967741903E-3</v>
      </c>
      <c r="BN213">
        <v>25.959677419354801</v>
      </c>
      <c r="BO213">
        <v>17743.064516129001</v>
      </c>
      <c r="BP213">
        <v>1560439127</v>
      </c>
      <c r="BQ213" t="s">
        <v>238</v>
      </c>
      <c r="BR213">
        <v>2</v>
      </c>
      <c r="BS213">
        <v>-0.51400000000000001</v>
      </c>
      <c r="BT213">
        <v>2.4E-2</v>
      </c>
      <c r="BU213">
        <v>400</v>
      </c>
      <c r="BV213">
        <v>19</v>
      </c>
      <c r="BW213">
        <v>0.04</v>
      </c>
      <c r="BX213">
        <v>0.04</v>
      </c>
      <c r="BY213">
        <v>15.309064348267</v>
      </c>
      <c r="BZ213">
        <v>0.22477542956669999</v>
      </c>
      <c r="CA213">
        <v>4.5701924309294699E-2</v>
      </c>
      <c r="CB213">
        <v>1</v>
      </c>
      <c r="CC213">
        <v>-25.5300609756098</v>
      </c>
      <c r="CD213">
        <v>-0.273211149826178</v>
      </c>
      <c r="CE213">
        <v>7.88527954808564E-2</v>
      </c>
      <c r="CF213">
        <v>1</v>
      </c>
      <c r="CG213">
        <v>3.0940173170731701E-2</v>
      </c>
      <c r="CH213">
        <v>6.8321686411157902E-3</v>
      </c>
      <c r="CI213">
        <v>1.4579917044537001E-3</v>
      </c>
      <c r="CJ213">
        <v>1</v>
      </c>
      <c r="CK213">
        <v>3</v>
      </c>
      <c r="CL213">
        <v>3</v>
      </c>
      <c r="CM213" t="s">
        <v>239</v>
      </c>
      <c r="CN213">
        <v>1.8607800000000001</v>
      </c>
      <c r="CO213">
        <v>1.8577600000000001</v>
      </c>
      <c r="CP213">
        <v>1.8605</v>
      </c>
      <c r="CQ213">
        <v>1.8533299999999999</v>
      </c>
      <c r="CR213">
        <v>1.8518300000000001</v>
      </c>
      <c r="CS213">
        <v>1.8527199999999999</v>
      </c>
      <c r="CT213">
        <v>1.8563799999999999</v>
      </c>
      <c r="CU213">
        <v>1.8626499999999999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-0.51400000000000001</v>
      </c>
      <c r="DJ213">
        <v>2.4E-2</v>
      </c>
      <c r="DK213">
        <v>3</v>
      </c>
      <c r="DL213">
        <v>637.54700000000003</v>
      </c>
      <c r="DM213">
        <v>280.92200000000003</v>
      </c>
      <c r="DN213">
        <v>23.0002</v>
      </c>
      <c r="DO213">
        <v>25.938500000000001</v>
      </c>
      <c r="DP213">
        <v>30.0001</v>
      </c>
      <c r="DQ213">
        <v>26.035900000000002</v>
      </c>
      <c r="DR213">
        <v>26.053599999999999</v>
      </c>
      <c r="DS213">
        <v>28.6389</v>
      </c>
      <c r="DT213">
        <v>22.7562</v>
      </c>
      <c r="DU213">
        <v>46.418300000000002</v>
      </c>
      <c r="DV213">
        <v>23</v>
      </c>
      <c r="DW213">
        <v>662.5</v>
      </c>
      <c r="DX213">
        <v>19</v>
      </c>
      <c r="DY213">
        <v>100.955</v>
      </c>
      <c r="DZ213">
        <v>104.92400000000001</v>
      </c>
    </row>
    <row r="214" spans="1:130" x14ac:dyDescent="0.25">
      <c r="A214">
        <v>198</v>
      </c>
      <c r="B214">
        <v>1560451849</v>
      </c>
      <c r="C214">
        <v>394</v>
      </c>
      <c r="D214" t="s">
        <v>638</v>
      </c>
      <c r="E214" t="s">
        <v>639</v>
      </c>
      <c r="G214">
        <v>1560451838.6612899</v>
      </c>
      <c r="H214">
        <f t="shared" si="87"/>
        <v>1.878340602831209E-5</v>
      </c>
      <c r="I214">
        <f t="shared" si="88"/>
        <v>15.305126817420918</v>
      </c>
      <c r="J214">
        <f t="shared" si="89"/>
        <v>614.72603225806495</v>
      </c>
      <c r="K214">
        <f t="shared" si="90"/>
        <v>-15100.184794176537</v>
      </c>
      <c r="L214">
        <f t="shared" si="91"/>
        <v>-1501.9334664326611</v>
      </c>
      <c r="M214">
        <f t="shared" si="92"/>
        <v>61.143463680776804</v>
      </c>
      <c r="N214">
        <f t="shared" si="93"/>
        <v>1.5447675549449208E-3</v>
      </c>
      <c r="O214">
        <f t="shared" si="94"/>
        <v>3</v>
      </c>
      <c r="P214">
        <f t="shared" si="95"/>
        <v>1.5443699395156882E-3</v>
      </c>
      <c r="Q214">
        <f t="shared" si="96"/>
        <v>9.6526692758502506E-4</v>
      </c>
      <c r="R214">
        <f t="shared" si="97"/>
        <v>215.02231498558737</v>
      </c>
      <c r="S214">
        <f t="shared" si="98"/>
        <v>25.15699418903009</v>
      </c>
      <c r="T214">
        <f t="shared" si="99"/>
        <v>24.421464516129049</v>
      </c>
      <c r="U214">
        <f t="shared" si="100"/>
        <v>3.0716437920386119</v>
      </c>
      <c r="V214">
        <f t="shared" si="101"/>
        <v>63.483795543310876</v>
      </c>
      <c r="W214">
        <f t="shared" si="102"/>
        <v>1.8920911922786783</v>
      </c>
      <c r="X214">
        <f t="shared" si="103"/>
        <v>2.980431740234919</v>
      </c>
      <c r="Y214">
        <f t="shared" si="104"/>
        <v>1.1795525997599337</v>
      </c>
      <c r="Z214">
        <f t="shared" si="105"/>
        <v>-0.82834820584856317</v>
      </c>
      <c r="AA214">
        <f t="shared" si="106"/>
        <v>-81.26764443871194</v>
      </c>
      <c r="AB214">
        <f t="shared" si="107"/>
        <v>-5.6822957275896098</v>
      </c>
      <c r="AC214">
        <f t="shared" si="108"/>
        <v>127.24402661343727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67705.900809427825</v>
      </c>
      <c r="AL214">
        <f t="shared" si="112"/>
        <v>1199.9980645161299</v>
      </c>
      <c r="AM214">
        <f t="shared" si="113"/>
        <v>963.36000106200891</v>
      </c>
      <c r="AN214">
        <f t="shared" si="114"/>
        <v>0.80280129572580639</v>
      </c>
      <c r="AO214">
        <f t="shared" si="115"/>
        <v>0.22320037654516128</v>
      </c>
      <c r="AP214">
        <v>10</v>
      </c>
      <c r="AQ214">
        <v>1</v>
      </c>
      <c r="AR214" t="s">
        <v>237</v>
      </c>
      <c r="AS214">
        <v>1560451838.6612899</v>
      </c>
      <c r="AT214">
        <v>614.72603225806495</v>
      </c>
      <c r="AU214">
        <v>640.25074193548403</v>
      </c>
      <c r="AV214">
        <v>19.022764516129001</v>
      </c>
      <c r="AW214">
        <v>18.992058064516101</v>
      </c>
      <c r="AX214">
        <v>600.07238709677404</v>
      </c>
      <c r="AY214">
        <v>99.364512903225801</v>
      </c>
      <c r="AZ214">
        <v>0.100062325806452</v>
      </c>
      <c r="BA214">
        <v>23.9189935483871</v>
      </c>
      <c r="BB214">
        <v>24.449387096774199</v>
      </c>
      <c r="BC214">
        <v>24.393541935483899</v>
      </c>
      <c r="BD214">
        <v>0</v>
      </c>
      <c r="BE214">
        <v>0</v>
      </c>
      <c r="BF214">
        <v>12996.870967741899</v>
      </c>
      <c r="BG214">
        <v>1039.85161290323</v>
      </c>
      <c r="BH214">
        <v>12.7543548387097</v>
      </c>
      <c r="BI214">
        <v>1199.9980645161299</v>
      </c>
      <c r="BJ214">
        <v>0.33000838709677399</v>
      </c>
      <c r="BK214">
        <v>0.33000974193548399</v>
      </c>
      <c r="BL214">
        <v>0.33000887096774201</v>
      </c>
      <c r="BM214">
        <v>9.9729512903225792E-3</v>
      </c>
      <c r="BN214">
        <v>25.985216129032299</v>
      </c>
      <c r="BO214">
        <v>17743.0516129032</v>
      </c>
      <c r="BP214">
        <v>1560439127</v>
      </c>
      <c r="BQ214" t="s">
        <v>238</v>
      </c>
      <c r="BR214">
        <v>2</v>
      </c>
      <c r="BS214">
        <v>-0.51400000000000001</v>
      </c>
      <c r="BT214">
        <v>2.4E-2</v>
      </c>
      <c r="BU214">
        <v>400</v>
      </c>
      <c r="BV214">
        <v>19</v>
      </c>
      <c r="BW214">
        <v>0.04</v>
      </c>
      <c r="BX214">
        <v>0.04</v>
      </c>
      <c r="BY214">
        <v>15.303701787937401</v>
      </c>
      <c r="BZ214">
        <v>4.2363847443617E-2</v>
      </c>
      <c r="CA214">
        <v>5.1425989493709301E-2</v>
      </c>
      <c r="CB214">
        <v>1</v>
      </c>
      <c r="CC214">
        <v>-25.523319512195101</v>
      </c>
      <c r="CD214">
        <v>-5.7775609755814299E-2</v>
      </c>
      <c r="CE214">
        <v>8.6610505247771405E-2</v>
      </c>
      <c r="CF214">
        <v>1</v>
      </c>
      <c r="CG214">
        <v>3.0724878048780501E-2</v>
      </c>
      <c r="CH214">
        <v>6.1900912891979997E-3</v>
      </c>
      <c r="CI214">
        <v>1.48641770341662E-3</v>
      </c>
      <c r="CJ214">
        <v>1</v>
      </c>
      <c r="CK214">
        <v>3</v>
      </c>
      <c r="CL214">
        <v>3</v>
      </c>
      <c r="CM214" t="s">
        <v>239</v>
      </c>
      <c r="CN214">
        <v>1.86077</v>
      </c>
      <c r="CO214">
        <v>1.85775</v>
      </c>
      <c r="CP214">
        <v>1.8605</v>
      </c>
      <c r="CQ214">
        <v>1.8533299999999999</v>
      </c>
      <c r="CR214">
        <v>1.85182</v>
      </c>
      <c r="CS214">
        <v>1.8527199999999999</v>
      </c>
      <c r="CT214">
        <v>1.85639</v>
      </c>
      <c r="CU214">
        <v>1.8626400000000001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-0.51400000000000001</v>
      </c>
      <c r="DJ214">
        <v>2.4E-2</v>
      </c>
      <c r="DK214">
        <v>3</v>
      </c>
      <c r="DL214">
        <v>637.32600000000002</v>
      </c>
      <c r="DM214">
        <v>281.07100000000003</v>
      </c>
      <c r="DN214">
        <v>23.0002</v>
      </c>
      <c r="DO214">
        <v>25.938600000000001</v>
      </c>
      <c r="DP214">
        <v>30.0001</v>
      </c>
      <c r="DQ214">
        <v>26.036000000000001</v>
      </c>
      <c r="DR214">
        <v>26.054600000000001</v>
      </c>
      <c r="DS214">
        <v>28.761399999999998</v>
      </c>
      <c r="DT214">
        <v>22.7562</v>
      </c>
      <c r="DU214">
        <v>46.418300000000002</v>
      </c>
      <c r="DV214">
        <v>23</v>
      </c>
      <c r="DW214">
        <v>667.5</v>
      </c>
      <c r="DX214">
        <v>19</v>
      </c>
      <c r="DY214">
        <v>100.955</v>
      </c>
      <c r="DZ214">
        <v>104.925</v>
      </c>
    </row>
    <row r="215" spans="1:130" x14ac:dyDescent="0.25">
      <c r="A215">
        <v>199</v>
      </c>
      <c r="B215">
        <v>1560451851</v>
      </c>
      <c r="C215">
        <v>396</v>
      </c>
      <c r="D215" t="s">
        <v>640</v>
      </c>
      <c r="E215" t="s">
        <v>641</v>
      </c>
      <c r="G215">
        <v>1560451840.6612899</v>
      </c>
      <c r="H215">
        <f t="shared" si="87"/>
        <v>1.8631522377177547E-5</v>
      </c>
      <c r="I215">
        <f t="shared" si="88"/>
        <v>15.320101087544819</v>
      </c>
      <c r="J215">
        <f t="shared" si="89"/>
        <v>618.05548387096803</v>
      </c>
      <c r="K215">
        <f t="shared" si="90"/>
        <v>-15242.113505170295</v>
      </c>
      <c r="L215">
        <f t="shared" si="91"/>
        <v>-1516.065099848669</v>
      </c>
      <c r="M215">
        <f t="shared" si="92"/>
        <v>61.475224452895688</v>
      </c>
      <c r="N215">
        <f t="shared" si="93"/>
        <v>1.5321084396551343E-3</v>
      </c>
      <c r="O215">
        <f t="shared" si="94"/>
        <v>3</v>
      </c>
      <c r="P215">
        <f t="shared" si="95"/>
        <v>1.5317173134846082E-3</v>
      </c>
      <c r="Q215">
        <f t="shared" si="96"/>
        <v>9.5735845348821741E-4</v>
      </c>
      <c r="R215">
        <f t="shared" si="97"/>
        <v>215.02227089157682</v>
      </c>
      <c r="S215">
        <f t="shared" si="98"/>
        <v>25.158711922280322</v>
      </c>
      <c r="T215">
        <f t="shared" si="99"/>
        <v>24.4226177419355</v>
      </c>
      <c r="U215">
        <f t="shared" si="100"/>
        <v>3.0718559088381925</v>
      </c>
      <c r="V215">
        <f t="shared" si="101"/>
        <v>63.47990596372447</v>
      </c>
      <c r="W215">
        <f t="shared" si="102"/>
        <v>1.8921663980540859</v>
      </c>
      <c r="X215">
        <f t="shared" si="103"/>
        <v>2.9807328308510139</v>
      </c>
      <c r="Y215">
        <f t="shared" si="104"/>
        <v>1.1796895107841066</v>
      </c>
      <c r="Z215">
        <f t="shared" si="105"/>
        <v>-0.82165013683352983</v>
      </c>
      <c r="AA215">
        <f t="shared" si="106"/>
        <v>-81.182341741936014</v>
      </c>
      <c r="AB215">
        <f t="shared" si="107"/>
        <v>-5.6764124855960443</v>
      </c>
      <c r="AC215">
        <f t="shared" si="108"/>
        <v>127.34186652721122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67704.374023708486</v>
      </c>
      <c r="AL215">
        <f t="shared" si="112"/>
        <v>1199.99774193548</v>
      </c>
      <c r="AM215">
        <f t="shared" si="113"/>
        <v>963.359999028846</v>
      </c>
      <c r="AN215">
        <f t="shared" si="114"/>
        <v>0.80280150983871001</v>
      </c>
      <c r="AO215">
        <f t="shared" si="115"/>
        <v>0.22320033124516142</v>
      </c>
      <c r="AP215">
        <v>10</v>
      </c>
      <c r="AQ215">
        <v>1</v>
      </c>
      <c r="AR215" t="s">
        <v>237</v>
      </c>
      <c r="AS215">
        <v>1560451840.6612899</v>
      </c>
      <c r="AT215">
        <v>618.05548387096803</v>
      </c>
      <c r="AU215">
        <v>643.60503225806497</v>
      </c>
      <c r="AV215">
        <v>19.023335483871001</v>
      </c>
      <c r="AW215">
        <v>18.992877419354802</v>
      </c>
      <c r="AX215">
        <v>600.07387096774198</v>
      </c>
      <c r="AY215">
        <v>99.365467741935504</v>
      </c>
      <c r="AZ215">
        <v>0.100075493548387</v>
      </c>
      <c r="BA215">
        <v>23.9206741935484</v>
      </c>
      <c r="BB215">
        <v>24.4494935483871</v>
      </c>
      <c r="BC215">
        <v>24.395741935483901</v>
      </c>
      <c r="BD215">
        <v>0</v>
      </c>
      <c r="BE215">
        <v>0</v>
      </c>
      <c r="BF215">
        <v>12996.487096774201</v>
      </c>
      <c r="BG215">
        <v>1039.8403225806501</v>
      </c>
      <c r="BH215">
        <v>12.755699999999999</v>
      </c>
      <c r="BI215">
        <v>1199.99774193548</v>
      </c>
      <c r="BJ215">
        <v>0.33000948387096801</v>
      </c>
      <c r="BK215">
        <v>0.33000819354838701</v>
      </c>
      <c r="BL215">
        <v>0.33000935483871002</v>
      </c>
      <c r="BM215">
        <v>9.97289225806452E-3</v>
      </c>
      <c r="BN215">
        <v>25.998654838709701</v>
      </c>
      <c r="BO215">
        <v>17743.048387096798</v>
      </c>
      <c r="BP215">
        <v>1560439127</v>
      </c>
      <c r="BQ215" t="s">
        <v>238</v>
      </c>
      <c r="BR215">
        <v>2</v>
      </c>
      <c r="BS215">
        <v>-0.51400000000000001</v>
      </c>
      <c r="BT215">
        <v>2.4E-2</v>
      </c>
      <c r="BU215">
        <v>400</v>
      </c>
      <c r="BV215">
        <v>19</v>
      </c>
      <c r="BW215">
        <v>0.04</v>
      </c>
      <c r="BX215">
        <v>0.04</v>
      </c>
      <c r="BY215">
        <v>15.3157841149834</v>
      </c>
      <c r="BZ215">
        <v>-1.8560105280084501E-3</v>
      </c>
      <c r="CA215">
        <v>4.8340137653151198E-2</v>
      </c>
      <c r="CB215">
        <v>1</v>
      </c>
      <c r="CC215">
        <v>-25.548229268292701</v>
      </c>
      <c r="CD215">
        <v>-8.5170731708473502E-3</v>
      </c>
      <c r="CE215">
        <v>8.2307879016805502E-2</v>
      </c>
      <c r="CF215">
        <v>1</v>
      </c>
      <c r="CG215">
        <v>3.04892926829268E-2</v>
      </c>
      <c r="CH215">
        <v>2.4848425087109099E-3</v>
      </c>
      <c r="CI215">
        <v>1.65146622546418E-3</v>
      </c>
      <c r="CJ215">
        <v>1</v>
      </c>
      <c r="CK215">
        <v>3</v>
      </c>
      <c r="CL215">
        <v>3</v>
      </c>
      <c r="CM215" t="s">
        <v>239</v>
      </c>
      <c r="CN215">
        <v>1.86076</v>
      </c>
      <c r="CO215">
        <v>1.85775</v>
      </c>
      <c r="CP215">
        <v>1.8605100000000001</v>
      </c>
      <c r="CQ215">
        <v>1.8533299999999999</v>
      </c>
      <c r="CR215">
        <v>1.8518300000000001</v>
      </c>
      <c r="CS215">
        <v>1.8527199999999999</v>
      </c>
      <c r="CT215">
        <v>1.85639</v>
      </c>
      <c r="CU215">
        <v>1.8626400000000001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-0.51400000000000001</v>
      </c>
      <c r="DJ215">
        <v>2.4E-2</v>
      </c>
      <c r="DK215">
        <v>3</v>
      </c>
      <c r="DL215">
        <v>637.298</v>
      </c>
      <c r="DM215">
        <v>281.07100000000003</v>
      </c>
      <c r="DN215">
        <v>23.0002</v>
      </c>
      <c r="DO215">
        <v>25.939699999999998</v>
      </c>
      <c r="DP215">
        <v>30.0002</v>
      </c>
      <c r="DQ215">
        <v>26.037099999999999</v>
      </c>
      <c r="DR215">
        <v>26.054600000000001</v>
      </c>
      <c r="DS215">
        <v>28.900200000000002</v>
      </c>
      <c r="DT215">
        <v>22.7562</v>
      </c>
      <c r="DU215">
        <v>46.418300000000002</v>
      </c>
      <c r="DV215">
        <v>23</v>
      </c>
      <c r="DW215">
        <v>672.5</v>
      </c>
      <c r="DX215">
        <v>19</v>
      </c>
      <c r="DY215">
        <v>100.955</v>
      </c>
      <c r="DZ215">
        <v>104.925</v>
      </c>
    </row>
    <row r="216" spans="1:130" x14ac:dyDescent="0.25">
      <c r="A216">
        <v>200</v>
      </c>
      <c r="B216">
        <v>1560451853</v>
      </c>
      <c r="C216">
        <v>398</v>
      </c>
      <c r="D216" t="s">
        <v>642</v>
      </c>
      <c r="E216" t="s">
        <v>643</v>
      </c>
      <c r="G216">
        <v>1560451842.6612899</v>
      </c>
      <c r="H216">
        <f t="shared" si="87"/>
        <v>1.8607917309470865E-5</v>
      </c>
      <c r="I216">
        <f t="shared" si="88"/>
        <v>15.32521684879975</v>
      </c>
      <c r="J216">
        <f t="shared" si="89"/>
        <v>621.38199999999995</v>
      </c>
      <c r="K216">
        <f t="shared" si="90"/>
        <v>-15265.279117028396</v>
      </c>
      <c r="L216">
        <f t="shared" si="91"/>
        <v>-1518.3838724415257</v>
      </c>
      <c r="M216">
        <f t="shared" si="92"/>
        <v>61.806692179836475</v>
      </c>
      <c r="N216">
        <f t="shared" si="93"/>
        <v>1.5300672266971829E-3</v>
      </c>
      <c r="O216">
        <f t="shared" si="94"/>
        <v>3</v>
      </c>
      <c r="P216">
        <f t="shared" si="95"/>
        <v>1.5296771418868114E-3</v>
      </c>
      <c r="Q216">
        <f t="shared" si="96"/>
        <v>9.5608325271054936E-4</v>
      </c>
      <c r="R216">
        <f t="shared" si="97"/>
        <v>215.02253234727775</v>
      </c>
      <c r="S216">
        <f t="shared" si="98"/>
        <v>25.160073183896664</v>
      </c>
      <c r="T216">
        <f t="shared" si="99"/>
        <v>24.423475806451599</v>
      </c>
      <c r="U216">
        <f t="shared" si="100"/>
        <v>3.0720137439116892</v>
      </c>
      <c r="V216">
        <f t="shared" si="101"/>
        <v>63.477112044829774</v>
      </c>
      <c r="W216">
        <f t="shared" si="102"/>
        <v>1.8922372038766793</v>
      </c>
      <c r="X216">
        <f t="shared" si="103"/>
        <v>2.9809755720145468</v>
      </c>
      <c r="Y216">
        <f t="shared" si="104"/>
        <v>1.17977654003501</v>
      </c>
      <c r="Z216">
        <f t="shared" si="105"/>
        <v>-0.82060915334766515</v>
      </c>
      <c r="AA216">
        <f t="shared" si="106"/>
        <v>-81.101995470959935</v>
      </c>
      <c r="AB216">
        <f t="shared" si="107"/>
        <v>-5.6708578666311711</v>
      </c>
      <c r="AC216">
        <f t="shared" si="108"/>
        <v>127.42906985633897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67704.715685257164</v>
      </c>
      <c r="AL216">
        <f t="shared" si="112"/>
        <v>1199.99870967742</v>
      </c>
      <c r="AM216">
        <f t="shared" si="113"/>
        <v>963.36117667504129</v>
      </c>
      <c r="AN216">
        <f t="shared" si="114"/>
        <v>0.80280184379032293</v>
      </c>
      <c r="AO216">
        <f t="shared" si="115"/>
        <v>0.22320032979677429</v>
      </c>
      <c r="AP216">
        <v>10</v>
      </c>
      <c r="AQ216">
        <v>1</v>
      </c>
      <c r="AR216" t="s">
        <v>237</v>
      </c>
      <c r="AS216">
        <v>1560451842.6612899</v>
      </c>
      <c r="AT216">
        <v>621.38199999999995</v>
      </c>
      <c r="AU216">
        <v>646.94006451612904</v>
      </c>
      <c r="AV216">
        <v>19.023864516128999</v>
      </c>
      <c r="AW216">
        <v>18.9934451612903</v>
      </c>
      <c r="AX216">
        <v>600.07593548387104</v>
      </c>
      <c r="AY216">
        <v>99.366422580645207</v>
      </c>
      <c r="AZ216">
        <v>0.100076577419355</v>
      </c>
      <c r="BA216">
        <v>23.922029032258099</v>
      </c>
      <c r="BB216">
        <v>24.448919354838701</v>
      </c>
      <c r="BC216">
        <v>24.3980322580645</v>
      </c>
      <c r="BD216">
        <v>0</v>
      </c>
      <c r="BE216">
        <v>0</v>
      </c>
      <c r="BF216">
        <v>12996.487096774201</v>
      </c>
      <c r="BG216">
        <v>1039.8335483871001</v>
      </c>
      <c r="BH216">
        <v>12.7581677419355</v>
      </c>
      <c r="BI216">
        <v>1199.99870967742</v>
      </c>
      <c r="BJ216">
        <v>0.33001041935483899</v>
      </c>
      <c r="BK216">
        <v>0.33000648387096798</v>
      </c>
      <c r="BL216">
        <v>0.330010258064516</v>
      </c>
      <c r="BM216">
        <v>9.9728377419354801E-3</v>
      </c>
      <c r="BN216">
        <v>26</v>
      </c>
      <c r="BO216">
        <v>17743.058064516099</v>
      </c>
      <c r="BP216">
        <v>1560439127</v>
      </c>
      <c r="BQ216" t="s">
        <v>238</v>
      </c>
      <c r="BR216">
        <v>2</v>
      </c>
      <c r="BS216">
        <v>-0.51400000000000001</v>
      </c>
      <c r="BT216">
        <v>2.4E-2</v>
      </c>
      <c r="BU216">
        <v>400</v>
      </c>
      <c r="BV216">
        <v>19</v>
      </c>
      <c r="BW216">
        <v>0.04</v>
      </c>
      <c r="BX216">
        <v>0.04</v>
      </c>
      <c r="BY216">
        <v>15.325544410234</v>
      </c>
      <c r="BZ216">
        <v>5.5778291137209501E-2</v>
      </c>
      <c r="CA216">
        <v>5.0947074052204402E-2</v>
      </c>
      <c r="CB216">
        <v>1</v>
      </c>
      <c r="CC216">
        <v>-25.5581707317073</v>
      </c>
      <c r="CD216">
        <v>-0.11676585365882999</v>
      </c>
      <c r="CE216">
        <v>8.6653676385782502E-2</v>
      </c>
      <c r="CF216">
        <v>1</v>
      </c>
      <c r="CG216">
        <v>3.04397975609756E-2</v>
      </c>
      <c r="CH216">
        <v>-3.4261317073197E-3</v>
      </c>
      <c r="CI216">
        <v>1.6881556907867E-3</v>
      </c>
      <c r="CJ216">
        <v>1</v>
      </c>
      <c r="CK216">
        <v>3</v>
      </c>
      <c r="CL216">
        <v>3</v>
      </c>
      <c r="CM216" t="s">
        <v>239</v>
      </c>
      <c r="CN216">
        <v>1.8607499999999999</v>
      </c>
      <c r="CO216">
        <v>1.85775</v>
      </c>
      <c r="CP216">
        <v>1.86052</v>
      </c>
      <c r="CQ216">
        <v>1.8533299999999999</v>
      </c>
      <c r="CR216">
        <v>1.8518300000000001</v>
      </c>
      <c r="CS216">
        <v>1.8527199999999999</v>
      </c>
      <c r="CT216">
        <v>1.8563799999999999</v>
      </c>
      <c r="CU216">
        <v>1.8626499999999999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-0.51400000000000001</v>
      </c>
      <c r="DJ216">
        <v>2.4E-2</v>
      </c>
      <c r="DK216">
        <v>3</v>
      </c>
      <c r="DL216">
        <v>637.79600000000005</v>
      </c>
      <c r="DM216">
        <v>280.86200000000002</v>
      </c>
      <c r="DN216">
        <v>23.000299999999999</v>
      </c>
      <c r="DO216">
        <v>25.9407</v>
      </c>
      <c r="DP216">
        <v>30.0002</v>
      </c>
      <c r="DQ216">
        <v>26.0381</v>
      </c>
      <c r="DR216">
        <v>26.054600000000001</v>
      </c>
      <c r="DS216">
        <v>28.982900000000001</v>
      </c>
      <c r="DT216">
        <v>22.7562</v>
      </c>
      <c r="DU216">
        <v>46.418300000000002</v>
      </c>
      <c r="DV216">
        <v>23</v>
      </c>
      <c r="DW216">
        <v>672.5</v>
      </c>
      <c r="DX216">
        <v>19</v>
      </c>
      <c r="DY216">
        <v>100.955</v>
      </c>
      <c r="DZ216">
        <v>104.925</v>
      </c>
    </row>
    <row r="217" spans="1:130" x14ac:dyDescent="0.25">
      <c r="A217">
        <v>201</v>
      </c>
      <c r="B217">
        <v>1560451855</v>
      </c>
      <c r="C217">
        <v>400</v>
      </c>
      <c r="D217" t="s">
        <v>644</v>
      </c>
      <c r="E217" t="s">
        <v>645</v>
      </c>
      <c r="G217">
        <v>1560451844.6612899</v>
      </c>
      <c r="H217">
        <f t="shared" si="87"/>
        <v>1.8698676407282198E-5</v>
      </c>
      <c r="I217">
        <f t="shared" si="88"/>
        <v>15.329474287329301</v>
      </c>
      <c r="J217">
        <f t="shared" si="89"/>
        <v>624.70451612903196</v>
      </c>
      <c r="K217">
        <f t="shared" si="90"/>
        <v>-15189.768010612264</v>
      </c>
      <c r="L217">
        <f t="shared" si="91"/>
        <v>-1510.8837765028911</v>
      </c>
      <c r="M217">
        <f t="shared" si="92"/>
        <v>62.137612494675523</v>
      </c>
      <c r="N217">
        <f t="shared" si="93"/>
        <v>1.5374913491031188E-3</v>
      </c>
      <c r="O217">
        <f t="shared" si="94"/>
        <v>3</v>
      </c>
      <c r="P217">
        <f t="shared" si="95"/>
        <v>1.5370974700926194E-3</v>
      </c>
      <c r="Q217">
        <f t="shared" si="96"/>
        <v>9.6072129861245377E-4</v>
      </c>
      <c r="R217">
        <f t="shared" si="97"/>
        <v>215.02265859599791</v>
      </c>
      <c r="S217">
        <f t="shared" si="98"/>
        <v>25.161133767107231</v>
      </c>
      <c r="T217">
        <f t="shared" si="99"/>
        <v>24.424067741935502</v>
      </c>
      <c r="U217">
        <f t="shared" si="100"/>
        <v>3.0721226305097913</v>
      </c>
      <c r="V217">
        <f t="shared" si="101"/>
        <v>63.475332687037877</v>
      </c>
      <c r="W217">
        <f t="shared" si="102"/>
        <v>1.8923074341639028</v>
      </c>
      <c r="X217">
        <f t="shared" si="103"/>
        <v>2.9811697773902739</v>
      </c>
      <c r="Y217">
        <f t="shared" si="104"/>
        <v>1.1798151963458885</v>
      </c>
      <c r="Z217">
        <f t="shared" si="105"/>
        <v>-0.82461162956114498</v>
      </c>
      <c r="AA217">
        <f t="shared" si="106"/>
        <v>-81.022431793552485</v>
      </c>
      <c r="AB217">
        <f t="shared" si="107"/>
        <v>-5.6653424853849739</v>
      </c>
      <c r="AC217">
        <f t="shared" si="108"/>
        <v>127.51027268749932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67707.151460241847</v>
      </c>
      <c r="AL217">
        <f t="shared" si="112"/>
        <v>1199.99903225806</v>
      </c>
      <c r="AM217">
        <f t="shared" si="113"/>
        <v>963.36156212714309</v>
      </c>
      <c r="AN217">
        <f t="shared" si="114"/>
        <v>0.80280194919354908</v>
      </c>
      <c r="AO217">
        <f t="shared" si="115"/>
        <v>0.2232003715419357</v>
      </c>
      <c r="AP217">
        <v>10</v>
      </c>
      <c r="AQ217">
        <v>1</v>
      </c>
      <c r="AR217" t="s">
        <v>237</v>
      </c>
      <c r="AS217">
        <v>1560451844.6612899</v>
      </c>
      <c r="AT217">
        <v>624.70451612903196</v>
      </c>
      <c r="AU217">
        <v>650.26990322580696</v>
      </c>
      <c r="AV217">
        <v>19.024435483870999</v>
      </c>
      <c r="AW217">
        <v>18.9938677419355</v>
      </c>
      <c r="AX217">
        <v>600.07522580645195</v>
      </c>
      <c r="AY217">
        <v>99.3671516129032</v>
      </c>
      <c r="AZ217">
        <v>0.100053906451613</v>
      </c>
      <c r="BA217">
        <v>23.9231129032258</v>
      </c>
      <c r="BB217">
        <v>24.448387096774201</v>
      </c>
      <c r="BC217">
        <v>24.3997483870968</v>
      </c>
      <c r="BD217">
        <v>0</v>
      </c>
      <c r="BE217">
        <v>0</v>
      </c>
      <c r="BF217">
        <v>12996.9548387097</v>
      </c>
      <c r="BG217">
        <v>1039.8303225806501</v>
      </c>
      <c r="BH217">
        <v>12.7622032258065</v>
      </c>
      <c r="BI217">
        <v>1199.99903225806</v>
      </c>
      <c r="BJ217">
        <v>0.33001012903225801</v>
      </c>
      <c r="BK217">
        <v>0.33000596774193602</v>
      </c>
      <c r="BL217">
        <v>0.33001109677419399</v>
      </c>
      <c r="BM217">
        <v>9.9728122580645204E-3</v>
      </c>
      <c r="BN217">
        <v>26</v>
      </c>
      <c r="BO217">
        <v>17743.058064516099</v>
      </c>
      <c r="BP217">
        <v>1560439127</v>
      </c>
      <c r="BQ217" t="s">
        <v>238</v>
      </c>
      <c r="BR217">
        <v>2</v>
      </c>
      <c r="BS217">
        <v>-0.51400000000000001</v>
      </c>
      <c r="BT217">
        <v>2.4E-2</v>
      </c>
      <c r="BU217">
        <v>400</v>
      </c>
      <c r="BV217">
        <v>19</v>
      </c>
      <c r="BW217">
        <v>0.04</v>
      </c>
      <c r="BX217">
        <v>0.04</v>
      </c>
      <c r="BY217">
        <v>15.325324676089799</v>
      </c>
      <c r="BZ217">
        <v>0.144353689889793</v>
      </c>
      <c r="CA217">
        <v>5.1366119463323E-2</v>
      </c>
      <c r="CB217">
        <v>1</v>
      </c>
      <c r="CC217">
        <v>-25.561995121951199</v>
      </c>
      <c r="CD217">
        <v>-0.34089825783945499</v>
      </c>
      <c r="CE217">
        <v>9.2308504354716103E-2</v>
      </c>
      <c r="CF217">
        <v>1</v>
      </c>
      <c r="CG217">
        <v>3.05762024390244E-2</v>
      </c>
      <c r="CH217">
        <v>-8.8464083623704098E-3</v>
      </c>
      <c r="CI217">
        <v>1.56497191270483E-3</v>
      </c>
      <c r="CJ217">
        <v>1</v>
      </c>
      <c r="CK217">
        <v>3</v>
      </c>
      <c r="CL217">
        <v>3</v>
      </c>
      <c r="CM217" t="s">
        <v>239</v>
      </c>
      <c r="CN217">
        <v>1.86076</v>
      </c>
      <c r="CO217">
        <v>1.85775</v>
      </c>
      <c r="CP217">
        <v>1.86052</v>
      </c>
      <c r="CQ217">
        <v>1.8533299999999999</v>
      </c>
      <c r="CR217">
        <v>1.8518300000000001</v>
      </c>
      <c r="CS217">
        <v>1.8527199999999999</v>
      </c>
      <c r="CT217">
        <v>1.8563799999999999</v>
      </c>
      <c r="CU217">
        <v>1.86266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-0.51400000000000001</v>
      </c>
      <c r="DJ217">
        <v>2.4E-2</v>
      </c>
      <c r="DK217">
        <v>3</v>
      </c>
      <c r="DL217">
        <v>637.553</v>
      </c>
      <c r="DM217">
        <v>280.96100000000001</v>
      </c>
      <c r="DN217">
        <v>23.0002</v>
      </c>
      <c r="DO217">
        <v>25.9407</v>
      </c>
      <c r="DP217">
        <v>30.0001</v>
      </c>
      <c r="DQ217">
        <v>26.0381</v>
      </c>
      <c r="DR217">
        <v>26.054600000000001</v>
      </c>
      <c r="DS217">
        <v>29.104800000000001</v>
      </c>
      <c r="DT217">
        <v>22.7562</v>
      </c>
      <c r="DU217">
        <v>46.418300000000002</v>
      </c>
      <c r="DV217">
        <v>23</v>
      </c>
      <c r="DW217">
        <v>677.5</v>
      </c>
      <c r="DX217">
        <v>19</v>
      </c>
      <c r="DY217">
        <v>100.955</v>
      </c>
      <c r="DZ217">
        <v>104.925</v>
      </c>
    </row>
    <row r="218" spans="1:130" x14ac:dyDescent="0.25">
      <c r="A218">
        <v>202</v>
      </c>
      <c r="B218">
        <v>1560451857</v>
      </c>
      <c r="C218">
        <v>402</v>
      </c>
      <c r="D218" t="s">
        <v>646</v>
      </c>
      <c r="E218" t="s">
        <v>647</v>
      </c>
      <c r="G218">
        <v>1560451846.6612899</v>
      </c>
      <c r="H218">
        <f t="shared" si="87"/>
        <v>1.879329085774905E-5</v>
      </c>
      <c r="I218">
        <f t="shared" si="88"/>
        <v>15.34629376089768</v>
      </c>
      <c r="J218">
        <f t="shared" si="89"/>
        <v>628.03125806451601</v>
      </c>
      <c r="K218">
        <f t="shared" si="90"/>
        <v>-15123.309339404625</v>
      </c>
      <c r="L218">
        <f t="shared" si="91"/>
        <v>-1504.2821393289673</v>
      </c>
      <c r="M218">
        <f t="shared" si="92"/>
        <v>62.468880536959603</v>
      </c>
      <c r="N218">
        <f t="shared" si="93"/>
        <v>1.5453608965483266E-3</v>
      </c>
      <c r="O218">
        <f t="shared" si="94"/>
        <v>3</v>
      </c>
      <c r="P218">
        <f t="shared" si="95"/>
        <v>1.5449629756534617E-3</v>
      </c>
      <c r="Q218">
        <f t="shared" si="96"/>
        <v>9.656376026062367E-4</v>
      </c>
      <c r="R218">
        <f t="shared" si="97"/>
        <v>215.02277574428464</v>
      </c>
      <c r="S218">
        <f t="shared" si="98"/>
        <v>25.162186868708414</v>
      </c>
      <c r="T218">
        <f t="shared" si="99"/>
        <v>24.4241322580645</v>
      </c>
      <c r="U218">
        <f t="shared" si="100"/>
        <v>3.0721344984627854</v>
      </c>
      <c r="V218">
        <f t="shared" si="101"/>
        <v>63.47365009661825</v>
      </c>
      <c r="W218">
        <f t="shared" si="102"/>
        <v>1.8923798157413558</v>
      </c>
      <c r="X218">
        <f t="shared" si="103"/>
        <v>2.9813628377457659</v>
      </c>
      <c r="Y218">
        <f t="shared" si="104"/>
        <v>1.1797546827214296</v>
      </c>
      <c r="Z218">
        <f t="shared" si="105"/>
        <v>-0.82878412682673308</v>
      </c>
      <c r="AA218">
        <f t="shared" si="106"/>
        <v>-80.858608877424032</v>
      </c>
      <c r="AB218">
        <f t="shared" si="107"/>
        <v>-5.6539200461313355</v>
      </c>
      <c r="AC218">
        <f t="shared" si="108"/>
        <v>127.68146269390253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67715.027299051275</v>
      </c>
      <c r="AL218">
        <f t="shared" si="112"/>
        <v>1199.9993548387099</v>
      </c>
      <c r="AM218">
        <f t="shared" si="113"/>
        <v>963.36190528901977</v>
      </c>
      <c r="AN218">
        <f t="shared" si="114"/>
        <v>0.80280201935483853</v>
      </c>
      <c r="AO218">
        <f t="shared" si="115"/>
        <v>0.22320041363870965</v>
      </c>
      <c r="AP218">
        <v>10</v>
      </c>
      <c r="AQ218">
        <v>1</v>
      </c>
      <c r="AR218" t="s">
        <v>237</v>
      </c>
      <c r="AS218">
        <v>1560451846.6612899</v>
      </c>
      <c r="AT218">
        <v>628.03125806451601</v>
      </c>
      <c r="AU218">
        <v>653.62503225806495</v>
      </c>
      <c r="AV218">
        <v>19.025051612903201</v>
      </c>
      <c r="AW218">
        <v>18.994329032258101</v>
      </c>
      <c r="AX218">
        <v>600.07158064516102</v>
      </c>
      <c r="AY218">
        <v>99.367741935483906</v>
      </c>
      <c r="AZ218">
        <v>0.100046864516129</v>
      </c>
      <c r="BA218">
        <v>23.9241903225806</v>
      </c>
      <c r="BB218">
        <v>24.447796774193499</v>
      </c>
      <c r="BC218">
        <v>24.4004677419355</v>
      </c>
      <c r="BD218">
        <v>0</v>
      </c>
      <c r="BE218">
        <v>0</v>
      </c>
      <c r="BF218">
        <v>12998.606451612901</v>
      </c>
      <c r="BG218">
        <v>1039.8248387096801</v>
      </c>
      <c r="BH218">
        <v>12.769370967741899</v>
      </c>
      <c r="BI218">
        <v>1199.9993548387099</v>
      </c>
      <c r="BJ218">
        <v>0.33000980645161299</v>
      </c>
      <c r="BK218">
        <v>0.33000587096774198</v>
      </c>
      <c r="BL218">
        <v>0.33001158064516101</v>
      </c>
      <c r="BM218">
        <v>9.9727961290322596E-3</v>
      </c>
      <c r="BN218">
        <v>26</v>
      </c>
      <c r="BO218">
        <v>17743.054838709701</v>
      </c>
      <c r="BP218">
        <v>1560439127</v>
      </c>
      <c r="BQ218" t="s">
        <v>238</v>
      </c>
      <c r="BR218">
        <v>2</v>
      </c>
      <c r="BS218">
        <v>-0.51400000000000001</v>
      </c>
      <c r="BT218">
        <v>2.4E-2</v>
      </c>
      <c r="BU218">
        <v>400</v>
      </c>
      <c r="BV218">
        <v>19</v>
      </c>
      <c r="BW218">
        <v>0.04</v>
      </c>
      <c r="BX218">
        <v>0.04</v>
      </c>
      <c r="BY218">
        <v>15.3416711050722</v>
      </c>
      <c r="BZ218">
        <v>0.27153897028409102</v>
      </c>
      <c r="CA218">
        <v>6.1031344295319798E-2</v>
      </c>
      <c r="CB218">
        <v>1</v>
      </c>
      <c r="CC218">
        <v>-25.592368292682899</v>
      </c>
      <c r="CD218">
        <v>-0.48285993031392399</v>
      </c>
      <c r="CE218">
        <v>0.104818347954052</v>
      </c>
      <c r="CF218">
        <v>0</v>
      </c>
      <c r="CG218">
        <v>3.0711482926829299E-2</v>
      </c>
      <c r="CH218">
        <v>-9.8186153310119099E-3</v>
      </c>
      <c r="CI218">
        <v>1.5445332992963701E-3</v>
      </c>
      <c r="CJ218">
        <v>1</v>
      </c>
      <c r="CK218">
        <v>2</v>
      </c>
      <c r="CL218">
        <v>3</v>
      </c>
      <c r="CM218" t="s">
        <v>331</v>
      </c>
      <c r="CN218">
        <v>1.86077</v>
      </c>
      <c r="CO218">
        <v>1.8577600000000001</v>
      </c>
      <c r="CP218">
        <v>1.86052</v>
      </c>
      <c r="CQ218">
        <v>1.8533299999999999</v>
      </c>
      <c r="CR218">
        <v>1.85182</v>
      </c>
      <c r="CS218">
        <v>1.8527199999999999</v>
      </c>
      <c r="CT218">
        <v>1.8563799999999999</v>
      </c>
      <c r="CU218">
        <v>1.8626499999999999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-0.51400000000000001</v>
      </c>
      <c r="DJ218">
        <v>2.4E-2</v>
      </c>
      <c r="DK218">
        <v>3</v>
      </c>
      <c r="DL218">
        <v>637.28899999999999</v>
      </c>
      <c r="DM218">
        <v>281.08699999999999</v>
      </c>
      <c r="DN218">
        <v>23.0002</v>
      </c>
      <c r="DO218">
        <v>25.941400000000002</v>
      </c>
      <c r="DP218">
        <v>30.0002</v>
      </c>
      <c r="DQ218">
        <v>26.0381</v>
      </c>
      <c r="DR218">
        <v>26.055700000000002</v>
      </c>
      <c r="DS218">
        <v>29.2456</v>
      </c>
      <c r="DT218">
        <v>22.7562</v>
      </c>
      <c r="DU218">
        <v>46.418300000000002</v>
      </c>
      <c r="DV218">
        <v>23</v>
      </c>
      <c r="DW218">
        <v>682.5</v>
      </c>
      <c r="DX218">
        <v>19</v>
      </c>
      <c r="DY218">
        <v>100.955</v>
      </c>
      <c r="DZ218">
        <v>104.925</v>
      </c>
    </row>
    <row r="219" spans="1:130" x14ac:dyDescent="0.25">
      <c r="A219">
        <v>203</v>
      </c>
      <c r="B219">
        <v>1560451859</v>
      </c>
      <c r="C219">
        <v>404</v>
      </c>
      <c r="D219" t="s">
        <v>648</v>
      </c>
      <c r="E219" t="s">
        <v>649</v>
      </c>
      <c r="G219">
        <v>1560451848.6612899</v>
      </c>
      <c r="H219">
        <f t="shared" si="87"/>
        <v>1.8787507360950505E-5</v>
      </c>
      <c r="I219">
        <f t="shared" si="88"/>
        <v>15.349278650363715</v>
      </c>
      <c r="J219">
        <f t="shared" si="89"/>
        <v>631.36316129032298</v>
      </c>
      <c r="K219">
        <f t="shared" si="90"/>
        <v>-15127.866436032884</v>
      </c>
      <c r="L219">
        <f t="shared" si="91"/>
        <v>-1504.7420550273796</v>
      </c>
      <c r="M219">
        <f t="shared" si="92"/>
        <v>62.800574344422941</v>
      </c>
      <c r="N219">
        <f t="shared" si="93"/>
        <v>1.5448933967502285E-3</v>
      </c>
      <c r="O219">
        <f t="shared" si="94"/>
        <v>3</v>
      </c>
      <c r="P219">
        <f t="shared" si="95"/>
        <v>1.544495716544595E-3</v>
      </c>
      <c r="Q219">
        <f t="shared" si="96"/>
        <v>9.6534554404592284E-4</v>
      </c>
      <c r="R219">
        <f t="shared" si="97"/>
        <v>215.02271705503819</v>
      </c>
      <c r="S219">
        <f t="shared" si="98"/>
        <v>25.163299999260218</v>
      </c>
      <c r="T219">
        <f t="shared" si="99"/>
        <v>24.4245080645161</v>
      </c>
      <c r="U219">
        <f t="shared" si="100"/>
        <v>3.0722036300856641</v>
      </c>
      <c r="V219">
        <f t="shared" si="101"/>
        <v>63.471782715783533</v>
      </c>
      <c r="W219">
        <f t="shared" si="102"/>
        <v>1.8924507241883233</v>
      </c>
      <c r="X219">
        <f t="shared" si="103"/>
        <v>2.9815622678543852</v>
      </c>
      <c r="Y219">
        <f t="shared" si="104"/>
        <v>1.1797529058973408</v>
      </c>
      <c r="Z219">
        <f t="shared" si="105"/>
        <v>-0.82852907461791725</v>
      </c>
      <c r="AA219">
        <f t="shared" si="106"/>
        <v>-80.739393793536195</v>
      </c>
      <c r="AB219">
        <f t="shared" si="107"/>
        <v>-5.6456265167245139</v>
      </c>
      <c r="AC219">
        <f t="shared" si="108"/>
        <v>127.80916767015957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67723.247432786928</v>
      </c>
      <c r="AL219">
        <f t="shared" si="112"/>
        <v>1199.99903225806</v>
      </c>
      <c r="AM219">
        <f t="shared" si="113"/>
        <v>963.3616964496149</v>
      </c>
      <c r="AN219">
        <f t="shared" si="114"/>
        <v>0.80280206112903252</v>
      </c>
      <c r="AO219">
        <f t="shared" si="115"/>
        <v>0.22320040110322589</v>
      </c>
      <c r="AP219">
        <v>10</v>
      </c>
      <c r="AQ219">
        <v>1</v>
      </c>
      <c r="AR219" t="s">
        <v>237</v>
      </c>
      <c r="AS219">
        <v>1560451848.6612899</v>
      </c>
      <c r="AT219">
        <v>631.36316129032298</v>
      </c>
      <c r="AU219">
        <v>656.96183870967798</v>
      </c>
      <c r="AV219">
        <v>19.025680645161302</v>
      </c>
      <c r="AW219">
        <v>18.994967741935501</v>
      </c>
      <c r="AX219">
        <v>600.075548387097</v>
      </c>
      <c r="AY219">
        <v>99.368141935483905</v>
      </c>
      <c r="AZ219">
        <v>0.10008521935483899</v>
      </c>
      <c r="BA219">
        <v>23.925303225806498</v>
      </c>
      <c r="BB219">
        <v>24.448106451612901</v>
      </c>
      <c r="BC219">
        <v>24.4009096774193</v>
      </c>
      <c r="BD219">
        <v>0</v>
      </c>
      <c r="BE219">
        <v>0</v>
      </c>
      <c r="BF219">
        <v>13000.3612903226</v>
      </c>
      <c r="BG219">
        <v>1039.81548387097</v>
      </c>
      <c r="BH219">
        <v>12.778106451612899</v>
      </c>
      <c r="BI219">
        <v>1199.99903225806</v>
      </c>
      <c r="BJ219">
        <v>0.33001009677419402</v>
      </c>
      <c r="BK219">
        <v>0.33000564516129</v>
      </c>
      <c r="BL219">
        <v>0.33001154838709701</v>
      </c>
      <c r="BM219">
        <v>9.9727748387096801E-3</v>
      </c>
      <c r="BN219">
        <v>26</v>
      </c>
      <c r="BO219">
        <v>17743.0516129032</v>
      </c>
      <c r="BP219">
        <v>1560439127</v>
      </c>
      <c r="BQ219" t="s">
        <v>238</v>
      </c>
      <c r="BR219">
        <v>2</v>
      </c>
      <c r="BS219">
        <v>-0.51400000000000001</v>
      </c>
      <c r="BT219">
        <v>2.4E-2</v>
      </c>
      <c r="BU219">
        <v>400</v>
      </c>
      <c r="BV219">
        <v>19</v>
      </c>
      <c r="BW219">
        <v>0.04</v>
      </c>
      <c r="BX219">
        <v>0.04</v>
      </c>
      <c r="BY219">
        <v>15.3506594703023</v>
      </c>
      <c r="BZ219">
        <v>0.33126468349888899</v>
      </c>
      <c r="CA219">
        <v>6.3800872038668299E-2</v>
      </c>
      <c r="CB219">
        <v>1</v>
      </c>
      <c r="CC219">
        <v>-25.5999073170732</v>
      </c>
      <c r="CD219">
        <v>-0.52114076655024499</v>
      </c>
      <c r="CE219">
        <v>0.107780400929432</v>
      </c>
      <c r="CF219">
        <v>0</v>
      </c>
      <c r="CG219">
        <v>3.0711663414634102E-2</v>
      </c>
      <c r="CH219">
        <v>-7.4180132404176998E-3</v>
      </c>
      <c r="CI219">
        <v>1.54236060235144E-3</v>
      </c>
      <c r="CJ219">
        <v>1</v>
      </c>
      <c r="CK219">
        <v>2</v>
      </c>
      <c r="CL219">
        <v>3</v>
      </c>
      <c r="CM219" t="s">
        <v>331</v>
      </c>
      <c r="CN219">
        <v>1.86077</v>
      </c>
      <c r="CO219">
        <v>1.8577600000000001</v>
      </c>
      <c r="CP219">
        <v>1.86052</v>
      </c>
      <c r="CQ219">
        <v>1.8533299999999999</v>
      </c>
      <c r="CR219">
        <v>1.85182</v>
      </c>
      <c r="CS219">
        <v>1.8527199999999999</v>
      </c>
      <c r="CT219">
        <v>1.8563799999999999</v>
      </c>
      <c r="CU219">
        <v>1.86266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-0.51400000000000001</v>
      </c>
      <c r="DJ219">
        <v>2.4E-2</v>
      </c>
      <c r="DK219">
        <v>3</v>
      </c>
      <c r="DL219">
        <v>637.81700000000001</v>
      </c>
      <c r="DM219">
        <v>280.94900000000001</v>
      </c>
      <c r="DN219">
        <v>23.000399999999999</v>
      </c>
      <c r="DO219">
        <v>25.942499999999999</v>
      </c>
      <c r="DP219">
        <v>30.0002</v>
      </c>
      <c r="DQ219">
        <v>26.0381</v>
      </c>
      <c r="DR219">
        <v>26.056799999999999</v>
      </c>
      <c r="DS219">
        <v>29.3291</v>
      </c>
      <c r="DT219">
        <v>22.7562</v>
      </c>
      <c r="DU219">
        <v>46.418300000000002</v>
      </c>
      <c r="DV219">
        <v>23</v>
      </c>
      <c r="DW219">
        <v>682.5</v>
      </c>
      <c r="DX219">
        <v>19</v>
      </c>
      <c r="DY219">
        <v>100.955</v>
      </c>
      <c r="DZ219">
        <v>104.92400000000001</v>
      </c>
    </row>
    <row r="220" spans="1:130" x14ac:dyDescent="0.25">
      <c r="A220">
        <v>204</v>
      </c>
      <c r="B220">
        <v>1560451861</v>
      </c>
      <c r="C220">
        <v>406</v>
      </c>
      <c r="D220" t="s">
        <v>650</v>
      </c>
      <c r="E220" t="s">
        <v>651</v>
      </c>
      <c r="G220">
        <v>1560451850.6612899</v>
      </c>
      <c r="H220">
        <f t="shared" si="87"/>
        <v>1.8631768714628148E-5</v>
      </c>
      <c r="I220">
        <f t="shared" si="88"/>
        <v>15.348266532210399</v>
      </c>
      <c r="J220">
        <f t="shared" si="89"/>
        <v>634.69780645161302</v>
      </c>
      <c r="K220">
        <f t="shared" si="90"/>
        <v>-15256.488304387793</v>
      </c>
      <c r="L220">
        <f t="shared" si="91"/>
        <v>-1517.5389933820286</v>
      </c>
      <c r="M220">
        <f t="shared" si="92"/>
        <v>63.132396596623778</v>
      </c>
      <c r="N220">
        <f t="shared" si="93"/>
        <v>1.531956365764384E-3</v>
      </c>
      <c r="O220">
        <f t="shared" si="94"/>
        <v>3</v>
      </c>
      <c r="P220">
        <f t="shared" si="95"/>
        <v>1.5315653172248329E-3</v>
      </c>
      <c r="Q220">
        <f t="shared" si="96"/>
        <v>9.5726344885348658E-4</v>
      </c>
      <c r="R220">
        <f t="shared" si="97"/>
        <v>215.02267443889215</v>
      </c>
      <c r="S220">
        <f t="shared" si="98"/>
        <v>25.164325740686589</v>
      </c>
      <c r="T220">
        <f t="shared" si="99"/>
        <v>24.425424193548402</v>
      </c>
      <c r="U220">
        <f t="shared" si="100"/>
        <v>3.0723721626585379</v>
      </c>
      <c r="V220">
        <f t="shared" si="101"/>
        <v>63.470344125963329</v>
      </c>
      <c r="W220">
        <f t="shared" si="102"/>
        <v>1.8925201079809029</v>
      </c>
      <c r="X220">
        <f t="shared" si="103"/>
        <v>2.9817391634508943</v>
      </c>
      <c r="Y220">
        <f t="shared" si="104"/>
        <v>1.179852054677635</v>
      </c>
      <c r="Z220">
        <f t="shared" si="105"/>
        <v>-0.82166100031510136</v>
      </c>
      <c r="AA220">
        <f t="shared" si="106"/>
        <v>-80.727915754848638</v>
      </c>
      <c r="AB220">
        <f t="shared" si="107"/>
        <v>-5.644878152164206</v>
      </c>
      <c r="AC220">
        <f t="shared" si="108"/>
        <v>127.82821953156422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67729.735527815559</v>
      </c>
      <c r="AL220">
        <f t="shared" si="112"/>
        <v>1199.99903225806</v>
      </c>
      <c r="AM220">
        <f t="shared" si="113"/>
        <v>963.36167573995419</v>
      </c>
      <c r="AN220">
        <f t="shared" si="114"/>
        <v>0.80280204387096799</v>
      </c>
      <c r="AO220">
        <f t="shared" si="115"/>
        <v>0.22320036166451621</v>
      </c>
      <c r="AP220">
        <v>10</v>
      </c>
      <c r="AQ220">
        <v>1</v>
      </c>
      <c r="AR220" t="s">
        <v>237</v>
      </c>
      <c r="AS220">
        <v>1560451850.6612899</v>
      </c>
      <c r="AT220">
        <v>634.69780645161302</v>
      </c>
      <c r="AU220">
        <v>660.29454838709705</v>
      </c>
      <c r="AV220">
        <v>19.0263387096774</v>
      </c>
      <c r="AW220">
        <v>18.9958806451613</v>
      </c>
      <c r="AX220">
        <v>600.07996774193498</v>
      </c>
      <c r="AY220">
        <v>99.368325806451594</v>
      </c>
      <c r="AZ220">
        <v>0.10010776129032301</v>
      </c>
      <c r="BA220">
        <v>23.926290322580599</v>
      </c>
      <c r="BB220">
        <v>24.448909677419401</v>
      </c>
      <c r="BC220">
        <v>24.401938709677399</v>
      </c>
      <c r="BD220">
        <v>0</v>
      </c>
      <c r="BE220">
        <v>0</v>
      </c>
      <c r="BF220">
        <v>13001.770967741901</v>
      </c>
      <c r="BG220">
        <v>1039.81</v>
      </c>
      <c r="BH220">
        <v>12.7866161290323</v>
      </c>
      <c r="BI220">
        <v>1199.99903225806</v>
      </c>
      <c r="BJ220">
        <v>0.33001054838709698</v>
      </c>
      <c r="BK220">
        <v>0.33000551612903201</v>
      </c>
      <c r="BL220">
        <v>0.33001122580645198</v>
      </c>
      <c r="BM220">
        <v>9.9727406451612897E-3</v>
      </c>
      <c r="BN220">
        <v>26</v>
      </c>
      <c r="BO220">
        <v>17743.0516129032</v>
      </c>
      <c r="BP220">
        <v>1560439127</v>
      </c>
      <c r="BQ220" t="s">
        <v>238</v>
      </c>
      <c r="BR220">
        <v>2</v>
      </c>
      <c r="BS220">
        <v>-0.51400000000000001</v>
      </c>
      <c r="BT220">
        <v>2.4E-2</v>
      </c>
      <c r="BU220">
        <v>400</v>
      </c>
      <c r="BV220">
        <v>19</v>
      </c>
      <c r="BW220">
        <v>0.04</v>
      </c>
      <c r="BX220">
        <v>0.04</v>
      </c>
      <c r="BY220">
        <v>15.3457575287227</v>
      </c>
      <c r="BZ220">
        <v>0.27969096746652</v>
      </c>
      <c r="CA220">
        <v>6.5164217322243298E-2</v>
      </c>
      <c r="CB220">
        <v>1</v>
      </c>
      <c r="CC220">
        <v>-25.594914634146299</v>
      </c>
      <c r="CD220">
        <v>-0.47636445992982601</v>
      </c>
      <c r="CE220">
        <v>0.109952549767961</v>
      </c>
      <c r="CF220">
        <v>0</v>
      </c>
      <c r="CG220">
        <v>3.0481570731707298E-2</v>
      </c>
      <c r="CH220">
        <v>-5.0406815330994396E-3</v>
      </c>
      <c r="CI220">
        <v>1.4416951274825E-3</v>
      </c>
      <c r="CJ220">
        <v>1</v>
      </c>
      <c r="CK220">
        <v>2</v>
      </c>
      <c r="CL220">
        <v>3</v>
      </c>
      <c r="CM220" t="s">
        <v>331</v>
      </c>
      <c r="CN220">
        <v>1.86077</v>
      </c>
      <c r="CO220">
        <v>1.8577600000000001</v>
      </c>
      <c r="CP220">
        <v>1.86052</v>
      </c>
      <c r="CQ220">
        <v>1.8533299999999999</v>
      </c>
      <c r="CR220">
        <v>1.8518399999999999</v>
      </c>
      <c r="CS220">
        <v>1.8527199999999999</v>
      </c>
      <c r="CT220">
        <v>1.8563799999999999</v>
      </c>
      <c r="CU220">
        <v>1.86267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-0.51400000000000001</v>
      </c>
      <c r="DJ220">
        <v>2.4E-2</v>
      </c>
      <c r="DK220">
        <v>3</v>
      </c>
      <c r="DL220">
        <v>637.82399999999996</v>
      </c>
      <c r="DM220">
        <v>280.94900000000001</v>
      </c>
      <c r="DN220">
        <v>23.000399999999999</v>
      </c>
      <c r="DO220">
        <v>25.942900000000002</v>
      </c>
      <c r="DP220">
        <v>30.000299999999999</v>
      </c>
      <c r="DQ220">
        <v>26.038699999999999</v>
      </c>
      <c r="DR220">
        <v>26.056799999999999</v>
      </c>
      <c r="DS220">
        <v>29.449100000000001</v>
      </c>
      <c r="DT220">
        <v>22.7562</v>
      </c>
      <c r="DU220">
        <v>46.418300000000002</v>
      </c>
      <c r="DV220">
        <v>23</v>
      </c>
      <c r="DW220">
        <v>687.5</v>
      </c>
      <c r="DX220">
        <v>19</v>
      </c>
      <c r="DY220">
        <v>100.955</v>
      </c>
      <c r="DZ220">
        <v>104.923</v>
      </c>
    </row>
    <row r="221" spans="1:130" x14ac:dyDescent="0.25">
      <c r="A221">
        <v>205</v>
      </c>
      <c r="B221">
        <v>1560451863</v>
      </c>
      <c r="C221">
        <v>408</v>
      </c>
      <c r="D221" t="s">
        <v>652</v>
      </c>
      <c r="E221" t="s">
        <v>653</v>
      </c>
      <c r="G221">
        <v>1560451852.6612899</v>
      </c>
      <c r="H221">
        <f t="shared" si="87"/>
        <v>1.8426398798821588E-5</v>
      </c>
      <c r="I221">
        <f t="shared" si="88"/>
        <v>15.359332915824982</v>
      </c>
      <c r="J221">
        <f t="shared" si="89"/>
        <v>638.03245161290295</v>
      </c>
      <c r="K221">
        <f t="shared" si="90"/>
        <v>-15444.162372909654</v>
      </c>
      <c r="L221">
        <f t="shared" si="91"/>
        <v>-1536.2091092680455</v>
      </c>
      <c r="M221">
        <f t="shared" si="92"/>
        <v>63.464190579583125</v>
      </c>
      <c r="N221">
        <f t="shared" si="93"/>
        <v>1.5148392018329369E-3</v>
      </c>
      <c r="O221">
        <f t="shared" si="94"/>
        <v>3</v>
      </c>
      <c r="P221">
        <f t="shared" si="95"/>
        <v>1.5144568420672954E-3</v>
      </c>
      <c r="Q221">
        <f t="shared" si="96"/>
        <v>9.4656987150250034E-4</v>
      </c>
      <c r="R221">
        <f t="shared" si="97"/>
        <v>215.02269265291318</v>
      </c>
      <c r="S221">
        <f t="shared" si="98"/>
        <v>25.165067951928172</v>
      </c>
      <c r="T221">
        <f t="shared" si="99"/>
        <v>24.426727419354847</v>
      </c>
      <c r="U221">
        <f t="shared" si="100"/>
        <v>3.0726119201029496</v>
      </c>
      <c r="V221">
        <f t="shared" si="101"/>
        <v>63.469825047976769</v>
      </c>
      <c r="W221">
        <f t="shared" si="102"/>
        <v>1.8925831532356381</v>
      </c>
      <c r="X221">
        <f t="shared" si="103"/>
        <v>2.9818628802033667</v>
      </c>
      <c r="Y221">
        <f t="shared" si="104"/>
        <v>1.1800287668673115</v>
      </c>
      <c r="Z221">
        <f t="shared" si="105"/>
        <v>-0.81260418702803205</v>
      </c>
      <c r="AA221">
        <f t="shared" si="106"/>
        <v>-80.827044270967463</v>
      </c>
      <c r="AB221">
        <f t="shared" si="107"/>
        <v>-5.6518665685428084</v>
      </c>
      <c r="AC221">
        <f t="shared" si="108"/>
        <v>127.73117762637489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67736.786620445913</v>
      </c>
      <c r="AL221">
        <f t="shared" si="112"/>
        <v>1199.9993548387099</v>
      </c>
      <c r="AM221">
        <f t="shared" si="113"/>
        <v>963.36180319230004</v>
      </c>
      <c r="AN221">
        <f t="shared" si="114"/>
        <v>0.802801934274193</v>
      </c>
      <c r="AO221">
        <f t="shared" si="115"/>
        <v>0.22320035104193534</v>
      </c>
      <c r="AP221">
        <v>10</v>
      </c>
      <c r="AQ221">
        <v>1</v>
      </c>
      <c r="AR221" t="s">
        <v>237</v>
      </c>
      <c r="AS221">
        <v>1560451852.6612899</v>
      </c>
      <c r="AT221">
        <v>638.03245161290295</v>
      </c>
      <c r="AU221">
        <v>663.64774193548396</v>
      </c>
      <c r="AV221">
        <v>19.026941935483901</v>
      </c>
      <c r="AW221">
        <v>18.996819354838699</v>
      </c>
      <c r="AX221">
        <v>600.07477419354802</v>
      </c>
      <c r="AY221">
        <v>99.368529032258095</v>
      </c>
      <c r="AZ221">
        <v>0.100064483870968</v>
      </c>
      <c r="BA221">
        <v>23.926980645161301</v>
      </c>
      <c r="BB221">
        <v>24.450067741935499</v>
      </c>
      <c r="BC221">
        <v>24.4033870967742</v>
      </c>
      <c r="BD221">
        <v>0</v>
      </c>
      <c r="BE221">
        <v>0</v>
      </c>
      <c r="BF221">
        <v>13003.2838709677</v>
      </c>
      <c r="BG221">
        <v>1039.8022580645199</v>
      </c>
      <c r="BH221">
        <v>12.791541935483901</v>
      </c>
      <c r="BI221">
        <v>1199.9993548387099</v>
      </c>
      <c r="BJ221">
        <v>0.33001038709677399</v>
      </c>
      <c r="BK221">
        <v>0.33000600000000002</v>
      </c>
      <c r="BL221">
        <v>0.33001090322580601</v>
      </c>
      <c r="BM221">
        <v>9.9726977419354792E-3</v>
      </c>
      <c r="BN221">
        <v>26</v>
      </c>
      <c r="BO221">
        <v>17743.054838709701</v>
      </c>
      <c r="BP221">
        <v>1560439127</v>
      </c>
      <c r="BQ221" t="s">
        <v>238</v>
      </c>
      <c r="BR221">
        <v>2</v>
      </c>
      <c r="BS221">
        <v>-0.51400000000000001</v>
      </c>
      <c r="BT221">
        <v>2.4E-2</v>
      </c>
      <c r="BU221">
        <v>400</v>
      </c>
      <c r="BV221">
        <v>19</v>
      </c>
      <c r="BW221">
        <v>0.04</v>
      </c>
      <c r="BX221">
        <v>0.04</v>
      </c>
      <c r="BY221">
        <v>15.3562157714262</v>
      </c>
      <c r="BZ221">
        <v>0.24998151749725001</v>
      </c>
      <c r="CA221">
        <v>6.3324923846163894E-2</v>
      </c>
      <c r="CB221">
        <v>1</v>
      </c>
      <c r="CC221">
        <v>-25.6142146341463</v>
      </c>
      <c r="CD221">
        <v>-0.41804947735188203</v>
      </c>
      <c r="CE221">
        <v>0.10660621992784999</v>
      </c>
      <c r="CF221">
        <v>0</v>
      </c>
      <c r="CG221">
        <v>3.01676951219512E-2</v>
      </c>
      <c r="CH221">
        <v>-4.4646188153338899E-3</v>
      </c>
      <c r="CI221">
        <v>1.40998876625022E-3</v>
      </c>
      <c r="CJ221">
        <v>1</v>
      </c>
      <c r="CK221">
        <v>2</v>
      </c>
      <c r="CL221">
        <v>3</v>
      </c>
      <c r="CM221" t="s">
        <v>331</v>
      </c>
      <c r="CN221">
        <v>1.86077</v>
      </c>
      <c r="CO221">
        <v>1.8577600000000001</v>
      </c>
      <c r="CP221">
        <v>1.8605100000000001</v>
      </c>
      <c r="CQ221">
        <v>1.8533299999999999</v>
      </c>
      <c r="CR221">
        <v>1.8518600000000001</v>
      </c>
      <c r="CS221">
        <v>1.8527199999999999</v>
      </c>
      <c r="CT221">
        <v>1.85639</v>
      </c>
      <c r="CU221">
        <v>1.86267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-0.51400000000000001</v>
      </c>
      <c r="DJ221">
        <v>2.4E-2</v>
      </c>
      <c r="DK221">
        <v>3</v>
      </c>
      <c r="DL221">
        <v>637.14800000000002</v>
      </c>
      <c r="DM221">
        <v>281.22500000000002</v>
      </c>
      <c r="DN221">
        <v>23.000299999999999</v>
      </c>
      <c r="DO221">
        <v>25.943000000000001</v>
      </c>
      <c r="DP221">
        <v>30.0002</v>
      </c>
      <c r="DQ221">
        <v>26.0398</v>
      </c>
      <c r="DR221">
        <v>26.056799999999999</v>
      </c>
      <c r="DS221">
        <v>29.590499999999999</v>
      </c>
      <c r="DT221">
        <v>22.7562</v>
      </c>
      <c r="DU221">
        <v>46.418300000000002</v>
      </c>
      <c r="DV221">
        <v>23</v>
      </c>
      <c r="DW221">
        <v>692.5</v>
      </c>
      <c r="DX221">
        <v>19</v>
      </c>
      <c r="DY221">
        <v>100.95399999999999</v>
      </c>
      <c r="DZ221">
        <v>104.922</v>
      </c>
    </row>
    <row r="222" spans="1:130" x14ac:dyDescent="0.25">
      <c r="A222">
        <v>206</v>
      </c>
      <c r="B222">
        <v>1560451865</v>
      </c>
      <c r="C222">
        <v>410</v>
      </c>
      <c r="D222" t="s">
        <v>654</v>
      </c>
      <c r="E222" t="s">
        <v>655</v>
      </c>
      <c r="G222">
        <v>1560451854.6612899</v>
      </c>
      <c r="H222">
        <f t="shared" si="87"/>
        <v>1.8137997098290035E-5</v>
      </c>
      <c r="I222">
        <f t="shared" si="88"/>
        <v>15.356945865597782</v>
      </c>
      <c r="J222">
        <f t="shared" si="89"/>
        <v>641.36332258064499</v>
      </c>
      <c r="K222">
        <f t="shared" si="90"/>
        <v>-15697.107700613769</v>
      </c>
      <c r="L222">
        <f t="shared" si="91"/>
        <v>-1561.3713109917765</v>
      </c>
      <c r="M222">
        <f t="shared" si="92"/>
        <v>63.795592850562372</v>
      </c>
      <c r="N222">
        <f t="shared" si="93"/>
        <v>1.4908267500000976E-3</v>
      </c>
      <c r="O222">
        <f t="shared" si="94"/>
        <v>3</v>
      </c>
      <c r="P222">
        <f t="shared" si="95"/>
        <v>1.490456414617994E-3</v>
      </c>
      <c r="Q222">
        <f t="shared" si="96"/>
        <v>9.3156852437843881E-4</v>
      </c>
      <c r="R222">
        <f t="shared" si="97"/>
        <v>215.02260777104303</v>
      </c>
      <c r="S222">
        <f t="shared" si="98"/>
        <v>25.165501967190156</v>
      </c>
      <c r="T222">
        <f t="shared" si="99"/>
        <v>24.42827258064515</v>
      </c>
      <c r="U222">
        <f t="shared" si="100"/>
        <v>3.0728962081650448</v>
      </c>
      <c r="V222">
        <f t="shared" si="101"/>
        <v>63.47011339951176</v>
      </c>
      <c r="W222">
        <f t="shared" si="102"/>
        <v>1.8926328488535247</v>
      </c>
      <c r="X222">
        <f t="shared" si="103"/>
        <v>2.9819276309471405</v>
      </c>
      <c r="Y222">
        <f t="shared" si="104"/>
        <v>1.1802633593115202</v>
      </c>
      <c r="Z222">
        <f t="shared" si="105"/>
        <v>-0.7998856720345906</v>
      </c>
      <c r="AA222">
        <f t="shared" si="106"/>
        <v>-81.018518825800101</v>
      </c>
      <c r="AB222">
        <f t="shared" si="107"/>
        <v>-5.6653100457266667</v>
      </c>
      <c r="AC222">
        <f t="shared" si="108"/>
        <v>127.53889322748168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67738.423021006485</v>
      </c>
      <c r="AL222">
        <f t="shared" si="112"/>
        <v>1199.99903225806</v>
      </c>
      <c r="AM222">
        <f t="shared" si="113"/>
        <v>963.36143061111954</v>
      </c>
      <c r="AN222">
        <f t="shared" si="114"/>
        <v>0.80280183959677442</v>
      </c>
      <c r="AO222">
        <f t="shared" si="115"/>
        <v>0.22320034925483878</v>
      </c>
      <c r="AP222">
        <v>10</v>
      </c>
      <c r="AQ222">
        <v>1</v>
      </c>
      <c r="AR222" t="s">
        <v>237</v>
      </c>
      <c r="AS222">
        <v>1560451854.6612899</v>
      </c>
      <c r="AT222">
        <v>641.36332258064499</v>
      </c>
      <c r="AU222">
        <v>666.97487096774205</v>
      </c>
      <c r="AV222">
        <v>19.0274161290323</v>
      </c>
      <c r="AW222">
        <v>18.997764516128999</v>
      </c>
      <c r="AX222">
        <v>600.06441935483895</v>
      </c>
      <c r="AY222">
        <v>99.368706451612894</v>
      </c>
      <c r="AZ222">
        <v>0.100019938709677</v>
      </c>
      <c r="BA222">
        <v>23.927341935483899</v>
      </c>
      <c r="BB222">
        <v>24.451338709677401</v>
      </c>
      <c r="BC222">
        <v>24.405206451612901</v>
      </c>
      <c r="BD222">
        <v>0</v>
      </c>
      <c r="BE222">
        <v>0</v>
      </c>
      <c r="BF222">
        <v>13003.625806451601</v>
      </c>
      <c r="BG222">
        <v>1039.79096774194</v>
      </c>
      <c r="BH222">
        <v>12.7888548387097</v>
      </c>
      <c r="BI222">
        <v>1199.99903225806</v>
      </c>
      <c r="BJ222">
        <v>0.33001012903225801</v>
      </c>
      <c r="BK222">
        <v>0.33000635483870999</v>
      </c>
      <c r="BL222">
        <v>0.33001080645161301</v>
      </c>
      <c r="BM222">
        <v>9.9726416129032307E-3</v>
      </c>
      <c r="BN222">
        <v>26</v>
      </c>
      <c r="BO222">
        <v>17743.048387096798</v>
      </c>
      <c r="BP222">
        <v>1560439127</v>
      </c>
      <c r="BQ222" t="s">
        <v>238</v>
      </c>
      <c r="BR222">
        <v>2</v>
      </c>
      <c r="BS222">
        <v>-0.51400000000000001</v>
      </c>
      <c r="BT222">
        <v>2.4E-2</v>
      </c>
      <c r="BU222">
        <v>400</v>
      </c>
      <c r="BV222">
        <v>19</v>
      </c>
      <c r="BW222">
        <v>0.04</v>
      </c>
      <c r="BX222">
        <v>0.04</v>
      </c>
      <c r="BY222">
        <v>15.3594823740744</v>
      </c>
      <c r="BZ222">
        <v>0.26705946617444798</v>
      </c>
      <c r="CA222">
        <v>6.3607734569284105E-2</v>
      </c>
      <c r="CB222">
        <v>1</v>
      </c>
      <c r="CC222">
        <v>-25.612548780487799</v>
      </c>
      <c r="CD222">
        <v>-0.40910174216054401</v>
      </c>
      <c r="CE222">
        <v>0.108270053337626</v>
      </c>
      <c r="CF222">
        <v>0</v>
      </c>
      <c r="CG222">
        <v>2.9706119512195098E-2</v>
      </c>
      <c r="CH222">
        <v>-4.7445407665518604E-3</v>
      </c>
      <c r="CI222">
        <v>1.4388573491929599E-3</v>
      </c>
      <c r="CJ222">
        <v>1</v>
      </c>
      <c r="CK222">
        <v>2</v>
      </c>
      <c r="CL222">
        <v>3</v>
      </c>
      <c r="CM222" t="s">
        <v>331</v>
      </c>
      <c r="CN222">
        <v>1.8607800000000001</v>
      </c>
      <c r="CO222">
        <v>1.8577600000000001</v>
      </c>
      <c r="CP222">
        <v>1.8605</v>
      </c>
      <c r="CQ222">
        <v>1.8533299999999999</v>
      </c>
      <c r="CR222">
        <v>1.85185</v>
      </c>
      <c r="CS222">
        <v>1.8527199999999999</v>
      </c>
      <c r="CT222">
        <v>1.8564000000000001</v>
      </c>
      <c r="CU222">
        <v>1.86267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-0.51400000000000001</v>
      </c>
      <c r="DJ222">
        <v>2.4E-2</v>
      </c>
      <c r="DK222">
        <v>3</v>
      </c>
      <c r="DL222">
        <v>637.39700000000005</v>
      </c>
      <c r="DM222">
        <v>281.16199999999998</v>
      </c>
      <c r="DN222">
        <v>23.000299999999999</v>
      </c>
      <c r="DO222">
        <v>25.944099999999999</v>
      </c>
      <c r="DP222">
        <v>30.0001</v>
      </c>
      <c r="DQ222">
        <v>26.040299999999998</v>
      </c>
      <c r="DR222">
        <v>26.057400000000001</v>
      </c>
      <c r="DS222">
        <v>29.675599999999999</v>
      </c>
      <c r="DT222">
        <v>22.7562</v>
      </c>
      <c r="DU222">
        <v>46.418300000000002</v>
      </c>
      <c r="DV222">
        <v>23</v>
      </c>
      <c r="DW222">
        <v>692.5</v>
      </c>
      <c r="DX222">
        <v>19</v>
      </c>
      <c r="DY222">
        <v>100.95399999999999</v>
      </c>
      <c r="DZ222">
        <v>104.922</v>
      </c>
    </row>
    <row r="223" spans="1:130" x14ac:dyDescent="0.25">
      <c r="A223">
        <v>207</v>
      </c>
      <c r="B223">
        <v>1560451867</v>
      </c>
      <c r="C223">
        <v>412</v>
      </c>
      <c r="D223" t="s">
        <v>656</v>
      </c>
      <c r="E223" t="s">
        <v>657</v>
      </c>
      <c r="G223">
        <v>1560451856.6612899</v>
      </c>
      <c r="H223">
        <f t="shared" si="87"/>
        <v>1.7784785216782116E-5</v>
      </c>
      <c r="I223">
        <f t="shared" si="88"/>
        <v>15.35855507094573</v>
      </c>
      <c r="J223">
        <f t="shared" si="89"/>
        <v>644.69119354838699</v>
      </c>
      <c r="K223">
        <f t="shared" si="90"/>
        <v>-16022.276321369129</v>
      </c>
      <c r="L223">
        <f t="shared" si="91"/>
        <v>-1593.7142574802144</v>
      </c>
      <c r="M223">
        <f t="shared" si="92"/>
        <v>64.126565178486644</v>
      </c>
      <c r="N223">
        <f t="shared" si="93"/>
        <v>1.4615723203513578E-3</v>
      </c>
      <c r="O223">
        <f t="shared" si="94"/>
        <v>3</v>
      </c>
      <c r="P223">
        <f t="shared" si="95"/>
        <v>1.4612163747834532E-3</v>
      </c>
      <c r="Q223">
        <f t="shared" si="96"/>
        <v>9.1329220705543119E-4</v>
      </c>
      <c r="R223">
        <f t="shared" si="97"/>
        <v>215.02230995708072</v>
      </c>
      <c r="S223">
        <f t="shared" si="98"/>
        <v>25.165867468514051</v>
      </c>
      <c r="T223">
        <f t="shared" si="99"/>
        <v>24.429467741935451</v>
      </c>
      <c r="U223">
        <f t="shared" si="100"/>
        <v>3.0731161168934324</v>
      </c>
      <c r="V223">
        <f t="shared" si="101"/>
        <v>63.470676678362203</v>
      </c>
      <c r="W223">
        <f t="shared" si="102"/>
        <v>1.8926812031403775</v>
      </c>
      <c r="X223">
        <f t="shared" si="103"/>
        <v>2.9819773511026892</v>
      </c>
      <c r="Y223">
        <f t="shared" si="104"/>
        <v>1.180434913753055</v>
      </c>
      <c r="Z223">
        <f t="shared" si="105"/>
        <v>-0.78430902806009128</v>
      </c>
      <c r="AA223">
        <f t="shared" si="106"/>
        <v>-81.166950735479972</v>
      </c>
      <c r="AB223">
        <f t="shared" si="107"/>
        <v>-5.675731513394271</v>
      </c>
      <c r="AC223">
        <f t="shared" si="108"/>
        <v>127.39531868014639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67738.811321891902</v>
      </c>
      <c r="AL223">
        <f t="shared" si="112"/>
        <v>1199.9974193548401</v>
      </c>
      <c r="AM223">
        <f t="shared" si="113"/>
        <v>963.36007557602784</v>
      </c>
      <c r="AN223">
        <f t="shared" si="114"/>
        <v>0.80280178943548341</v>
      </c>
      <c r="AO223">
        <f t="shared" si="115"/>
        <v>0.22320035406129021</v>
      </c>
      <c r="AP223">
        <v>10</v>
      </c>
      <c r="AQ223">
        <v>1</v>
      </c>
      <c r="AR223" t="s">
        <v>237</v>
      </c>
      <c r="AS223">
        <v>1560451856.6612899</v>
      </c>
      <c r="AT223">
        <v>644.69119354838699</v>
      </c>
      <c r="AU223">
        <v>670.30516129032299</v>
      </c>
      <c r="AV223">
        <v>19.027916129032299</v>
      </c>
      <c r="AW223">
        <v>18.998841935483899</v>
      </c>
      <c r="AX223">
        <v>600.06403225806503</v>
      </c>
      <c r="AY223">
        <v>99.368661290322606</v>
      </c>
      <c r="AZ223">
        <v>9.9992570967741903E-2</v>
      </c>
      <c r="BA223">
        <v>23.927619354838701</v>
      </c>
      <c r="BB223">
        <v>24.4521774193548</v>
      </c>
      <c r="BC223">
        <v>24.406758064516101</v>
      </c>
      <c r="BD223">
        <v>0</v>
      </c>
      <c r="BE223">
        <v>0</v>
      </c>
      <c r="BF223">
        <v>13003.729032258099</v>
      </c>
      <c r="BG223">
        <v>1039.7825806451599</v>
      </c>
      <c r="BH223">
        <v>12.785941935483899</v>
      </c>
      <c r="BI223">
        <v>1199.9974193548401</v>
      </c>
      <c r="BJ223">
        <v>0.33000996774193497</v>
      </c>
      <c r="BK223">
        <v>0.33000670967741902</v>
      </c>
      <c r="BL223">
        <v>0.33001067741935503</v>
      </c>
      <c r="BM223">
        <v>9.9725738709677408E-3</v>
      </c>
      <c r="BN223">
        <v>26</v>
      </c>
      <c r="BO223">
        <v>17743.025806451598</v>
      </c>
      <c r="BP223">
        <v>1560439127</v>
      </c>
      <c r="BQ223" t="s">
        <v>238</v>
      </c>
      <c r="BR223">
        <v>2</v>
      </c>
      <c r="BS223">
        <v>-0.51400000000000001</v>
      </c>
      <c r="BT223">
        <v>2.4E-2</v>
      </c>
      <c r="BU223">
        <v>400</v>
      </c>
      <c r="BV223">
        <v>19</v>
      </c>
      <c r="BW223">
        <v>0.04</v>
      </c>
      <c r="BX223">
        <v>0.04</v>
      </c>
      <c r="BY223">
        <v>15.354691968329201</v>
      </c>
      <c r="BZ223">
        <v>0.15568003339800501</v>
      </c>
      <c r="CA223">
        <v>6.5908146119081898E-2</v>
      </c>
      <c r="CB223">
        <v>1</v>
      </c>
      <c r="CC223">
        <v>-25.611748780487801</v>
      </c>
      <c r="CD223">
        <v>-0.21432961672508899</v>
      </c>
      <c r="CE223">
        <v>0.108658801674966</v>
      </c>
      <c r="CF223">
        <v>0</v>
      </c>
      <c r="CG223">
        <v>2.9138470731707299E-2</v>
      </c>
      <c r="CH223">
        <v>-6.2824954703835601E-3</v>
      </c>
      <c r="CI223">
        <v>1.60660724528641E-3</v>
      </c>
      <c r="CJ223">
        <v>1</v>
      </c>
      <c r="CK223">
        <v>2</v>
      </c>
      <c r="CL223">
        <v>3</v>
      </c>
      <c r="CM223" t="s">
        <v>331</v>
      </c>
      <c r="CN223">
        <v>1.86077</v>
      </c>
      <c r="CO223">
        <v>1.8577600000000001</v>
      </c>
      <c r="CP223">
        <v>1.8605</v>
      </c>
      <c r="CQ223">
        <v>1.8533299999999999</v>
      </c>
      <c r="CR223">
        <v>1.8518300000000001</v>
      </c>
      <c r="CS223">
        <v>1.8527199999999999</v>
      </c>
      <c r="CT223">
        <v>1.85639</v>
      </c>
      <c r="CU223">
        <v>1.8626499999999999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-0.51400000000000001</v>
      </c>
      <c r="DJ223">
        <v>2.4E-2</v>
      </c>
      <c r="DK223">
        <v>3</v>
      </c>
      <c r="DL223">
        <v>637.23500000000001</v>
      </c>
      <c r="DM223">
        <v>281.07799999999997</v>
      </c>
      <c r="DN223">
        <v>23.0002</v>
      </c>
      <c r="DO223">
        <v>25.9451</v>
      </c>
      <c r="DP223">
        <v>30.0001</v>
      </c>
      <c r="DQ223">
        <v>26.040299999999998</v>
      </c>
      <c r="DR223">
        <v>26.058499999999999</v>
      </c>
      <c r="DS223">
        <v>29.7942</v>
      </c>
      <c r="DT223">
        <v>22.7562</v>
      </c>
      <c r="DU223">
        <v>46.418300000000002</v>
      </c>
      <c r="DV223">
        <v>23</v>
      </c>
      <c r="DW223">
        <v>697.5</v>
      </c>
      <c r="DX223">
        <v>19</v>
      </c>
      <c r="DY223">
        <v>100.955</v>
      </c>
      <c r="DZ223">
        <v>104.922</v>
      </c>
    </row>
    <row r="224" spans="1:130" x14ac:dyDescent="0.25">
      <c r="A224">
        <v>208</v>
      </c>
      <c r="B224">
        <v>1560451869</v>
      </c>
      <c r="C224">
        <v>414</v>
      </c>
      <c r="D224" t="s">
        <v>658</v>
      </c>
      <c r="E224" t="s">
        <v>659</v>
      </c>
      <c r="G224">
        <v>1560451858.6612899</v>
      </c>
      <c r="H224">
        <f t="shared" si="87"/>
        <v>1.7484738679541949E-5</v>
      </c>
      <c r="I224">
        <f t="shared" si="88"/>
        <v>15.377684685237828</v>
      </c>
      <c r="J224">
        <f t="shared" si="89"/>
        <v>648.02161290322601</v>
      </c>
      <c r="K224">
        <f t="shared" si="90"/>
        <v>-16327.045288209752</v>
      </c>
      <c r="L224">
        <f t="shared" si="91"/>
        <v>-1624.0250996704151</v>
      </c>
      <c r="M224">
        <f t="shared" si="92"/>
        <v>64.457674117172729</v>
      </c>
      <c r="N224">
        <f t="shared" si="93"/>
        <v>1.4368120463215987E-3</v>
      </c>
      <c r="O224">
        <f t="shared" si="94"/>
        <v>3</v>
      </c>
      <c r="P224">
        <f t="shared" si="95"/>
        <v>1.4364680572201368E-3</v>
      </c>
      <c r="Q224">
        <f t="shared" si="96"/>
        <v>8.978234346977464E-4</v>
      </c>
      <c r="R224">
        <f t="shared" si="97"/>
        <v>215.0223722941611</v>
      </c>
      <c r="S224">
        <f t="shared" si="98"/>
        <v>25.166334311304073</v>
      </c>
      <c r="T224">
        <f t="shared" si="99"/>
        <v>24.430195161290349</v>
      </c>
      <c r="U224">
        <f t="shared" si="100"/>
        <v>3.0732499682115177</v>
      </c>
      <c r="V224">
        <f t="shared" si="101"/>
        <v>63.471168047706982</v>
      </c>
      <c r="W224">
        <f t="shared" si="102"/>
        <v>1.892740257762739</v>
      </c>
      <c r="X224">
        <f t="shared" si="103"/>
        <v>2.9820473074327136</v>
      </c>
      <c r="Y224">
        <f t="shared" si="104"/>
        <v>1.1805097104487787</v>
      </c>
      <c r="Z224">
        <f t="shared" si="105"/>
        <v>-0.77107697576779999</v>
      </c>
      <c r="AA224">
        <f t="shared" si="106"/>
        <v>-81.221471419351886</v>
      </c>
      <c r="AB224">
        <f t="shared" si="107"/>
        <v>-5.6795760093693799</v>
      </c>
      <c r="AC224">
        <f t="shared" si="108"/>
        <v>127.35024788967202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67741.690862382442</v>
      </c>
      <c r="AL224">
        <f t="shared" si="112"/>
        <v>1199.99774193548</v>
      </c>
      <c r="AM224">
        <f t="shared" si="113"/>
        <v>963.36023370582302</v>
      </c>
      <c r="AN224">
        <f t="shared" si="114"/>
        <v>0.80280170540322549</v>
      </c>
      <c r="AO224">
        <f t="shared" si="115"/>
        <v>0.22320038213225804</v>
      </c>
      <c r="AP224">
        <v>10</v>
      </c>
      <c r="AQ224">
        <v>1</v>
      </c>
      <c r="AR224" t="s">
        <v>237</v>
      </c>
      <c r="AS224">
        <v>1560451858.6612899</v>
      </c>
      <c r="AT224">
        <v>648.02161290322601</v>
      </c>
      <c r="AU224">
        <v>673.66741935483901</v>
      </c>
      <c r="AV224">
        <v>19.028558064516101</v>
      </c>
      <c r="AW224">
        <v>18.9999741935484</v>
      </c>
      <c r="AX224">
        <v>600.05970967741905</v>
      </c>
      <c r="AY224">
        <v>99.368438709677406</v>
      </c>
      <c r="AZ224">
        <v>9.9963012903225804E-2</v>
      </c>
      <c r="BA224">
        <v>23.9280096774194</v>
      </c>
      <c r="BB224">
        <v>24.452880645161301</v>
      </c>
      <c r="BC224">
        <v>24.407509677419402</v>
      </c>
      <c r="BD224">
        <v>0</v>
      </c>
      <c r="BE224">
        <v>0</v>
      </c>
      <c r="BF224">
        <v>13004.396774193599</v>
      </c>
      <c r="BG224">
        <v>1039.7803225806499</v>
      </c>
      <c r="BH224">
        <v>12.788851612903199</v>
      </c>
      <c r="BI224">
        <v>1199.99774193548</v>
      </c>
      <c r="BJ224">
        <v>0.33000945161290302</v>
      </c>
      <c r="BK224">
        <v>0.33000745161290301</v>
      </c>
      <c r="BL224">
        <v>0.33001054838709698</v>
      </c>
      <c r="BM224">
        <v>9.9724970967741897E-3</v>
      </c>
      <c r="BN224">
        <v>26</v>
      </c>
      <c r="BO224">
        <v>17743.029032258099</v>
      </c>
      <c r="BP224">
        <v>1560439127</v>
      </c>
      <c r="BQ224" t="s">
        <v>238</v>
      </c>
      <c r="BR224">
        <v>2</v>
      </c>
      <c r="BS224">
        <v>-0.51400000000000001</v>
      </c>
      <c r="BT224">
        <v>2.4E-2</v>
      </c>
      <c r="BU224">
        <v>400</v>
      </c>
      <c r="BV224">
        <v>19</v>
      </c>
      <c r="BW224">
        <v>0.04</v>
      </c>
      <c r="BX224">
        <v>0.04</v>
      </c>
      <c r="BY224">
        <v>15.372848662894301</v>
      </c>
      <c r="BZ224">
        <v>1.32939740652385E-2</v>
      </c>
      <c r="CA224">
        <v>5.2917625224776298E-2</v>
      </c>
      <c r="CB224">
        <v>1</v>
      </c>
      <c r="CC224">
        <v>-25.644807317073202</v>
      </c>
      <c r="CD224">
        <v>2.2898257839542899E-2</v>
      </c>
      <c r="CE224">
        <v>8.4628486209832293E-2</v>
      </c>
      <c r="CF224">
        <v>1</v>
      </c>
      <c r="CG224">
        <v>2.86512121951219E-2</v>
      </c>
      <c r="CH224">
        <v>-1.1180609059233799E-2</v>
      </c>
      <c r="CI224">
        <v>1.9912098264065802E-3</v>
      </c>
      <c r="CJ224">
        <v>1</v>
      </c>
      <c r="CK224">
        <v>3</v>
      </c>
      <c r="CL224">
        <v>3</v>
      </c>
      <c r="CM224" t="s">
        <v>239</v>
      </c>
      <c r="CN224">
        <v>1.8607800000000001</v>
      </c>
      <c r="CO224">
        <v>1.85775</v>
      </c>
      <c r="CP224">
        <v>1.8605100000000001</v>
      </c>
      <c r="CQ224">
        <v>1.8533299999999999</v>
      </c>
      <c r="CR224">
        <v>1.8518300000000001</v>
      </c>
      <c r="CS224">
        <v>1.8527199999999999</v>
      </c>
      <c r="CT224">
        <v>1.8563799999999999</v>
      </c>
      <c r="CU224">
        <v>1.8626499999999999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-0.51400000000000001</v>
      </c>
      <c r="DJ224">
        <v>2.4E-2</v>
      </c>
      <c r="DK224">
        <v>3</v>
      </c>
      <c r="DL224">
        <v>636.91899999999998</v>
      </c>
      <c r="DM224">
        <v>281.19200000000001</v>
      </c>
      <c r="DN224">
        <v>23.0002</v>
      </c>
      <c r="DO224">
        <v>25.945699999999999</v>
      </c>
      <c r="DP224">
        <v>30.0001</v>
      </c>
      <c r="DQ224">
        <v>26.040900000000001</v>
      </c>
      <c r="DR224">
        <v>26.059000000000001</v>
      </c>
      <c r="DS224">
        <v>29.9345</v>
      </c>
      <c r="DT224">
        <v>22.7562</v>
      </c>
      <c r="DU224">
        <v>46.418300000000002</v>
      </c>
      <c r="DV224">
        <v>23</v>
      </c>
      <c r="DW224">
        <v>702.5</v>
      </c>
      <c r="DX224">
        <v>19</v>
      </c>
      <c r="DY224">
        <v>100.955</v>
      </c>
      <c r="DZ224">
        <v>104.922</v>
      </c>
    </row>
    <row r="225" spans="1:130" x14ac:dyDescent="0.25">
      <c r="A225">
        <v>209</v>
      </c>
      <c r="B225">
        <v>1560451871</v>
      </c>
      <c r="C225">
        <v>416</v>
      </c>
      <c r="D225" t="s">
        <v>660</v>
      </c>
      <c r="E225" t="s">
        <v>661</v>
      </c>
      <c r="G225">
        <v>1560451860.6612899</v>
      </c>
      <c r="H225">
        <f t="shared" si="87"/>
        <v>1.727935653732735E-5</v>
      </c>
      <c r="I225">
        <f t="shared" si="88"/>
        <v>15.381258947880326</v>
      </c>
      <c r="J225">
        <f t="shared" si="89"/>
        <v>651.35241935483896</v>
      </c>
      <c r="K225">
        <f t="shared" si="90"/>
        <v>-16531.217088148001</v>
      </c>
      <c r="L225">
        <f t="shared" si="91"/>
        <v>-1644.3266044808427</v>
      </c>
      <c r="M225">
        <f t="shared" si="92"/>
        <v>64.788702872095229</v>
      </c>
      <c r="N225">
        <f t="shared" si="93"/>
        <v>1.4197784035142238E-3</v>
      </c>
      <c r="O225">
        <f t="shared" si="94"/>
        <v>3</v>
      </c>
      <c r="P225">
        <f t="shared" si="95"/>
        <v>1.4194425212081167E-3</v>
      </c>
      <c r="Q225">
        <f t="shared" si="96"/>
        <v>8.8718174656797705E-4</v>
      </c>
      <c r="R225">
        <f t="shared" si="97"/>
        <v>215.02243686852805</v>
      </c>
      <c r="S225">
        <f t="shared" si="98"/>
        <v>25.16692852737539</v>
      </c>
      <c r="T225">
        <f t="shared" si="99"/>
        <v>24.43118387096775</v>
      </c>
      <c r="U225">
        <f t="shared" si="100"/>
        <v>3.0734319073313117</v>
      </c>
      <c r="V225">
        <f t="shared" si="101"/>
        <v>63.471181544689905</v>
      </c>
      <c r="W225">
        <f t="shared" si="102"/>
        <v>1.8928023109688441</v>
      </c>
      <c r="X225">
        <f t="shared" si="103"/>
        <v>2.9821444392619769</v>
      </c>
      <c r="Y225">
        <f t="shared" si="104"/>
        <v>1.1806295963624676</v>
      </c>
      <c r="Z225">
        <f t="shared" si="105"/>
        <v>-0.76201962329613615</v>
      </c>
      <c r="AA225">
        <f t="shared" si="106"/>
        <v>-81.293730890328277</v>
      </c>
      <c r="AB225">
        <f t="shared" si="107"/>
        <v>-5.6846728253660164</v>
      </c>
      <c r="AC225">
        <f t="shared" si="108"/>
        <v>127.28201352953761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67741.563664454501</v>
      </c>
      <c r="AL225">
        <f t="shared" si="112"/>
        <v>1199.9980645161299</v>
      </c>
      <c r="AM225">
        <f t="shared" si="113"/>
        <v>963.36036841625537</v>
      </c>
      <c r="AN225">
        <f t="shared" si="114"/>
        <v>0.80280160185483884</v>
      </c>
      <c r="AO225">
        <f t="shared" si="115"/>
        <v>0.22320041795161297</v>
      </c>
      <c r="AP225">
        <v>10</v>
      </c>
      <c r="AQ225">
        <v>1</v>
      </c>
      <c r="AR225" t="s">
        <v>237</v>
      </c>
      <c r="AS225">
        <v>1560451860.6612899</v>
      </c>
      <c r="AT225">
        <v>651.35241935483896</v>
      </c>
      <c r="AU225">
        <v>677.00432258064495</v>
      </c>
      <c r="AV225">
        <v>19.029264516129</v>
      </c>
      <c r="AW225">
        <v>19.001016129032301</v>
      </c>
      <c r="AX225">
        <v>600.05348387096797</v>
      </c>
      <c r="AY225">
        <v>99.368035483870997</v>
      </c>
      <c r="AZ225">
        <v>9.9934461290322602E-2</v>
      </c>
      <c r="BA225">
        <v>23.928551612903199</v>
      </c>
      <c r="BB225">
        <v>24.453954838709699</v>
      </c>
      <c r="BC225">
        <v>24.408412903225798</v>
      </c>
      <c r="BD225">
        <v>0</v>
      </c>
      <c r="BE225">
        <v>0</v>
      </c>
      <c r="BF225">
        <v>13004.4548387097</v>
      </c>
      <c r="BG225">
        <v>1039.78225806452</v>
      </c>
      <c r="BH225">
        <v>12.7915451612903</v>
      </c>
      <c r="BI225">
        <v>1199.9980645161299</v>
      </c>
      <c r="BJ225">
        <v>0.33000880645161301</v>
      </c>
      <c r="BK225">
        <v>0.33000841935483899</v>
      </c>
      <c r="BL225">
        <v>0.330010322580645</v>
      </c>
      <c r="BM225">
        <v>9.9724403225806505E-3</v>
      </c>
      <c r="BN225">
        <v>26</v>
      </c>
      <c r="BO225">
        <v>17743.038709677399</v>
      </c>
      <c r="BP225">
        <v>1560439127</v>
      </c>
      <c r="BQ225" t="s">
        <v>238</v>
      </c>
      <c r="BR225">
        <v>2</v>
      </c>
      <c r="BS225">
        <v>-0.51400000000000001</v>
      </c>
      <c r="BT225">
        <v>2.4E-2</v>
      </c>
      <c r="BU225">
        <v>400</v>
      </c>
      <c r="BV225">
        <v>19</v>
      </c>
      <c r="BW225">
        <v>0.04</v>
      </c>
      <c r="BX225">
        <v>0.04</v>
      </c>
      <c r="BY225">
        <v>15.3827923821712</v>
      </c>
      <c r="BZ225">
        <v>2.12780973989941E-3</v>
      </c>
      <c r="CA225">
        <v>5.0732383870363003E-2</v>
      </c>
      <c r="CB225">
        <v>1</v>
      </c>
      <c r="CC225">
        <v>-25.6530073170732</v>
      </c>
      <c r="CD225">
        <v>1.51463414635586E-2</v>
      </c>
      <c r="CE225">
        <v>8.5728967100502304E-2</v>
      </c>
      <c r="CF225">
        <v>1</v>
      </c>
      <c r="CG225">
        <v>2.82833292682927E-2</v>
      </c>
      <c r="CH225">
        <v>-1.7240155400693701E-2</v>
      </c>
      <c r="CI225">
        <v>2.2954174655375002E-3</v>
      </c>
      <c r="CJ225">
        <v>1</v>
      </c>
      <c r="CK225">
        <v>3</v>
      </c>
      <c r="CL225">
        <v>3</v>
      </c>
      <c r="CM225" t="s">
        <v>239</v>
      </c>
      <c r="CN225">
        <v>1.8607899999999999</v>
      </c>
      <c r="CO225">
        <v>1.85775</v>
      </c>
      <c r="CP225">
        <v>1.8605100000000001</v>
      </c>
      <c r="CQ225">
        <v>1.8533299999999999</v>
      </c>
      <c r="CR225">
        <v>1.8518300000000001</v>
      </c>
      <c r="CS225">
        <v>1.8527199999999999</v>
      </c>
      <c r="CT225">
        <v>1.85639</v>
      </c>
      <c r="CU225">
        <v>1.86266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-0.51400000000000001</v>
      </c>
      <c r="DJ225">
        <v>2.4E-2</v>
      </c>
      <c r="DK225">
        <v>3</v>
      </c>
      <c r="DL225">
        <v>637.23500000000001</v>
      </c>
      <c r="DM225">
        <v>281.048</v>
      </c>
      <c r="DN225">
        <v>23.0002</v>
      </c>
      <c r="DO225">
        <v>25.9468</v>
      </c>
      <c r="DP225">
        <v>30.0002</v>
      </c>
      <c r="DQ225">
        <v>26.042000000000002</v>
      </c>
      <c r="DR225">
        <v>26.059000000000001</v>
      </c>
      <c r="DS225">
        <v>30.0184</v>
      </c>
      <c r="DT225">
        <v>22.7562</v>
      </c>
      <c r="DU225">
        <v>46.418300000000002</v>
      </c>
      <c r="DV225">
        <v>23</v>
      </c>
      <c r="DW225">
        <v>702.5</v>
      </c>
      <c r="DX225">
        <v>19</v>
      </c>
      <c r="DY225">
        <v>100.95399999999999</v>
      </c>
      <c r="DZ225">
        <v>104.922</v>
      </c>
    </row>
    <row r="226" spans="1:130" x14ac:dyDescent="0.25">
      <c r="A226">
        <v>210</v>
      </c>
      <c r="B226">
        <v>1560451873</v>
      </c>
      <c r="C226">
        <v>418</v>
      </c>
      <c r="D226" t="s">
        <v>662</v>
      </c>
      <c r="E226" t="s">
        <v>663</v>
      </c>
      <c r="G226">
        <v>1560451862.6612899</v>
      </c>
      <c r="H226">
        <f t="shared" si="87"/>
        <v>1.7158913061024487E-5</v>
      </c>
      <c r="I226">
        <f t="shared" si="88"/>
        <v>15.376493904187287</v>
      </c>
      <c r="J226">
        <f t="shared" si="89"/>
        <v>654.68170967741901</v>
      </c>
      <c r="K226">
        <f t="shared" si="90"/>
        <v>-16646.77556377423</v>
      </c>
      <c r="L226">
        <f t="shared" si="91"/>
        <v>-1655.810484690825</v>
      </c>
      <c r="M226">
        <f t="shared" si="92"/>
        <v>65.119448199817583</v>
      </c>
      <c r="N226">
        <f t="shared" si="93"/>
        <v>1.4095789231578608E-3</v>
      </c>
      <c r="O226">
        <f t="shared" si="94"/>
        <v>3</v>
      </c>
      <c r="P226">
        <f t="shared" si="95"/>
        <v>1.4092478488136617E-3</v>
      </c>
      <c r="Q226">
        <f t="shared" si="96"/>
        <v>8.8080964448689742E-4</v>
      </c>
      <c r="R226">
        <f t="shared" si="97"/>
        <v>215.02233954212795</v>
      </c>
      <c r="S226">
        <f t="shared" si="98"/>
        <v>25.16774834227035</v>
      </c>
      <c r="T226">
        <f t="shared" si="99"/>
        <v>24.4328741935484</v>
      </c>
      <c r="U226">
        <f t="shared" si="100"/>
        <v>3.0737429767699669</v>
      </c>
      <c r="V226">
        <f t="shared" si="101"/>
        <v>63.470486778962275</v>
      </c>
      <c r="W226">
        <f t="shared" si="102"/>
        <v>1.892871501514128</v>
      </c>
      <c r="X226">
        <f t="shared" si="103"/>
        <v>2.9822860948051422</v>
      </c>
      <c r="Y226">
        <f t="shared" si="104"/>
        <v>1.1808714752558389</v>
      </c>
      <c r="Z226">
        <f t="shared" si="105"/>
        <v>-0.7567080659911799</v>
      </c>
      <c r="AA226">
        <f t="shared" si="106"/>
        <v>-81.439293290319881</v>
      </c>
      <c r="AB226">
        <f t="shared" si="107"/>
        <v>-5.6949229695555603</v>
      </c>
      <c r="AC226">
        <f t="shared" si="108"/>
        <v>127.13141521626133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67742.726613234641</v>
      </c>
      <c r="AL226">
        <f t="shared" si="112"/>
        <v>1199.99774193548</v>
      </c>
      <c r="AM226">
        <f t="shared" si="113"/>
        <v>963.35983209367498</v>
      </c>
      <c r="AN226">
        <f t="shared" si="114"/>
        <v>0.80280137072580571</v>
      </c>
      <c r="AO226">
        <f t="shared" si="115"/>
        <v>0.22320044118387081</v>
      </c>
      <c r="AP226">
        <v>10</v>
      </c>
      <c r="AQ226">
        <v>1</v>
      </c>
      <c r="AR226" t="s">
        <v>237</v>
      </c>
      <c r="AS226">
        <v>1560451862.6612899</v>
      </c>
      <c r="AT226">
        <v>654.68170967741901</v>
      </c>
      <c r="AU226">
        <v>680.325774193548</v>
      </c>
      <c r="AV226">
        <v>19.030080645161298</v>
      </c>
      <c r="AW226">
        <v>19.0020290322581</v>
      </c>
      <c r="AX226">
        <v>600.05025806451602</v>
      </c>
      <c r="AY226">
        <v>99.367396774193494</v>
      </c>
      <c r="AZ226">
        <v>9.9943212903225803E-2</v>
      </c>
      <c r="BA226">
        <v>23.929341935483901</v>
      </c>
      <c r="BB226">
        <v>24.456245161290301</v>
      </c>
      <c r="BC226">
        <v>24.4095032258065</v>
      </c>
      <c r="BD226">
        <v>0</v>
      </c>
      <c r="BE226">
        <v>0</v>
      </c>
      <c r="BF226">
        <v>13004.835483871</v>
      </c>
      <c r="BG226">
        <v>1039.7870967741901</v>
      </c>
      <c r="BH226">
        <v>12.7910967741935</v>
      </c>
      <c r="BI226">
        <v>1199.99774193548</v>
      </c>
      <c r="BJ226">
        <v>0.33000790322580598</v>
      </c>
      <c r="BK226">
        <v>0.33000974193548399</v>
      </c>
      <c r="BL226">
        <v>0.33000990322580598</v>
      </c>
      <c r="BM226">
        <v>9.9723958064516106E-3</v>
      </c>
      <c r="BN226">
        <v>26</v>
      </c>
      <c r="BO226">
        <v>17743.032258064501</v>
      </c>
      <c r="BP226">
        <v>1560439127</v>
      </c>
      <c r="BQ226" t="s">
        <v>238</v>
      </c>
      <c r="BR226">
        <v>2</v>
      </c>
      <c r="BS226">
        <v>-0.51400000000000001</v>
      </c>
      <c r="BT226">
        <v>2.4E-2</v>
      </c>
      <c r="BU226">
        <v>400</v>
      </c>
      <c r="BV226">
        <v>19</v>
      </c>
      <c r="BW226">
        <v>0.04</v>
      </c>
      <c r="BX226">
        <v>0.04</v>
      </c>
      <c r="BY226">
        <v>15.375922131725201</v>
      </c>
      <c r="BZ226">
        <v>-6.8416047765823607E-2</v>
      </c>
      <c r="CA226">
        <v>5.3652286541323403E-2</v>
      </c>
      <c r="CB226">
        <v>1</v>
      </c>
      <c r="CC226">
        <v>-25.6431024390244</v>
      </c>
      <c r="CD226">
        <v>0.12771010452954101</v>
      </c>
      <c r="CE226">
        <v>9.0153623597222801E-2</v>
      </c>
      <c r="CF226">
        <v>1</v>
      </c>
      <c r="CG226">
        <v>2.80478853658537E-2</v>
      </c>
      <c r="CH226">
        <v>-2.08544132404316E-2</v>
      </c>
      <c r="CI226">
        <v>2.4092084042082801E-3</v>
      </c>
      <c r="CJ226">
        <v>1</v>
      </c>
      <c r="CK226">
        <v>3</v>
      </c>
      <c r="CL226">
        <v>3</v>
      </c>
      <c r="CM226" t="s">
        <v>239</v>
      </c>
      <c r="CN226">
        <v>1.8608</v>
      </c>
      <c r="CO226">
        <v>1.8577600000000001</v>
      </c>
      <c r="CP226">
        <v>1.8605</v>
      </c>
      <c r="CQ226">
        <v>1.8533299999999999</v>
      </c>
      <c r="CR226">
        <v>1.8518399999999999</v>
      </c>
      <c r="CS226">
        <v>1.8527199999999999</v>
      </c>
      <c r="CT226">
        <v>1.85639</v>
      </c>
      <c r="CU226">
        <v>1.86267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-0.51400000000000001</v>
      </c>
      <c r="DJ226">
        <v>2.4E-2</v>
      </c>
      <c r="DK226">
        <v>3</v>
      </c>
      <c r="DL226">
        <v>637.24099999999999</v>
      </c>
      <c r="DM226">
        <v>280.95400000000001</v>
      </c>
      <c r="DN226">
        <v>23.0001</v>
      </c>
      <c r="DO226">
        <v>25.947199999999999</v>
      </c>
      <c r="DP226">
        <v>30.000299999999999</v>
      </c>
      <c r="DQ226">
        <v>26.0425</v>
      </c>
      <c r="DR226">
        <v>26.060099999999998</v>
      </c>
      <c r="DS226">
        <v>30.142700000000001</v>
      </c>
      <c r="DT226">
        <v>22.7562</v>
      </c>
      <c r="DU226">
        <v>46.418300000000002</v>
      </c>
      <c r="DV226">
        <v>23</v>
      </c>
      <c r="DW226">
        <v>707.5</v>
      </c>
      <c r="DX226">
        <v>19</v>
      </c>
      <c r="DY226">
        <v>100.955</v>
      </c>
      <c r="DZ226">
        <v>104.922</v>
      </c>
    </row>
    <row r="227" spans="1:130" x14ac:dyDescent="0.25">
      <c r="A227">
        <v>211</v>
      </c>
      <c r="B227">
        <v>1560451875</v>
      </c>
      <c r="C227">
        <v>420</v>
      </c>
      <c r="D227" t="s">
        <v>664</v>
      </c>
      <c r="E227" t="s">
        <v>665</v>
      </c>
      <c r="G227">
        <v>1560451864.6612899</v>
      </c>
      <c r="H227">
        <f t="shared" si="87"/>
        <v>1.6997129877309831E-5</v>
      </c>
      <c r="I227">
        <f t="shared" si="88"/>
        <v>15.377494063337549</v>
      </c>
      <c r="J227">
        <f t="shared" si="89"/>
        <v>658.01790322580598</v>
      </c>
      <c r="K227">
        <f t="shared" si="90"/>
        <v>-16813.141009721723</v>
      </c>
      <c r="L227">
        <f t="shared" si="91"/>
        <v>-1672.3488180223596</v>
      </c>
      <c r="M227">
        <f t="shared" si="92"/>
        <v>65.450914975430976</v>
      </c>
      <c r="N227">
        <f t="shared" si="93"/>
        <v>1.3959678230006361E-3</v>
      </c>
      <c r="O227">
        <f t="shared" si="94"/>
        <v>3</v>
      </c>
      <c r="P227">
        <f t="shared" si="95"/>
        <v>1.3956431108547785E-3</v>
      </c>
      <c r="Q227">
        <f t="shared" si="96"/>
        <v>8.7230611183044203E-4</v>
      </c>
      <c r="R227">
        <f t="shared" si="97"/>
        <v>215.02237391761736</v>
      </c>
      <c r="S227">
        <f t="shared" si="98"/>
        <v>25.168988798504902</v>
      </c>
      <c r="T227">
        <f t="shared" si="99"/>
        <v>24.43472741935485</v>
      </c>
      <c r="U227">
        <f t="shared" si="100"/>
        <v>3.0740840568564991</v>
      </c>
      <c r="V227">
        <f t="shared" si="101"/>
        <v>63.468654281596393</v>
      </c>
      <c r="W227">
        <f t="shared" si="102"/>
        <v>1.8929533699904839</v>
      </c>
      <c r="X227">
        <f t="shared" si="103"/>
        <v>2.9825011912051389</v>
      </c>
      <c r="Y227">
        <f t="shared" si="104"/>
        <v>1.1811306868660152</v>
      </c>
      <c r="Z227">
        <f t="shared" si="105"/>
        <v>-0.74957342758936352</v>
      </c>
      <c r="AA227">
        <f t="shared" si="106"/>
        <v>-81.544943419351711</v>
      </c>
      <c r="AB227">
        <f t="shared" si="107"/>
        <v>-5.7023988075458174</v>
      </c>
      <c r="AC227">
        <f t="shared" si="108"/>
        <v>127.02545826313047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67742.321715391983</v>
      </c>
      <c r="AL227">
        <f t="shared" si="112"/>
        <v>1199.9980645161299</v>
      </c>
      <c r="AM227">
        <f t="shared" si="113"/>
        <v>963.35985241708761</v>
      </c>
      <c r="AN227">
        <f t="shared" si="114"/>
        <v>0.80280117185483879</v>
      </c>
      <c r="AO227">
        <f t="shared" si="115"/>
        <v>0.22320047215806457</v>
      </c>
      <c r="AP227">
        <v>10</v>
      </c>
      <c r="AQ227">
        <v>1</v>
      </c>
      <c r="AR227" t="s">
        <v>237</v>
      </c>
      <c r="AS227">
        <v>1560451864.6612899</v>
      </c>
      <c r="AT227">
        <v>658.01790322580598</v>
      </c>
      <c r="AU227">
        <v>683.66354838709697</v>
      </c>
      <c r="AV227">
        <v>19.0310129032258</v>
      </c>
      <c r="AW227">
        <v>19.003225806451599</v>
      </c>
      <c r="AX227">
        <v>600.05035483870995</v>
      </c>
      <c r="AY227">
        <v>99.366806451612902</v>
      </c>
      <c r="AZ227">
        <v>9.9962848387096806E-2</v>
      </c>
      <c r="BA227">
        <v>23.930541935483902</v>
      </c>
      <c r="BB227">
        <v>24.4590161290323</v>
      </c>
      <c r="BC227">
        <v>24.4104387096774</v>
      </c>
      <c r="BD227">
        <v>0</v>
      </c>
      <c r="BE227">
        <v>0</v>
      </c>
      <c r="BF227">
        <v>13004.893548387099</v>
      </c>
      <c r="BG227">
        <v>1039.79516129032</v>
      </c>
      <c r="BH227">
        <v>12.7866161290323</v>
      </c>
      <c r="BI227">
        <v>1199.9980645161299</v>
      </c>
      <c r="BJ227">
        <v>0.33000706451612899</v>
      </c>
      <c r="BK227">
        <v>0.33001119354838698</v>
      </c>
      <c r="BL227">
        <v>0.33000935483871002</v>
      </c>
      <c r="BM227">
        <v>9.9723512903225793E-3</v>
      </c>
      <c r="BN227">
        <v>26</v>
      </c>
      <c r="BO227">
        <v>17743.038709677399</v>
      </c>
      <c r="BP227">
        <v>1560439127</v>
      </c>
      <c r="BQ227" t="s">
        <v>238</v>
      </c>
      <c r="BR227">
        <v>2</v>
      </c>
      <c r="BS227">
        <v>-0.51400000000000001</v>
      </c>
      <c r="BT227">
        <v>2.4E-2</v>
      </c>
      <c r="BU227">
        <v>400</v>
      </c>
      <c r="BV227">
        <v>19</v>
      </c>
      <c r="BW227">
        <v>0.04</v>
      </c>
      <c r="BX227">
        <v>0.04</v>
      </c>
      <c r="BY227">
        <v>15.3788394935954</v>
      </c>
      <c r="BZ227">
        <v>-0.135239987519746</v>
      </c>
      <c r="CA227">
        <v>5.25287218283184E-2</v>
      </c>
      <c r="CB227">
        <v>1</v>
      </c>
      <c r="CC227">
        <v>-25.646931707317101</v>
      </c>
      <c r="CD227">
        <v>0.22689616724716299</v>
      </c>
      <c r="CE227">
        <v>8.8069042868190894E-2</v>
      </c>
      <c r="CF227">
        <v>1</v>
      </c>
      <c r="CG227">
        <v>2.7800717073170701E-2</v>
      </c>
      <c r="CH227">
        <v>-2.1206663414630102E-2</v>
      </c>
      <c r="CI227">
        <v>2.4185972606493799E-3</v>
      </c>
      <c r="CJ227">
        <v>1</v>
      </c>
      <c r="CK227">
        <v>3</v>
      </c>
      <c r="CL227">
        <v>3</v>
      </c>
      <c r="CM227" t="s">
        <v>239</v>
      </c>
      <c r="CN227">
        <v>1.8608</v>
      </c>
      <c r="CO227">
        <v>1.8577600000000001</v>
      </c>
      <c r="CP227">
        <v>1.8605</v>
      </c>
      <c r="CQ227">
        <v>1.8533299999999999</v>
      </c>
      <c r="CR227">
        <v>1.8518300000000001</v>
      </c>
      <c r="CS227">
        <v>1.8527199999999999</v>
      </c>
      <c r="CT227">
        <v>1.8563799999999999</v>
      </c>
      <c r="CU227">
        <v>1.86266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-0.51400000000000001</v>
      </c>
      <c r="DJ227">
        <v>2.4E-2</v>
      </c>
      <c r="DK227">
        <v>3</v>
      </c>
      <c r="DL227">
        <v>637.322</v>
      </c>
      <c r="DM227">
        <v>281.02499999999998</v>
      </c>
      <c r="DN227">
        <v>23.0002</v>
      </c>
      <c r="DO227">
        <v>25.947900000000001</v>
      </c>
      <c r="DP227">
        <v>30.000399999999999</v>
      </c>
      <c r="DQ227">
        <v>26.0425</v>
      </c>
      <c r="DR227">
        <v>26.061199999999999</v>
      </c>
      <c r="DS227">
        <v>30.278700000000001</v>
      </c>
      <c r="DT227">
        <v>22.7562</v>
      </c>
      <c r="DU227">
        <v>46.048099999999998</v>
      </c>
      <c r="DV227">
        <v>23</v>
      </c>
      <c r="DW227">
        <v>712.5</v>
      </c>
      <c r="DX227">
        <v>19</v>
      </c>
      <c r="DY227">
        <v>100.95399999999999</v>
      </c>
      <c r="DZ227">
        <v>104.922</v>
      </c>
    </row>
    <row r="228" spans="1:130" x14ac:dyDescent="0.25">
      <c r="A228">
        <v>212</v>
      </c>
      <c r="B228">
        <v>1560451877</v>
      </c>
      <c r="C228">
        <v>422</v>
      </c>
      <c r="D228" t="s">
        <v>666</v>
      </c>
      <c r="E228" t="s">
        <v>667</v>
      </c>
      <c r="G228">
        <v>1560451866.6612899</v>
      </c>
      <c r="H228">
        <f t="shared" si="87"/>
        <v>1.670326138431565E-5</v>
      </c>
      <c r="I228">
        <f t="shared" si="88"/>
        <v>15.366130152481045</v>
      </c>
      <c r="J228">
        <f t="shared" si="89"/>
        <v>661.36029032258102</v>
      </c>
      <c r="K228">
        <f t="shared" si="90"/>
        <v>-17108.485396320699</v>
      </c>
      <c r="L228">
        <f t="shared" si="91"/>
        <v>-1701.717506148294</v>
      </c>
      <c r="M228">
        <f t="shared" si="92"/>
        <v>65.78305196760958</v>
      </c>
      <c r="N228">
        <f t="shared" si="93"/>
        <v>1.3714694597056121E-3</v>
      </c>
      <c r="O228">
        <f t="shared" si="94"/>
        <v>3</v>
      </c>
      <c r="P228">
        <f t="shared" si="95"/>
        <v>1.3711560432659736E-3</v>
      </c>
      <c r="Q228">
        <f t="shared" si="96"/>
        <v>8.5700068003937411E-4</v>
      </c>
      <c r="R228">
        <f t="shared" si="97"/>
        <v>215.02222293955981</v>
      </c>
      <c r="S228">
        <f t="shared" si="98"/>
        <v>25.170600283584818</v>
      </c>
      <c r="T228">
        <f t="shared" si="99"/>
        <v>24.4368080645161</v>
      </c>
      <c r="U228">
        <f t="shared" si="100"/>
        <v>3.0744670321471794</v>
      </c>
      <c r="V228">
        <f t="shared" si="101"/>
        <v>63.465596450562479</v>
      </c>
      <c r="W228">
        <f t="shared" si="102"/>
        <v>1.8930372266266464</v>
      </c>
      <c r="X228">
        <f t="shared" si="103"/>
        <v>2.9827770201470609</v>
      </c>
      <c r="Y228">
        <f t="shared" si="104"/>
        <v>1.181429805520533</v>
      </c>
      <c r="Z228">
        <f t="shared" si="105"/>
        <v>-0.73661382704832012</v>
      </c>
      <c r="AA228">
        <f t="shared" si="106"/>
        <v>-81.632593896768043</v>
      </c>
      <c r="AB228">
        <f t="shared" si="107"/>
        <v>-5.7086324581509631</v>
      </c>
      <c r="AC228">
        <f t="shared" si="108"/>
        <v>126.94438275759248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67735.226126287002</v>
      </c>
      <c r="AL228">
        <f t="shared" si="112"/>
        <v>1199.99774193548</v>
      </c>
      <c r="AM228">
        <f t="shared" si="113"/>
        <v>963.35923093351596</v>
      </c>
      <c r="AN228">
        <f t="shared" si="114"/>
        <v>0.80280086975806386</v>
      </c>
      <c r="AO228">
        <f t="shared" si="115"/>
        <v>0.22320045942903211</v>
      </c>
      <c r="AP228">
        <v>10</v>
      </c>
      <c r="AQ228">
        <v>1</v>
      </c>
      <c r="AR228" t="s">
        <v>237</v>
      </c>
      <c r="AS228">
        <v>1560451866.6612899</v>
      </c>
      <c r="AT228">
        <v>661.36029032258102</v>
      </c>
      <c r="AU228">
        <v>686.98658064516098</v>
      </c>
      <c r="AV228">
        <v>19.031948387096801</v>
      </c>
      <c r="AW228">
        <v>19.0046419354839</v>
      </c>
      <c r="AX228">
        <v>600.054741935484</v>
      </c>
      <c r="AY228">
        <v>99.366332258064503</v>
      </c>
      <c r="AZ228">
        <v>9.9954016129032305E-2</v>
      </c>
      <c r="BA228">
        <v>23.9320806451613</v>
      </c>
      <c r="BB228">
        <v>24.461470967741899</v>
      </c>
      <c r="BC228">
        <v>24.412145161290301</v>
      </c>
      <c r="BD228">
        <v>0</v>
      </c>
      <c r="BE228">
        <v>0</v>
      </c>
      <c r="BF228">
        <v>13003.5193548387</v>
      </c>
      <c r="BG228">
        <v>1039.8022580645199</v>
      </c>
      <c r="BH228">
        <v>12.777432258064501</v>
      </c>
      <c r="BI228">
        <v>1199.99774193548</v>
      </c>
      <c r="BJ228">
        <v>0.33000638709677399</v>
      </c>
      <c r="BK228">
        <v>0.33001258064516098</v>
      </c>
      <c r="BL228">
        <v>0.33000858064516098</v>
      </c>
      <c r="BM228">
        <v>9.9723106451612906E-3</v>
      </c>
      <c r="BN228">
        <v>26</v>
      </c>
      <c r="BO228">
        <v>17743.035483871001</v>
      </c>
      <c r="BP228">
        <v>1560439127</v>
      </c>
      <c r="BQ228" t="s">
        <v>238</v>
      </c>
      <c r="BR228">
        <v>2</v>
      </c>
      <c r="BS228">
        <v>-0.51400000000000001</v>
      </c>
      <c r="BT228">
        <v>2.4E-2</v>
      </c>
      <c r="BU228">
        <v>400</v>
      </c>
      <c r="BV228">
        <v>19</v>
      </c>
      <c r="BW228">
        <v>0.04</v>
      </c>
      <c r="BX228">
        <v>0.04</v>
      </c>
      <c r="BY228">
        <v>15.3715692550492</v>
      </c>
      <c r="BZ228">
        <v>-5.1291940641215297E-2</v>
      </c>
      <c r="CA228">
        <v>4.8307641032637197E-2</v>
      </c>
      <c r="CB228">
        <v>1</v>
      </c>
      <c r="CC228">
        <v>-25.629021951219499</v>
      </c>
      <c r="CD228">
        <v>8.1002090592485795E-2</v>
      </c>
      <c r="CE228">
        <v>8.0450725753355198E-2</v>
      </c>
      <c r="CF228">
        <v>1</v>
      </c>
      <c r="CG228">
        <v>2.73344390243902E-2</v>
      </c>
      <c r="CH228">
        <v>-1.86821059233424E-2</v>
      </c>
      <c r="CI228">
        <v>2.26858440247658E-3</v>
      </c>
      <c r="CJ228">
        <v>1</v>
      </c>
      <c r="CK228">
        <v>3</v>
      </c>
      <c r="CL228">
        <v>3</v>
      </c>
      <c r="CM228" t="s">
        <v>239</v>
      </c>
      <c r="CN228">
        <v>1.8607800000000001</v>
      </c>
      <c r="CO228">
        <v>1.8577600000000001</v>
      </c>
      <c r="CP228">
        <v>1.8605</v>
      </c>
      <c r="CQ228">
        <v>1.8533299999999999</v>
      </c>
      <c r="CR228">
        <v>1.8518300000000001</v>
      </c>
      <c r="CS228">
        <v>1.8527199999999999</v>
      </c>
      <c r="CT228">
        <v>1.8563799999999999</v>
      </c>
      <c r="CU228">
        <v>1.86266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-0.51400000000000001</v>
      </c>
      <c r="DJ228">
        <v>2.4E-2</v>
      </c>
      <c r="DK228">
        <v>3</v>
      </c>
      <c r="DL228">
        <v>637.49099999999999</v>
      </c>
      <c r="DM228">
        <v>280.94900000000001</v>
      </c>
      <c r="DN228">
        <v>23.0002</v>
      </c>
      <c r="DO228">
        <v>25.949000000000002</v>
      </c>
      <c r="DP228">
        <v>30.000399999999999</v>
      </c>
      <c r="DQ228">
        <v>26.043099999999999</v>
      </c>
      <c r="DR228">
        <v>26.061199999999999</v>
      </c>
      <c r="DS228">
        <v>30.3672</v>
      </c>
      <c r="DT228">
        <v>22.7562</v>
      </c>
      <c r="DU228">
        <v>46.048099999999998</v>
      </c>
      <c r="DV228">
        <v>23</v>
      </c>
      <c r="DW228">
        <v>712.5</v>
      </c>
      <c r="DX228">
        <v>19</v>
      </c>
      <c r="DY228">
        <v>100.95399999999999</v>
      </c>
      <c r="DZ228">
        <v>104.923</v>
      </c>
    </row>
    <row r="229" spans="1:130" x14ac:dyDescent="0.25">
      <c r="A229">
        <v>213</v>
      </c>
      <c r="B229">
        <v>1560451879</v>
      </c>
      <c r="C229">
        <v>424</v>
      </c>
      <c r="D229" t="s">
        <v>668</v>
      </c>
      <c r="E229" t="s">
        <v>669</v>
      </c>
      <c r="G229">
        <v>1560451868.6612899</v>
      </c>
      <c r="H229">
        <f t="shared" si="87"/>
        <v>1.6586614911193416E-5</v>
      </c>
      <c r="I229">
        <f t="shared" si="88"/>
        <v>15.356653745994361</v>
      </c>
      <c r="J229">
        <f t="shared" si="89"/>
        <v>664.69861290322604</v>
      </c>
      <c r="K229">
        <f t="shared" si="90"/>
        <v>-17224.040986622775</v>
      </c>
      <c r="L229">
        <f t="shared" si="91"/>
        <v>-1713.2035019629864</v>
      </c>
      <c r="M229">
        <f t="shared" si="92"/>
        <v>66.114798046531519</v>
      </c>
      <c r="N229">
        <f t="shared" si="93"/>
        <v>1.3615071343728877E-3</v>
      </c>
      <c r="O229">
        <f t="shared" si="94"/>
        <v>3</v>
      </c>
      <c r="P229">
        <f t="shared" si="95"/>
        <v>1.3611982541838262E-3</v>
      </c>
      <c r="Q229">
        <f t="shared" si="96"/>
        <v>8.5077665442845861E-4</v>
      </c>
      <c r="R229">
        <f t="shared" si="97"/>
        <v>215.02228839460548</v>
      </c>
      <c r="S229">
        <f t="shared" si="98"/>
        <v>25.172412809061512</v>
      </c>
      <c r="T229">
        <f t="shared" si="99"/>
        <v>24.439075806451601</v>
      </c>
      <c r="U229">
        <f t="shared" si="100"/>
        <v>3.0748844930263308</v>
      </c>
      <c r="V229">
        <f t="shared" si="101"/>
        <v>63.46195297923861</v>
      </c>
      <c r="W229">
        <f t="shared" si="102"/>
        <v>1.8931315041500278</v>
      </c>
      <c r="X229">
        <f t="shared" si="103"/>
        <v>2.9830968245956129</v>
      </c>
      <c r="Y229">
        <f t="shared" si="104"/>
        <v>1.181752988876303</v>
      </c>
      <c r="Z229">
        <f t="shared" si="105"/>
        <v>-0.73146971758362966</v>
      </c>
      <c r="AA229">
        <f t="shared" si="106"/>
        <v>-81.710853251616442</v>
      </c>
      <c r="AB229">
        <f t="shared" si="107"/>
        <v>-5.7142220593573212</v>
      </c>
      <c r="AC229">
        <f t="shared" si="108"/>
        <v>126.86574336604809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67728.510090108044</v>
      </c>
      <c r="AL229">
        <f t="shared" si="112"/>
        <v>1199.9983870967701</v>
      </c>
      <c r="AM229">
        <f t="shared" si="113"/>
        <v>963.35958270849483</v>
      </c>
      <c r="AN229">
        <f t="shared" si="114"/>
        <v>0.8028007312903227</v>
      </c>
      <c r="AO229">
        <f t="shared" si="115"/>
        <v>0.22320044587096777</v>
      </c>
      <c r="AP229">
        <v>10</v>
      </c>
      <c r="AQ229">
        <v>1</v>
      </c>
      <c r="AR229" t="s">
        <v>237</v>
      </c>
      <c r="AS229">
        <v>1560451868.6612899</v>
      </c>
      <c r="AT229">
        <v>664.69861290322604</v>
      </c>
      <c r="AU229">
        <v>690.30945161290299</v>
      </c>
      <c r="AV229">
        <v>19.032983870967701</v>
      </c>
      <c r="AW229">
        <v>19.0058677419355</v>
      </c>
      <c r="AX229">
        <v>600.045903225806</v>
      </c>
      <c r="AY229">
        <v>99.365899999999996</v>
      </c>
      <c r="AZ229">
        <v>9.9928216129032299E-2</v>
      </c>
      <c r="BA229">
        <v>23.933864516128999</v>
      </c>
      <c r="BB229">
        <v>24.463438709677401</v>
      </c>
      <c r="BC229">
        <v>24.414712903225801</v>
      </c>
      <c r="BD229">
        <v>0</v>
      </c>
      <c r="BE229">
        <v>0</v>
      </c>
      <c r="BF229">
        <v>13002.2322580645</v>
      </c>
      <c r="BG229">
        <v>1039.80741935484</v>
      </c>
      <c r="BH229">
        <v>12.7666806451613</v>
      </c>
      <c r="BI229">
        <v>1199.9983870967701</v>
      </c>
      <c r="BJ229">
        <v>0.33000619354838701</v>
      </c>
      <c r="BK229">
        <v>0.33001322580645198</v>
      </c>
      <c r="BL229">
        <v>0.33000812903225801</v>
      </c>
      <c r="BM229">
        <v>9.9722645161290299E-3</v>
      </c>
      <c r="BN229">
        <v>26</v>
      </c>
      <c r="BO229">
        <v>17743.048387096798</v>
      </c>
      <c r="BP229">
        <v>1560439127</v>
      </c>
      <c r="BQ229" t="s">
        <v>238</v>
      </c>
      <c r="BR229">
        <v>2</v>
      </c>
      <c r="BS229">
        <v>-0.51400000000000001</v>
      </c>
      <c r="BT229">
        <v>2.4E-2</v>
      </c>
      <c r="BU229">
        <v>400</v>
      </c>
      <c r="BV229">
        <v>19</v>
      </c>
      <c r="BW229">
        <v>0.04</v>
      </c>
      <c r="BX229">
        <v>0.04</v>
      </c>
      <c r="BY229">
        <v>15.3572498431882</v>
      </c>
      <c r="BZ229">
        <v>-7.1014108730785203E-2</v>
      </c>
      <c r="CA229">
        <v>5.0227821263076199E-2</v>
      </c>
      <c r="CB229">
        <v>1</v>
      </c>
      <c r="CC229">
        <v>-25.610456097560999</v>
      </c>
      <c r="CD229">
        <v>0.119809756097809</v>
      </c>
      <c r="CE229">
        <v>8.4090964245261496E-2</v>
      </c>
      <c r="CF229">
        <v>1</v>
      </c>
      <c r="CG229">
        <v>2.7064902439024398E-2</v>
      </c>
      <c r="CH229">
        <v>-7.5653247386765002E-3</v>
      </c>
      <c r="CI229">
        <v>1.95601977276751E-3</v>
      </c>
      <c r="CJ229">
        <v>1</v>
      </c>
      <c r="CK229">
        <v>3</v>
      </c>
      <c r="CL229">
        <v>3</v>
      </c>
      <c r="CM229" t="s">
        <v>239</v>
      </c>
      <c r="CN229">
        <v>1.86077</v>
      </c>
      <c r="CO229">
        <v>1.8577600000000001</v>
      </c>
      <c r="CP229">
        <v>1.8605</v>
      </c>
      <c r="CQ229">
        <v>1.8533299999999999</v>
      </c>
      <c r="CR229">
        <v>1.8518300000000001</v>
      </c>
      <c r="CS229">
        <v>1.8527199999999999</v>
      </c>
      <c r="CT229">
        <v>1.85639</v>
      </c>
      <c r="CU229">
        <v>1.86266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-0.51400000000000001</v>
      </c>
      <c r="DJ229">
        <v>2.4E-2</v>
      </c>
      <c r="DK229">
        <v>3</v>
      </c>
      <c r="DL229">
        <v>637.64700000000005</v>
      </c>
      <c r="DM229">
        <v>280.87099999999998</v>
      </c>
      <c r="DN229">
        <v>23.000399999999999</v>
      </c>
      <c r="DO229">
        <v>25.949400000000001</v>
      </c>
      <c r="DP229">
        <v>30.000399999999999</v>
      </c>
      <c r="DQ229">
        <v>26.0442</v>
      </c>
      <c r="DR229">
        <v>26.061199999999999</v>
      </c>
      <c r="DS229">
        <v>30.488700000000001</v>
      </c>
      <c r="DT229">
        <v>22.7562</v>
      </c>
      <c r="DU229">
        <v>46.048099999999998</v>
      </c>
      <c r="DV229">
        <v>23</v>
      </c>
      <c r="DW229">
        <v>717.5</v>
      </c>
      <c r="DX229">
        <v>19</v>
      </c>
      <c r="DY229">
        <v>100.95399999999999</v>
      </c>
      <c r="DZ229">
        <v>104.923</v>
      </c>
    </row>
    <row r="230" spans="1:130" x14ac:dyDescent="0.25">
      <c r="A230">
        <v>214</v>
      </c>
      <c r="B230">
        <v>1560451881</v>
      </c>
      <c r="C230">
        <v>426</v>
      </c>
      <c r="D230" t="s">
        <v>670</v>
      </c>
      <c r="E230" t="s">
        <v>671</v>
      </c>
      <c r="G230">
        <v>1560451870.6612899</v>
      </c>
      <c r="H230">
        <f t="shared" si="87"/>
        <v>1.6961319800611234E-5</v>
      </c>
      <c r="I230">
        <f t="shared" si="88"/>
        <v>15.362922849654934</v>
      </c>
      <c r="J230">
        <f t="shared" si="89"/>
        <v>668.03116129032298</v>
      </c>
      <c r="K230">
        <f t="shared" si="90"/>
        <v>-16838.538392451264</v>
      </c>
      <c r="L230">
        <f t="shared" si="91"/>
        <v>-1674.853986098941</v>
      </c>
      <c r="M230">
        <f t="shared" si="92"/>
        <v>66.446067185200945</v>
      </c>
      <c r="N230">
        <f t="shared" si="93"/>
        <v>1.3918258929985247E-3</v>
      </c>
      <c r="O230">
        <f t="shared" si="94"/>
        <v>3</v>
      </c>
      <c r="P230">
        <f t="shared" si="95"/>
        <v>1.39150310465665E-3</v>
      </c>
      <c r="Q230">
        <f t="shared" si="96"/>
        <v>8.6971843516640867E-4</v>
      </c>
      <c r="R230">
        <f t="shared" si="97"/>
        <v>215.02256222189567</v>
      </c>
      <c r="S230">
        <f t="shared" si="98"/>
        <v>25.174388162317737</v>
      </c>
      <c r="T230">
        <f t="shared" si="99"/>
        <v>24.4416822580645</v>
      </c>
      <c r="U230">
        <f t="shared" si="100"/>
        <v>3.0753643670177238</v>
      </c>
      <c r="V230">
        <f t="shared" si="101"/>
        <v>63.457697796886869</v>
      </c>
      <c r="W230">
        <f t="shared" si="102"/>
        <v>1.8932401936619516</v>
      </c>
      <c r="X230">
        <f t="shared" si="103"/>
        <v>2.9834681360829811</v>
      </c>
      <c r="Y230">
        <f t="shared" si="104"/>
        <v>1.1821241733557721</v>
      </c>
      <c r="Z230">
        <f t="shared" si="105"/>
        <v>-0.74799420320695542</v>
      </c>
      <c r="AA230">
        <f t="shared" si="106"/>
        <v>-81.79746027096003</v>
      </c>
      <c r="AB230">
        <f t="shared" si="107"/>
        <v>-5.7204137382279532</v>
      </c>
      <c r="AC230">
        <f t="shared" si="108"/>
        <v>126.75669400950072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67730.574792054118</v>
      </c>
      <c r="AL230">
        <f t="shared" si="112"/>
        <v>1199.9996774193601</v>
      </c>
      <c r="AM230">
        <f t="shared" si="113"/>
        <v>963.36073480618882</v>
      </c>
      <c r="AN230">
        <f t="shared" si="114"/>
        <v>0.8028008281451614</v>
      </c>
      <c r="AO230">
        <f t="shared" si="115"/>
        <v>0.22320046318387102</v>
      </c>
      <c r="AP230">
        <v>10</v>
      </c>
      <c r="AQ230">
        <v>1</v>
      </c>
      <c r="AR230" t="s">
        <v>237</v>
      </c>
      <c r="AS230">
        <v>1560451870.6612899</v>
      </c>
      <c r="AT230">
        <v>668.03116129032298</v>
      </c>
      <c r="AU230">
        <v>693.65329032258001</v>
      </c>
      <c r="AV230">
        <v>19.034135483871001</v>
      </c>
      <c r="AW230">
        <v>19.0064064516129</v>
      </c>
      <c r="AX230">
        <v>600.03809677419395</v>
      </c>
      <c r="AY230">
        <v>99.365619354838699</v>
      </c>
      <c r="AZ230">
        <v>9.9901170967741898E-2</v>
      </c>
      <c r="BA230">
        <v>23.935935483870999</v>
      </c>
      <c r="BB230">
        <v>24.465632258064499</v>
      </c>
      <c r="BC230">
        <v>24.4177322580645</v>
      </c>
      <c r="BD230">
        <v>0</v>
      </c>
      <c r="BE230">
        <v>0</v>
      </c>
      <c r="BF230">
        <v>13002.816129032301</v>
      </c>
      <c r="BG230">
        <v>1039.8070967741901</v>
      </c>
      <c r="BH230">
        <v>12.7545870967742</v>
      </c>
      <c r="BI230">
        <v>1199.9996774193601</v>
      </c>
      <c r="BJ230">
        <v>0.330006258064516</v>
      </c>
      <c r="BK230">
        <v>0.33001287096774201</v>
      </c>
      <c r="BL230">
        <v>0.33000848387096798</v>
      </c>
      <c r="BM230">
        <v>9.9722409677419407E-3</v>
      </c>
      <c r="BN230">
        <v>26</v>
      </c>
      <c r="BO230">
        <v>17743.064516129001</v>
      </c>
      <c r="BP230">
        <v>1560439127</v>
      </c>
      <c r="BQ230" t="s">
        <v>238</v>
      </c>
      <c r="BR230">
        <v>2</v>
      </c>
      <c r="BS230">
        <v>-0.51400000000000001</v>
      </c>
      <c r="BT230">
        <v>2.4E-2</v>
      </c>
      <c r="BU230">
        <v>400</v>
      </c>
      <c r="BV230">
        <v>19</v>
      </c>
      <c r="BW230">
        <v>0.04</v>
      </c>
      <c r="BX230">
        <v>0.04</v>
      </c>
      <c r="BY230">
        <v>15.361436665056299</v>
      </c>
      <c r="BZ230">
        <v>-0.137876036221451</v>
      </c>
      <c r="CA230">
        <v>4.7545188893265103E-2</v>
      </c>
      <c r="CB230">
        <v>1</v>
      </c>
      <c r="CC230">
        <v>-25.6219829268293</v>
      </c>
      <c r="CD230">
        <v>0.21704738675934099</v>
      </c>
      <c r="CE230">
        <v>7.9795084824602E-2</v>
      </c>
      <c r="CF230">
        <v>1</v>
      </c>
      <c r="CG230">
        <v>2.76055658536585E-2</v>
      </c>
      <c r="CH230">
        <v>1.29020696864167E-2</v>
      </c>
      <c r="CI230">
        <v>3.2279036093906099E-3</v>
      </c>
      <c r="CJ230">
        <v>1</v>
      </c>
      <c r="CK230">
        <v>3</v>
      </c>
      <c r="CL230">
        <v>3</v>
      </c>
      <c r="CM230" t="s">
        <v>239</v>
      </c>
      <c r="CN230">
        <v>1.8607899999999999</v>
      </c>
      <c r="CO230">
        <v>1.8577600000000001</v>
      </c>
      <c r="CP230">
        <v>1.8605</v>
      </c>
      <c r="CQ230">
        <v>1.8533299999999999</v>
      </c>
      <c r="CR230">
        <v>1.8518300000000001</v>
      </c>
      <c r="CS230">
        <v>1.8527199999999999</v>
      </c>
      <c r="CT230">
        <v>1.8563799999999999</v>
      </c>
      <c r="CU230">
        <v>1.86266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-0.51400000000000001</v>
      </c>
      <c r="DJ230">
        <v>2.4E-2</v>
      </c>
      <c r="DK230">
        <v>3</v>
      </c>
      <c r="DL230">
        <v>637.24800000000005</v>
      </c>
      <c r="DM230">
        <v>281.05</v>
      </c>
      <c r="DN230">
        <v>23.000499999999999</v>
      </c>
      <c r="DO230">
        <v>25.950099999999999</v>
      </c>
      <c r="DP230">
        <v>30.000299999999999</v>
      </c>
      <c r="DQ230">
        <v>26.044699999999999</v>
      </c>
      <c r="DR230">
        <v>26.061699999999998</v>
      </c>
      <c r="DS230">
        <v>30.6279</v>
      </c>
      <c r="DT230">
        <v>22.7562</v>
      </c>
      <c r="DU230">
        <v>46.048099999999998</v>
      </c>
      <c r="DV230">
        <v>23</v>
      </c>
      <c r="DW230">
        <v>722.5</v>
      </c>
      <c r="DX230">
        <v>19</v>
      </c>
      <c r="DY230">
        <v>100.95399999999999</v>
      </c>
      <c r="DZ230">
        <v>104.922</v>
      </c>
    </row>
    <row r="231" spans="1:130" x14ac:dyDescent="0.25">
      <c r="A231">
        <v>215</v>
      </c>
      <c r="B231">
        <v>1560451883</v>
      </c>
      <c r="C231">
        <v>428</v>
      </c>
      <c r="D231" t="s">
        <v>672</v>
      </c>
      <c r="E231" t="s">
        <v>673</v>
      </c>
      <c r="G231">
        <v>1560451872.6612899</v>
      </c>
      <c r="H231">
        <f t="shared" si="87"/>
        <v>1.760078077337909E-5</v>
      </c>
      <c r="I231">
        <f t="shared" si="88"/>
        <v>15.360233329752369</v>
      </c>
      <c r="J231">
        <f t="shared" si="89"/>
        <v>671.361290322581</v>
      </c>
      <c r="K231">
        <f t="shared" si="90"/>
        <v>-16201.981518928524</v>
      </c>
      <c r="L231">
        <f t="shared" si="91"/>
        <v>-1611.5343082152549</v>
      </c>
      <c r="M231">
        <f t="shared" si="92"/>
        <v>66.777125458297135</v>
      </c>
      <c r="N231">
        <f t="shared" si="93"/>
        <v>1.4438580242195932E-3</v>
      </c>
      <c r="O231">
        <f t="shared" si="94"/>
        <v>3</v>
      </c>
      <c r="P231">
        <f t="shared" si="95"/>
        <v>1.4435106534795811E-3</v>
      </c>
      <c r="Q231">
        <f t="shared" si="96"/>
        <v>9.0222536108533502E-4</v>
      </c>
      <c r="R231">
        <f t="shared" si="97"/>
        <v>215.02259733182586</v>
      </c>
      <c r="S231">
        <f t="shared" si="98"/>
        <v>25.176755567348529</v>
      </c>
      <c r="T231">
        <f t="shared" si="99"/>
        <v>24.444224193548401</v>
      </c>
      <c r="U231">
        <f t="shared" si="100"/>
        <v>3.0758324259925378</v>
      </c>
      <c r="V231">
        <f t="shared" si="101"/>
        <v>63.451498905538905</v>
      </c>
      <c r="W231">
        <f t="shared" si="102"/>
        <v>1.8933433677470419</v>
      </c>
      <c r="X231">
        <f t="shared" si="103"/>
        <v>2.9839222089389685</v>
      </c>
      <c r="Y231">
        <f t="shared" si="104"/>
        <v>1.1824890582454959</v>
      </c>
      <c r="Z231">
        <f t="shared" si="105"/>
        <v>-0.77619443210601791</v>
      </c>
      <c r="AA231">
        <f t="shared" si="106"/>
        <v>-81.79902545806398</v>
      </c>
      <c r="AB231">
        <f t="shared" si="107"/>
        <v>-5.7206697072572243</v>
      </c>
      <c r="AC231">
        <f t="shared" si="108"/>
        <v>126.72670773439863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67729.257290549605</v>
      </c>
      <c r="AL231">
        <f t="shared" si="112"/>
        <v>1199.9996774193601</v>
      </c>
      <c r="AM231">
        <f t="shared" si="113"/>
        <v>963.36089564485485</v>
      </c>
      <c r="AN231">
        <f t="shared" si="114"/>
        <v>0.80280096217741914</v>
      </c>
      <c r="AO231">
        <f t="shared" si="115"/>
        <v>0.22320046236451602</v>
      </c>
      <c r="AP231">
        <v>10</v>
      </c>
      <c r="AQ231">
        <v>1</v>
      </c>
      <c r="AR231" t="s">
        <v>237</v>
      </c>
      <c r="AS231">
        <v>1560451872.6612899</v>
      </c>
      <c r="AT231">
        <v>671.361290322581</v>
      </c>
      <c r="AU231">
        <v>696.979548387097</v>
      </c>
      <c r="AV231">
        <v>19.0352225806452</v>
      </c>
      <c r="AW231">
        <v>19.0064483870968</v>
      </c>
      <c r="AX231">
        <v>600.04274193548395</v>
      </c>
      <c r="AY231">
        <v>99.365374193548405</v>
      </c>
      <c r="AZ231">
        <v>9.9886048387096804E-2</v>
      </c>
      <c r="BA231">
        <v>23.938467741935501</v>
      </c>
      <c r="BB231">
        <v>24.467812903225798</v>
      </c>
      <c r="BC231">
        <v>24.420635483870999</v>
      </c>
      <c r="BD231">
        <v>0</v>
      </c>
      <c r="BE231">
        <v>0</v>
      </c>
      <c r="BF231">
        <v>13002.6935483871</v>
      </c>
      <c r="BG231">
        <v>1039.80741935484</v>
      </c>
      <c r="BH231">
        <v>12.7422709677419</v>
      </c>
      <c r="BI231">
        <v>1199.9996774193601</v>
      </c>
      <c r="BJ231">
        <v>0.33000654838709698</v>
      </c>
      <c r="BK231">
        <v>0.33001190322580598</v>
      </c>
      <c r="BL231">
        <v>0.33000912903225799</v>
      </c>
      <c r="BM231">
        <v>9.9722493548387095E-3</v>
      </c>
      <c r="BN231">
        <v>26</v>
      </c>
      <c r="BO231">
        <v>17743.064516129001</v>
      </c>
      <c r="BP231">
        <v>1560439127</v>
      </c>
      <c r="BQ231" t="s">
        <v>238</v>
      </c>
      <c r="BR231">
        <v>2</v>
      </c>
      <c r="BS231">
        <v>-0.51400000000000001</v>
      </c>
      <c r="BT231">
        <v>2.4E-2</v>
      </c>
      <c r="BU231">
        <v>400</v>
      </c>
      <c r="BV231">
        <v>19</v>
      </c>
      <c r="BW231">
        <v>0.04</v>
      </c>
      <c r="BX231">
        <v>0.04</v>
      </c>
      <c r="BY231">
        <v>15.362267822376699</v>
      </c>
      <c r="BZ231">
        <v>-6.6568498912674107E-2</v>
      </c>
      <c r="CA231">
        <v>4.72534252647418E-2</v>
      </c>
      <c r="CB231">
        <v>1</v>
      </c>
      <c r="CC231">
        <v>-25.619358536585398</v>
      </c>
      <c r="CD231">
        <v>8.1928222996518696E-2</v>
      </c>
      <c r="CE231">
        <v>7.9275693613228407E-2</v>
      </c>
      <c r="CF231">
        <v>1</v>
      </c>
      <c r="CG231">
        <v>2.8615297560975601E-2</v>
      </c>
      <c r="CH231">
        <v>3.3918125435543699E-2</v>
      </c>
      <c r="CI231">
        <v>4.7689649333330104E-3</v>
      </c>
      <c r="CJ231">
        <v>1</v>
      </c>
      <c r="CK231">
        <v>3</v>
      </c>
      <c r="CL231">
        <v>3</v>
      </c>
      <c r="CM231" t="s">
        <v>239</v>
      </c>
      <c r="CN231">
        <v>1.8608</v>
      </c>
      <c r="CO231">
        <v>1.85775</v>
      </c>
      <c r="CP231">
        <v>1.8605100000000001</v>
      </c>
      <c r="CQ231">
        <v>1.8533299999999999</v>
      </c>
      <c r="CR231">
        <v>1.8518399999999999</v>
      </c>
      <c r="CS231">
        <v>1.8527199999999999</v>
      </c>
      <c r="CT231">
        <v>1.8563799999999999</v>
      </c>
      <c r="CU231">
        <v>1.86266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-0.51400000000000001</v>
      </c>
      <c r="DJ231">
        <v>2.4E-2</v>
      </c>
      <c r="DK231">
        <v>3</v>
      </c>
      <c r="DL231">
        <v>637.16700000000003</v>
      </c>
      <c r="DM231">
        <v>281.04399999999998</v>
      </c>
      <c r="DN231">
        <v>23.000499999999999</v>
      </c>
      <c r="DO231">
        <v>25.9512</v>
      </c>
      <c r="DP231">
        <v>30.000299999999999</v>
      </c>
      <c r="DQ231">
        <v>26.044799999999999</v>
      </c>
      <c r="DR231">
        <v>26.062799999999999</v>
      </c>
      <c r="DS231">
        <v>30.709700000000002</v>
      </c>
      <c r="DT231">
        <v>22.7562</v>
      </c>
      <c r="DU231">
        <v>46.048099999999998</v>
      </c>
      <c r="DV231">
        <v>23</v>
      </c>
      <c r="DW231">
        <v>722.5</v>
      </c>
      <c r="DX231">
        <v>19</v>
      </c>
      <c r="DY231">
        <v>100.95399999999999</v>
      </c>
      <c r="DZ231">
        <v>104.922</v>
      </c>
    </row>
    <row r="232" spans="1:130" x14ac:dyDescent="0.25">
      <c r="A232">
        <v>216</v>
      </c>
      <c r="B232">
        <v>1560451885</v>
      </c>
      <c r="C232">
        <v>430</v>
      </c>
      <c r="D232" t="s">
        <v>674</v>
      </c>
      <c r="E232" t="s">
        <v>675</v>
      </c>
      <c r="G232">
        <v>1560451874.6612899</v>
      </c>
      <c r="H232">
        <f t="shared" si="87"/>
        <v>1.8344639040938397E-5</v>
      </c>
      <c r="I232">
        <f t="shared" si="88"/>
        <v>15.362243807708394</v>
      </c>
      <c r="J232">
        <f t="shared" si="89"/>
        <v>674.68980645161298</v>
      </c>
      <c r="K232">
        <f t="shared" si="90"/>
        <v>-15522.061595413954</v>
      </c>
      <c r="L232">
        <f t="shared" si="91"/>
        <v>-1543.9018759653904</v>
      </c>
      <c r="M232">
        <f t="shared" si="92"/>
        <v>67.108022440983746</v>
      </c>
      <c r="N232">
        <f t="shared" si="93"/>
        <v>1.5044328386163289E-3</v>
      </c>
      <c r="O232">
        <f t="shared" si="94"/>
        <v>3</v>
      </c>
      <c r="P232">
        <f t="shared" si="95"/>
        <v>1.504055713481917E-3</v>
      </c>
      <c r="Q232">
        <f t="shared" si="96"/>
        <v>9.4006869598968284E-4</v>
      </c>
      <c r="R232">
        <f t="shared" si="97"/>
        <v>215.02259039169678</v>
      </c>
      <c r="S232">
        <f t="shared" si="98"/>
        <v>25.179540918631204</v>
      </c>
      <c r="T232">
        <f t="shared" si="99"/>
        <v>24.446683870967753</v>
      </c>
      <c r="U232">
        <f t="shared" si="100"/>
        <v>3.0762853976682263</v>
      </c>
      <c r="V232">
        <f t="shared" si="101"/>
        <v>63.443378342552862</v>
      </c>
      <c r="W232">
        <f t="shared" si="102"/>
        <v>1.8934398278775049</v>
      </c>
      <c r="X232">
        <f t="shared" si="103"/>
        <v>2.9844561833611145</v>
      </c>
      <c r="Y232">
        <f t="shared" si="104"/>
        <v>1.1828455697907214</v>
      </c>
      <c r="Z232">
        <f t="shared" si="105"/>
        <v>-0.8089985817053833</v>
      </c>
      <c r="AA232">
        <f t="shared" si="106"/>
        <v>-81.715287948392557</v>
      </c>
      <c r="AB232">
        <f t="shared" si="107"/>
        <v>-5.7149702894717027</v>
      </c>
      <c r="AC232">
        <f t="shared" si="108"/>
        <v>126.78333357212713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67723.401914396658</v>
      </c>
      <c r="AL232">
        <f t="shared" si="112"/>
        <v>1199.9993548387099</v>
      </c>
      <c r="AM232">
        <f t="shared" si="113"/>
        <v>963.36081957992587</v>
      </c>
      <c r="AN232">
        <f t="shared" si="114"/>
        <v>0.80280111459677383</v>
      </c>
      <c r="AO232">
        <f t="shared" si="115"/>
        <v>0.22320047278387087</v>
      </c>
      <c r="AP232">
        <v>10</v>
      </c>
      <c r="AQ232">
        <v>1</v>
      </c>
      <c r="AR232" t="s">
        <v>237</v>
      </c>
      <c r="AS232">
        <v>1560451874.6612899</v>
      </c>
      <c r="AT232">
        <v>674.68980645161298</v>
      </c>
      <c r="AU232">
        <v>700.31241935483899</v>
      </c>
      <c r="AV232">
        <v>19.036241935483901</v>
      </c>
      <c r="AW232">
        <v>19.006251612903199</v>
      </c>
      <c r="AX232">
        <v>600.04109677419399</v>
      </c>
      <c r="AY232">
        <v>99.365099999999998</v>
      </c>
      <c r="AZ232">
        <v>9.9901248387096797E-2</v>
      </c>
      <c r="BA232">
        <v>23.9414451612903</v>
      </c>
      <c r="BB232">
        <v>24.470722580645202</v>
      </c>
      <c r="BC232">
        <v>24.422645161290301</v>
      </c>
      <c r="BD232">
        <v>0</v>
      </c>
      <c r="BE232">
        <v>0</v>
      </c>
      <c r="BF232">
        <v>13001.625806451601</v>
      </c>
      <c r="BG232">
        <v>1039.8135483870999</v>
      </c>
      <c r="BH232">
        <v>12.7355580645161</v>
      </c>
      <c r="BI232">
        <v>1199.9993548387099</v>
      </c>
      <c r="BJ232">
        <v>0.33000687096774201</v>
      </c>
      <c r="BK232">
        <v>0.33001132258064497</v>
      </c>
      <c r="BL232">
        <v>0.33000945161290302</v>
      </c>
      <c r="BM232">
        <v>9.9722590322580702E-3</v>
      </c>
      <c r="BN232">
        <v>26</v>
      </c>
      <c r="BO232">
        <v>17743.058064516099</v>
      </c>
      <c r="BP232">
        <v>1560439127</v>
      </c>
      <c r="BQ232" t="s">
        <v>238</v>
      </c>
      <c r="BR232">
        <v>2</v>
      </c>
      <c r="BS232">
        <v>-0.51400000000000001</v>
      </c>
      <c r="BT232">
        <v>2.4E-2</v>
      </c>
      <c r="BU232">
        <v>400</v>
      </c>
      <c r="BV232">
        <v>19</v>
      </c>
      <c r="BW232">
        <v>0.04</v>
      </c>
      <c r="BX232">
        <v>0.04</v>
      </c>
      <c r="BY232">
        <v>15.3584568261996</v>
      </c>
      <c r="BZ232">
        <v>-1.54206783175691E-2</v>
      </c>
      <c r="CA232">
        <v>4.6713185175483E-2</v>
      </c>
      <c r="CB232">
        <v>1</v>
      </c>
      <c r="CC232">
        <v>-25.620097560975601</v>
      </c>
      <c r="CD232">
        <v>-5.4545644599208701E-2</v>
      </c>
      <c r="CE232">
        <v>8.1905568731150194E-2</v>
      </c>
      <c r="CF232">
        <v>1</v>
      </c>
      <c r="CG232">
        <v>2.98207414634146E-2</v>
      </c>
      <c r="CH232">
        <v>5.06548766550559E-2</v>
      </c>
      <c r="CI232">
        <v>5.8684755830842802E-3</v>
      </c>
      <c r="CJ232">
        <v>1</v>
      </c>
      <c r="CK232">
        <v>3</v>
      </c>
      <c r="CL232">
        <v>3</v>
      </c>
      <c r="CM232" t="s">
        <v>239</v>
      </c>
      <c r="CN232">
        <v>1.8608</v>
      </c>
      <c r="CO232">
        <v>1.85775</v>
      </c>
      <c r="CP232">
        <v>1.86052</v>
      </c>
      <c r="CQ232">
        <v>1.8533299999999999</v>
      </c>
      <c r="CR232">
        <v>1.8518600000000001</v>
      </c>
      <c r="CS232">
        <v>1.8527199999999999</v>
      </c>
      <c r="CT232">
        <v>1.8563799999999999</v>
      </c>
      <c r="CU232">
        <v>1.86266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-0.51400000000000001</v>
      </c>
      <c r="DJ232">
        <v>2.4E-2</v>
      </c>
      <c r="DK232">
        <v>3</v>
      </c>
      <c r="DL232">
        <v>637.54300000000001</v>
      </c>
      <c r="DM232">
        <v>281.00299999999999</v>
      </c>
      <c r="DN232">
        <v>23.000499999999999</v>
      </c>
      <c r="DO232">
        <v>25.951699999999999</v>
      </c>
      <c r="DP232">
        <v>30.0002</v>
      </c>
      <c r="DQ232">
        <v>26.0459</v>
      </c>
      <c r="DR232">
        <v>26.063400000000001</v>
      </c>
      <c r="DS232">
        <v>30.8292</v>
      </c>
      <c r="DT232">
        <v>22.7562</v>
      </c>
      <c r="DU232">
        <v>46.048099999999998</v>
      </c>
      <c r="DV232">
        <v>23</v>
      </c>
      <c r="DW232">
        <v>727.5</v>
      </c>
      <c r="DX232">
        <v>19</v>
      </c>
      <c r="DY232">
        <v>100.95399999999999</v>
      </c>
      <c r="DZ232">
        <v>104.92100000000001</v>
      </c>
    </row>
    <row r="233" spans="1:130" x14ac:dyDescent="0.25">
      <c r="A233">
        <v>217</v>
      </c>
      <c r="B233">
        <v>1560451887</v>
      </c>
      <c r="C233">
        <v>432</v>
      </c>
      <c r="D233" t="s">
        <v>676</v>
      </c>
      <c r="E233" t="s">
        <v>677</v>
      </c>
      <c r="G233">
        <v>1560451876.6612899</v>
      </c>
      <c r="H233">
        <f t="shared" si="87"/>
        <v>1.9232647815748424E-5</v>
      </c>
      <c r="I233">
        <f t="shared" si="88"/>
        <v>15.37891449103445</v>
      </c>
      <c r="J233">
        <f t="shared" si="89"/>
        <v>678.02067741935502</v>
      </c>
      <c r="K233">
        <f t="shared" si="90"/>
        <v>-14793.657607220845</v>
      </c>
      <c r="L233">
        <f t="shared" si="91"/>
        <v>-1471.4499815287156</v>
      </c>
      <c r="M233">
        <f t="shared" si="92"/>
        <v>67.439272947470997</v>
      </c>
      <c r="N233">
        <f t="shared" si="93"/>
        <v>1.5767239794306539E-3</v>
      </c>
      <c r="O233">
        <f t="shared" si="94"/>
        <v>3</v>
      </c>
      <c r="P233">
        <f t="shared" si="95"/>
        <v>1.5763097452016091E-3</v>
      </c>
      <c r="Q233">
        <f t="shared" si="96"/>
        <v>9.8523079873529137E-4</v>
      </c>
      <c r="R233">
        <f t="shared" si="97"/>
        <v>215.02260345716246</v>
      </c>
      <c r="S233">
        <f t="shared" si="98"/>
        <v>25.182450803169267</v>
      </c>
      <c r="T233">
        <f t="shared" si="99"/>
        <v>24.449385483870952</v>
      </c>
      <c r="U233">
        <f t="shared" si="100"/>
        <v>3.0767829911313851</v>
      </c>
      <c r="V233">
        <f t="shared" si="101"/>
        <v>63.434338665670154</v>
      </c>
      <c r="W233">
        <f t="shared" si="102"/>
        <v>1.8935271722409459</v>
      </c>
      <c r="X233">
        <f t="shared" si="103"/>
        <v>2.9850191742689334</v>
      </c>
      <c r="Y233">
        <f t="shared" si="104"/>
        <v>1.1832558188904392</v>
      </c>
      <c r="Z233">
        <f t="shared" si="105"/>
        <v>-0.84815976867450549</v>
      </c>
      <c r="AA233">
        <f t="shared" si="106"/>
        <v>-81.644593664520116</v>
      </c>
      <c r="AB233">
        <f t="shared" si="107"/>
        <v>-5.7101944123357429</v>
      </c>
      <c r="AC233">
        <f t="shared" si="108"/>
        <v>126.81965561163211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67719.81011580315</v>
      </c>
      <c r="AL233">
        <f t="shared" si="112"/>
        <v>1199.9993548387099</v>
      </c>
      <c r="AM233">
        <f t="shared" si="113"/>
        <v>963.36084638636351</v>
      </c>
      <c r="AN233">
        <f t="shared" si="114"/>
        <v>0.80280113693548394</v>
      </c>
      <c r="AO233">
        <f t="shared" si="115"/>
        <v>0.22320048013548388</v>
      </c>
      <c r="AP233">
        <v>10</v>
      </c>
      <c r="AQ233">
        <v>1</v>
      </c>
      <c r="AR233" t="s">
        <v>237</v>
      </c>
      <c r="AS233">
        <v>1560451876.6612899</v>
      </c>
      <c r="AT233">
        <v>678.02067741935502</v>
      </c>
      <c r="AU233">
        <v>703.67209677419305</v>
      </c>
      <c r="AV233">
        <v>19.037135483871001</v>
      </c>
      <c r="AW233">
        <v>19.0056935483871</v>
      </c>
      <c r="AX233">
        <v>600.04300000000001</v>
      </c>
      <c r="AY233">
        <v>99.365016129032199</v>
      </c>
      <c r="AZ233">
        <v>9.9904622580645197E-2</v>
      </c>
      <c r="BA233">
        <v>23.944583870967701</v>
      </c>
      <c r="BB233">
        <v>24.474419354838702</v>
      </c>
      <c r="BC233">
        <v>24.424351612903202</v>
      </c>
      <c r="BD233">
        <v>0</v>
      </c>
      <c r="BE233">
        <v>0</v>
      </c>
      <c r="BF233">
        <v>13001.0225806452</v>
      </c>
      <c r="BG233">
        <v>1039.82064516129</v>
      </c>
      <c r="BH233">
        <v>12.7308548387097</v>
      </c>
      <c r="BI233">
        <v>1199.9993548387099</v>
      </c>
      <c r="BJ233">
        <v>0.33000687096774201</v>
      </c>
      <c r="BK233">
        <v>0.33001135483871002</v>
      </c>
      <c r="BL233">
        <v>0.33000945161290302</v>
      </c>
      <c r="BM233">
        <v>9.9722587096774205E-3</v>
      </c>
      <c r="BN233">
        <v>26</v>
      </c>
      <c r="BO233">
        <v>17743.061290322599</v>
      </c>
      <c r="BP233">
        <v>1560439127</v>
      </c>
      <c r="BQ233" t="s">
        <v>238</v>
      </c>
      <c r="BR233">
        <v>2</v>
      </c>
      <c r="BS233">
        <v>-0.51400000000000001</v>
      </c>
      <c r="BT233">
        <v>2.4E-2</v>
      </c>
      <c r="BU233">
        <v>400</v>
      </c>
      <c r="BV233">
        <v>19</v>
      </c>
      <c r="BW233">
        <v>0.04</v>
      </c>
      <c r="BX233">
        <v>0.04</v>
      </c>
      <c r="BY233">
        <v>15.3747101218295</v>
      </c>
      <c r="BZ233">
        <v>5.63602469062605E-2</v>
      </c>
      <c r="CA233">
        <v>5.2923459632634201E-2</v>
      </c>
      <c r="CB233">
        <v>1</v>
      </c>
      <c r="CC233">
        <v>-25.6502195121951</v>
      </c>
      <c r="CD233">
        <v>-0.17193240418088199</v>
      </c>
      <c r="CE233">
        <v>9.3365265436381698E-2</v>
      </c>
      <c r="CF233">
        <v>1</v>
      </c>
      <c r="CG233">
        <v>3.12738195121951E-2</v>
      </c>
      <c r="CH233">
        <v>6.2106096167248097E-2</v>
      </c>
      <c r="CI233">
        <v>6.6404717650590198E-3</v>
      </c>
      <c r="CJ233">
        <v>1</v>
      </c>
      <c r="CK233">
        <v>3</v>
      </c>
      <c r="CL233">
        <v>3</v>
      </c>
      <c r="CM233" t="s">
        <v>239</v>
      </c>
      <c r="CN233">
        <v>1.8608</v>
      </c>
      <c r="CO233">
        <v>1.8577600000000001</v>
      </c>
      <c r="CP233">
        <v>1.86052</v>
      </c>
      <c r="CQ233">
        <v>1.8533299999999999</v>
      </c>
      <c r="CR233">
        <v>1.8518600000000001</v>
      </c>
      <c r="CS233">
        <v>1.8527199999999999</v>
      </c>
      <c r="CT233">
        <v>1.8563799999999999</v>
      </c>
      <c r="CU233">
        <v>1.86266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-0.51400000000000001</v>
      </c>
      <c r="DJ233">
        <v>2.4E-2</v>
      </c>
      <c r="DK233">
        <v>3</v>
      </c>
      <c r="DL233">
        <v>637.33399999999995</v>
      </c>
      <c r="DM233">
        <v>281.19099999999997</v>
      </c>
      <c r="DN233">
        <v>23.000599999999999</v>
      </c>
      <c r="DO233">
        <v>25.9528</v>
      </c>
      <c r="DP233">
        <v>30.0002</v>
      </c>
      <c r="DQ233">
        <v>26.046800000000001</v>
      </c>
      <c r="DR233">
        <v>26.063400000000001</v>
      </c>
      <c r="DS233">
        <v>30.969100000000001</v>
      </c>
      <c r="DT233">
        <v>22.7562</v>
      </c>
      <c r="DU233">
        <v>46.048099999999998</v>
      </c>
      <c r="DV233">
        <v>23</v>
      </c>
      <c r="DW233">
        <v>732.5</v>
      </c>
      <c r="DX233">
        <v>19</v>
      </c>
      <c r="DY233">
        <v>100.95399999999999</v>
      </c>
      <c r="DZ233">
        <v>104.92100000000001</v>
      </c>
    </row>
    <row r="234" spans="1:130" x14ac:dyDescent="0.25">
      <c r="A234">
        <v>218</v>
      </c>
      <c r="B234">
        <v>1560451889</v>
      </c>
      <c r="C234">
        <v>434</v>
      </c>
      <c r="D234" t="s">
        <v>678</v>
      </c>
      <c r="E234" t="s">
        <v>679</v>
      </c>
      <c r="G234">
        <v>1560451878.6612899</v>
      </c>
      <c r="H234">
        <f t="shared" si="87"/>
        <v>2.0239068434575143E-5</v>
      </c>
      <c r="I234">
        <f t="shared" si="88"/>
        <v>15.378961503320181</v>
      </c>
      <c r="J234">
        <f t="shared" si="89"/>
        <v>681.35016129032294</v>
      </c>
      <c r="K234">
        <f t="shared" si="90"/>
        <v>-14027.044235607009</v>
      </c>
      <c r="L234">
        <f t="shared" si="91"/>
        <v>-1395.1989479791182</v>
      </c>
      <c r="M234">
        <f t="shared" si="92"/>
        <v>67.770444882789931</v>
      </c>
      <c r="N234">
        <f t="shared" si="93"/>
        <v>1.6586465832628592E-3</v>
      </c>
      <c r="O234">
        <f t="shared" si="94"/>
        <v>3</v>
      </c>
      <c r="P234">
        <f t="shared" si="95"/>
        <v>1.6581881918997087E-3</v>
      </c>
      <c r="Q234">
        <f t="shared" si="96"/>
        <v>1.0364087937903891E-3</v>
      </c>
      <c r="R234">
        <f t="shared" si="97"/>
        <v>215.02262346680033</v>
      </c>
      <c r="S234">
        <f t="shared" si="98"/>
        <v>25.185307985117873</v>
      </c>
      <c r="T234">
        <f t="shared" si="99"/>
        <v>24.452116129032298</v>
      </c>
      <c r="U234">
        <f t="shared" si="100"/>
        <v>3.077286003360177</v>
      </c>
      <c r="V234">
        <f t="shared" si="101"/>
        <v>63.42489448808449</v>
      </c>
      <c r="W234">
        <f t="shared" si="102"/>
        <v>1.893599827485162</v>
      </c>
      <c r="X234">
        <f t="shared" si="103"/>
        <v>2.9855782067416898</v>
      </c>
      <c r="Y234">
        <f t="shared" si="104"/>
        <v>1.183686175875015</v>
      </c>
      <c r="Z234">
        <f t="shared" si="105"/>
        <v>-0.89254291796476382</v>
      </c>
      <c r="AA234">
        <f t="shared" si="106"/>
        <v>-81.582247045167563</v>
      </c>
      <c r="AB234">
        <f t="shared" si="107"/>
        <v>-5.7060022836311708</v>
      </c>
      <c r="AC234">
        <f t="shared" si="108"/>
        <v>126.84183122003684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67718.821865385864</v>
      </c>
      <c r="AL234">
        <f t="shared" si="112"/>
        <v>1199.9996774193601</v>
      </c>
      <c r="AM234">
        <f t="shared" si="113"/>
        <v>963.36101341901701</v>
      </c>
      <c r="AN234">
        <f t="shared" si="114"/>
        <v>0.8028010603225807</v>
      </c>
      <c r="AO234">
        <f t="shared" si="115"/>
        <v>0.22320046220645171</v>
      </c>
      <c r="AP234">
        <v>10</v>
      </c>
      <c r="AQ234">
        <v>1</v>
      </c>
      <c r="AR234" t="s">
        <v>237</v>
      </c>
      <c r="AS234">
        <v>1560451878.6612899</v>
      </c>
      <c r="AT234">
        <v>681.35016129032294</v>
      </c>
      <c r="AU234">
        <v>707.00280645161297</v>
      </c>
      <c r="AV234">
        <v>19.037864516129002</v>
      </c>
      <c r="AW234">
        <v>19.004777419354799</v>
      </c>
      <c r="AX234">
        <v>600.04538709677399</v>
      </c>
      <c r="AY234">
        <v>99.365029032258093</v>
      </c>
      <c r="AZ234">
        <v>9.98991838709678E-2</v>
      </c>
      <c r="BA234">
        <v>23.947700000000001</v>
      </c>
      <c r="BB234">
        <v>24.477516129032299</v>
      </c>
      <c r="BC234">
        <v>24.4267161290323</v>
      </c>
      <c r="BD234">
        <v>0</v>
      </c>
      <c r="BE234">
        <v>0</v>
      </c>
      <c r="BF234">
        <v>13000.961290322601</v>
      </c>
      <c r="BG234">
        <v>1039.8258064516101</v>
      </c>
      <c r="BH234">
        <v>12.7201096774194</v>
      </c>
      <c r="BI234">
        <v>1199.9996774193601</v>
      </c>
      <c r="BJ234">
        <v>0.33000683870967701</v>
      </c>
      <c r="BK234">
        <v>0.33001148387096801</v>
      </c>
      <c r="BL234">
        <v>0.33000929032258097</v>
      </c>
      <c r="BM234">
        <v>9.9722593548387094E-3</v>
      </c>
      <c r="BN234">
        <v>26</v>
      </c>
      <c r="BO234">
        <v>17743.0709677419</v>
      </c>
      <c r="BP234">
        <v>1560439127</v>
      </c>
      <c r="BQ234" t="s">
        <v>238</v>
      </c>
      <c r="BR234">
        <v>2</v>
      </c>
      <c r="BS234">
        <v>-0.51400000000000001</v>
      </c>
      <c r="BT234">
        <v>2.4E-2</v>
      </c>
      <c r="BU234">
        <v>400</v>
      </c>
      <c r="BV234">
        <v>19</v>
      </c>
      <c r="BW234">
        <v>0.04</v>
      </c>
      <c r="BX234">
        <v>0.04</v>
      </c>
      <c r="BY234">
        <v>15.380873379895901</v>
      </c>
      <c r="BZ234">
        <v>0.19501337918279499</v>
      </c>
      <c r="CA234">
        <v>5.6698225644274E-2</v>
      </c>
      <c r="CB234">
        <v>1</v>
      </c>
      <c r="CC234">
        <v>-25.653424390243899</v>
      </c>
      <c r="CD234">
        <v>-0.40185365853653798</v>
      </c>
      <c r="CE234">
        <v>9.7090934947700006E-2</v>
      </c>
      <c r="CF234">
        <v>1</v>
      </c>
      <c r="CG234">
        <v>3.2918326829268298E-2</v>
      </c>
      <c r="CH234">
        <v>6.7426967247396705E-2</v>
      </c>
      <c r="CI234">
        <v>7.0108672884046002E-3</v>
      </c>
      <c r="CJ234">
        <v>1</v>
      </c>
      <c r="CK234">
        <v>3</v>
      </c>
      <c r="CL234">
        <v>3</v>
      </c>
      <c r="CM234" t="s">
        <v>239</v>
      </c>
      <c r="CN234">
        <v>1.8608</v>
      </c>
      <c r="CO234">
        <v>1.85775</v>
      </c>
      <c r="CP234">
        <v>1.86052</v>
      </c>
      <c r="CQ234">
        <v>1.8533299999999999</v>
      </c>
      <c r="CR234">
        <v>1.8518600000000001</v>
      </c>
      <c r="CS234">
        <v>1.8527199999999999</v>
      </c>
      <c r="CT234">
        <v>1.8563799999999999</v>
      </c>
      <c r="CU234">
        <v>1.86266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-0.51400000000000001</v>
      </c>
      <c r="DJ234">
        <v>2.4E-2</v>
      </c>
      <c r="DK234">
        <v>3</v>
      </c>
      <c r="DL234">
        <v>637.29300000000001</v>
      </c>
      <c r="DM234">
        <v>281.06299999999999</v>
      </c>
      <c r="DN234">
        <v>23.000699999999998</v>
      </c>
      <c r="DO234">
        <v>25.953800000000001</v>
      </c>
      <c r="DP234">
        <v>30.000299999999999</v>
      </c>
      <c r="DQ234">
        <v>26.046800000000001</v>
      </c>
      <c r="DR234">
        <v>26.064499999999999</v>
      </c>
      <c r="DS234">
        <v>31.050899999999999</v>
      </c>
      <c r="DT234">
        <v>22.7562</v>
      </c>
      <c r="DU234">
        <v>46.048099999999998</v>
      </c>
      <c r="DV234">
        <v>23</v>
      </c>
      <c r="DW234">
        <v>732.5</v>
      </c>
      <c r="DX234">
        <v>19</v>
      </c>
      <c r="DY234">
        <v>100.953</v>
      </c>
      <c r="DZ234">
        <v>104.92100000000001</v>
      </c>
    </row>
    <row r="235" spans="1:130" x14ac:dyDescent="0.25">
      <c r="A235">
        <v>219</v>
      </c>
      <c r="B235">
        <v>1560451891</v>
      </c>
      <c r="C235">
        <v>436</v>
      </c>
      <c r="D235" t="s">
        <v>680</v>
      </c>
      <c r="E235" t="s">
        <v>681</v>
      </c>
      <c r="G235">
        <v>1560451880.6612899</v>
      </c>
      <c r="H235">
        <f t="shared" si="87"/>
        <v>2.1255145003142454E-5</v>
      </c>
      <c r="I235">
        <f t="shared" si="88"/>
        <v>15.37705641386675</v>
      </c>
      <c r="J235">
        <f t="shared" si="89"/>
        <v>684.678</v>
      </c>
      <c r="K235">
        <f t="shared" si="90"/>
        <v>-13324.451906262188</v>
      </c>
      <c r="L235">
        <f t="shared" si="91"/>
        <v>-1325.3146154323988</v>
      </c>
      <c r="M235">
        <f t="shared" si="92"/>
        <v>68.101394837753901</v>
      </c>
      <c r="N235">
        <f t="shared" si="93"/>
        <v>1.7413231788160597E-3</v>
      </c>
      <c r="O235">
        <f t="shared" si="94"/>
        <v>3</v>
      </c>
      <c r="P235">
        <f t="shared" si="95"/>
        <v>1.7408179577060839E-3</v>
      </c>
      <c r="Q235">
        <f t="shared" si="96"/>
        <v>1.0880566032484907E-3</v>
      </c>
      <c r="R235">
        <f t="shared" si="97"/>
        <v>215.02255554929985</v>
      </c>
      <c r="S235">
        <f t="shared" si="98"/>
        <v>25.187972031311432</v>
      </c>
      <c r="T235">
        <f t="shared" si="99"/>
        <v>24.454724193548351</v>
      </c>
      <c r="U235">
        <f t="shared" si="100"/>
        <v>3.0777665021198346</v>
      </c>
      <c r="V235">
        <f t="shared" si="101"/>
        <v>63.415918654367246</v>
      </c>
      <c r="W235">
        <f t="shared" si="102"/>
        <v>1.8936647627611298</v>
      </c>
      <c r="X235">
        <f t="shared" si="103"/>
        <v>2.9861031787335297</v>
      </c>
      <c r="Y235">
        <f t="shared" si="104"/>
        <v>1.1841017393587048</v>
      </c>
      <c r="Z235">
        <f t="shared" si="105"/>
        <v>-0.93735189463858226</v>
      </c>
      <c r="AA235">
        <f t="shared" si="106"/>
        <v>-81.530856735479986</v>
      </c>
      <c r="AB235">
        <f t="shared" si="107"/>
        <v>-5.7025672219684678</v>
      </c>
      <c r="AC235">
        <f t="shared" si="108"/>
        <v>126.85177969721279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67719.428354524163</v>
      </c>
      <c r="AL235">
        <f t="shared" si="112"/>
        <v>1199.9996774193601</v>
      </c>
      <c r="AM235">
        <f t="shared" si="113"/>
        <v>963.36086661260458</v>
      </c>
      <c r="AN235">
        <f t="shared" si="114"/>
        <v>0.80280093798387075</v>
      </c>
      <c r="AO235">
        <f t="shared" si="115"/>
        <v>0.22320042571935472</v>
      </c>
      <c r="AP235">
        <v>10</v>
      </c>
      <c r="AQ235">
        <v>1</v>
      </c>
      <c r="AR235" t="s">
        <v>237</v>
      </c>
      <c r="AS235">
        <v>1560451880.6612899</v>
      </c>
      <c r="AT235">
        <v>684.678</v>
      </c>
      <c r="AU235">
        <v>710.32890322580602</v>
      </c>
      <c r="AV235">
        <v>19.0385322580645</v>
      </c>
      <c r="AW235">
        <v>19.003783870967698</v>
      </c>
      <c r="AX235">
        <v>600.041612903226</v>
      </c>
      <c r="AY235">
        <v>99.364951612903198</v>
      </c>
      <c r="AZ235">
        <v>9.9898780645161306E-2</v>
      </c>
      <c r="BA235">
        <v>23.950625806451601</v>
      </c>
      <c r="BB235">
        <v>24.4803838709677</v>
      </c>
      <c r="BC235">
        <v>24.429064516128999</v>
      </c>
      <c r="BD235">
        <v>0</v>
      </c>
      <c r="BE235">
        <v>0</v>
      </c>
      <c r="BF235">
        <v>13001.245161290301</v>
      </c>
      <c r="BG235">
        <v>1039.8280645161301</v>
      </c>
      <c r="BH235">
        <v>12.706</v>
      </c>
      <c r="BI235">
        <v>1199.9996774193601</v>
      </c>
      <c r="BJ235">
        <v>0.330006903225807</v>
      </c>
      <c r="BK235">
        <v>0.330011709677419</v>
      </c>
      <c r="BL235">
        <v>0.33000890322580601</v>
      </c>
      <c r="BM235">
        <v>9.9722622580645202E-3</v>
      </c>
      <c r="BN235">
        <v>26</v>
      </c>
      <c r="BO235">
        <v>17743.0709677419</v>
      </c>
      <c r="BP235">
        <v>1560439127</v>
      </c>
      <c r="BQ235" t="s">
        <v>238</v>
      </c>
      <c r="BR235">
        <v>2</v>
      </c>
      <c r="BS235">
        <v>-0.51400000000000001</v>
      </c>
      <c r="BT235">
        <v>2.4E-2</v>
      </c>
      <c r="BU235">
        <v>400</v>
      </c>
      <c r="BV235">
        <v>19</v>
      </c>
      <c r="BW235">
        <v>0.04</v>
      </c>
      <c r="BX235">
        <v>0.04</v>
      </c>
      <c r="BY235">
        <v>15.3745320996443</v>
      </c>
      <c r="BZ235">
        <v>0.273773576162469</v>
      </c>
      <c r="CA235">
        <v>5.41920015071303E-2</v>
      </c>
      <c r="CB235">
        <v>1</v>
      </c>
      <c r="CC235">
        <v>-25.648526829268299</v>
      </c>
      <c r="CD235">
        <v>-0.59259303135888097</v>
      </c>
      <c r="CE235">
        <v>9.6600522708251896E-2</v>
      </c>
      <c r="CF235">
        <v>1</v>
      </c>
      <c r="CG235">
        <v>3.46118219512195E-2</v>
      </c>
      <c r="CH235">
        <v>6.6219721254352396E-2</v>
      </c>
      <c r="CI235">
        <v>6.9286434606378802E-3</v>
      </c>
      <c r="CJ235">
        <v>1</v>
      </c>
      <c r="CK235">
        <v>3</v>
      </c>
      <c r="CL235">
        <v>3</v>
      </c>
      <c r="CM235" t="s">
        <v>239</v>
      </c>
      <c r="CN235">
        <v>1.8607899999999999</v>
      </c>
      <c r="CO235">
        <v>1.85775</v>
      </c>
      <c r="CP235">
        <v>1.86052</v>
      </c>
      <c r="CQ235">
        <v>1.8533299999999999</v>
      </c>
      <c r="CR235">
        <v>1.8518600000000001</v>
      </c>
      <c r="CS235">
        <v>1.8527199999999999</v>
      </c>
      <c r="CT235">
        <v>1.8563799999999999</v>
      </c>
      <c r="CU235">
        <v>1.86267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-0.51400000000000001</v>
      </c>
      <c r="DJ235">
        <v>2.4E-2</v>
      </c>
      <c r="DK235">
        <v>3</v>
      </c>
      <c r="DL235">
        <v>637.19299999999998</v>
      </c>
      <c r="DM235">
        <v>281.02499999999998</v>
      </c>
      <c r="DN235">
        <v>23.000800000000002</v>
      </c>
      <c r="DO235">
        <v>25.954499999999999</v>
      </c>
      <c r="DP235">
        <v>30.000299999999999</v>
      </c>
      <c r="DQ235">
        <v>26.046900000000001</v>
      </c>
      <c r="DR235">
        <v>26.0656</v>
      </c>
      <c r="DS235">
        <v>31.169899999999998</v>
      </c>
      <c r="DT235">
        <v>22.7562</v>
      </c>
      <c r="DU235">
        <v>46.048099999999998</v>
      </c>
      <c r="DV235">
        <v>23</v>
      </c>
      <c r="DW235">
        <v>737.5</v>
      </c>
      <c r="DX235">
        <v>19</v>
      </c>
      <c r="DY235">
        <v>100.953</v>
      </c>
      <c r="DZ235">
        <v>104.92100000000001</v>
      </c>
    </row>
    <row r="236" spans="1:130" x14ac:dyDescent="0.25">
      <c r="A236">
        <v>220</v>
      </c>
      <c r="B236">
        <v>1560451893</v>
      </c>
      <c r="C236">
        <v>438</v>
      </c>
      <c r="D236" t="s">
        <v>682</v>
      </c>
      <c r="E236" t="s">
        <v>683</v>
      </c>
      <c r="G236">
        <v>1560451882.6612899</v>
      </c>
      <c r="H236">
        <f t="shared" si="87"/>
        <v>2.2101668098395631E-5</v>
      </c>
      <c r="I236">
        <f t="shared" si="88"/>
        <v>15.394222464617705</v>
      </c>
      <c r="J236">
        <f t="shared" si="89"/>
        <v>688.00977419354899</v>
      </c>
      <c r="K236">
        <f t="shared" si="90"/>
        <v>-12804.084985025642</v>
      </c>
      <c r="L236">
        <f t="shared" si="91"/>
        <v>-1273.5561936290833</v>
      </c>
      <c r="M236">
        <f t="shared" si="92"/>
        <v>68.432778306788677</v>
      </c>
      <c r="N236">
        <f t="shared" si="93"/>
        <v>1.8101588666821116E-3</v>
      </c>
      <c r="O236">
        <f t="shared" si="94"/>
        <v>3</v>
      </c>
      <c r="P236">
        <f t="shared" si="95"/>
        <v>1.809612918870386E-3</v>
      </c>
      <c r="Q236">
        <f t="shared" si="96"/>
        <v>1.131057111625144E-3</v>
      </c>
      <c r="R236">
        <f t="shared" si="97"/>
        <v>215.02253338215823</v>
      </c>
      <c r="S236">
        <f t="shared" si="98"/>
        <v>25.190389473395999</v>
      </c>
      <c r="T236">
        <f t="shared" si="99"/>
        <v>24.4568564516129</v>
      </c>
      <c r="U236">
        <f t="shared" si="100"/>
        <v>3.0781593890403811</v>
      </c>
      <c r="V236">
        <f t="shared" si="101"/>
        <v>63.407380864056705</v>
      </c>
      <c r="W236">
        <f t="shared" si="102"/>
        <v>1.8937097001369536</v>
      </c>
      <c r="X236">
        <f t="shared" si="103"/>
        <v>2.9865761277807761</v>
      </c>
      <c r="Y236">
        <f t="shared" si="104"/>
        <v>1.1844496889034275</v>
      </c>
      <c r="Z236">
        <f t="shared" si="105"/>
        <v>-0.97468356313924731</v>
      </c>
      <c r="AA236">
        <f t="shared" si="106"/>
        <v>-81.449467006447833</v>
      </c>
      <c r="AB236">
        <f t="shared" si="107"/>
        <v>-5.6970116029630606</v>
      </c>
      <c r="AC236">
        <f t="shared" si="108"/>
        <v>126.90137120960807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67716.041255403747</v>
      </c>
      <c r="AL236">
        <f t="shared" si="112"/>
        <v>1200</v>
      </c>
      <c r="AM236">
        <f t="shared" si="113"/>
        <v>963.36093958064532</v>
      </c>
      <c r="AN236">
        <f t="shared" si="114"/>
        <v>0.80280078298387114</v>
      </c>
      <c r="AO236">
        <f t="shared" si="115"/>
        <v>0.2232003858032259</v>
      </c>
      <c r="AP236">
        <v>10</v>
      </c>
      <c r="AQ236">
        <v>1</v>
      </c>
      <c r="AR236" t="s">
        <v>237</v>
      </c>
      <c r="AS236">
        <v>1560451882.6612899</v>
      </c>
      <c r="AT236">
        <v>688.00977419354899</v>
      </c>
      <c r="AU236">
        <v>713.69035483871005</v>
      </c>
      <c r="AV236">
        <v>19.0389870967742</v>
      </c>
      <c r="AW236">
        <v>19.002854838709698</v>
      </c>
      <c r="AX236">
        <v>600.04206451612902</v>
      </c>
      <c r="AY236">
        <v>99.364977419354901</v>
      </c>
      <c r="AZ236">
        <v>9.98570548387097E-2</v>
      </c>
      <c r="BA236">
        <v>23.953261290322601</v>
      </c>
      <c r="BB236">
        <v>24.482554838709699</v>
      </c>
      <c r="BC236">
        <v>24.431158064516101</v>
      </c>
      <c r="BD236">
        <v>0</v>
      </c>
      <c r="BE236">
        <v>0</v>
      </c>
      <c r="BF236">
        <v>13000.6451612903</v>
      </c>
      <c r="BG236">
        <v>1039.82870967742</v>
      </c>
      <c r="BH236">
        <v>12.693012903225799</v>
      </c>
      <c r="BI236">
        <v>1200</v>
      </c>
      <c r="BJ236">
        <v>0.330006935483871</v>
      </c>
      <c r="BK236">
        <v>0.33001212903225802</v>
      </c>
      <c r="BL236">
        <v>0.33000835483870999</v>
      </c>
      <c r="BM236">
        <v>9.9722641935483906E-3</v>
      </c>
      <c r="BN236">
        <v>26</v>
      </c>
      <c r="BO236">
        <v>17743.077419354799</v>
      </c>
      <c r="BP236">
        <v>1560439127</v>
      </c>
      <c r="BQ236" t="s">
        <v>238</v>
      </c>
      <c r="BR236">
        <v>2</v>
      </c>
      <c r="BS236">
        <v>-0.51400000000000001</v>
      </c>
      <c r="BT236">
        <v>2.4E-2</v>
      </c>
      <c r="BU236">
        <v>400</v>
      </c>
      <c r="BV236">
        <v>19</v>
      </c>
      <c r="BW236">
        <v>0.04</v>
      </c>
      <c r="BX236">
        <v>0.04</v>
      </c>
      <c r="BY236">
        <v>15.3887458493822</v>
      </c>
      <c r="BZ236">
        <v>0.40226554661450797</v>
      </c>
      <c r="CA236">
        <v>6.1991887825063798E-2</v>
      </c>
      <c r="CB236">
        <v>1</v>
      </c>
      <c r="CC236">
        <v>-25.679117073170701</v>
      </c>
      <c r="CD236">
        <v>-0.76063902439027897</v>
      </c>
      <c r="CE236">
        <v>0.110608198660614</v>
      </c>
      <c r="CF236">
        <v>0</v>
      </c>
      <c r="CG236">
        <v>3.6050334146341498E-2</v>
      </c>
      <c r="CH236">
        <v>5.75602327525951E-2</v>
      </c>
      <c r="CI236">
        <v>6.3900712522310804E-3</v>
      </c>
      <c r="CJ236">
        <v>1</v>
      </c>
      <c r="CK236">
        <v>2</v>
      </c>
      <c r="CL236">
        <v>3</v>
      </c>
      <c r="CM236" t="s">
        <v>331</v>
      </c>
      <c r="CN236">
        <v>1.8607800000000001</v>
      </c>
      <c r="CO236">
        <v>1.8577600000000001</v>
      </c>
      <c r="CP236">
        <v>1.86052</v>
      </c>
      <c r="CQ236">
        <v>1.8533299999999999</v>
      </c>
      <c r="CR236">
        <v>1.85185</v>
      </c>
      <c r="CS236">
        <v>1.8527199999999999</v>
      </c>
      <c r="CT236">
        <v>1.85639</v>
      </c>
      <c r="CU236">
        <v>1.86266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-0.51400000000000001</v>
      </c>
      <c r="DJ236">
        <v>2.4E-2</v>
      </c>
      <c r="DK236">
        <v>3</v>
      </c>
      <c r="DL236">
        <v>636.84100000000001</v>
      </c>
      <c r="DM236">
        <v>281.20100000000002</v>
      </c>
      <c r="DN236">
        <v>23.000699999999998</v>
      </c>
      <c r="DO236">
        <v>25.9556</v>
      </c>
      <c r="DP236">
        <v>30.0002</v>
      </c>
      <c r="DQ236">
        <v>26.047999999999998</v>
      </c>
      <c r="DR236">
        <v>26.0656</v>
      </c>
      <c r="DS236">
        <v>31.308700000000002</v>
      </c>
      <c r="DT236">
        <v>22.7562</v>
      </c>
      <c r="DU236">
        <v>46.048099999999998</v>
      </c>
      <c r="DV236">
        <v>23</v>
      </c>
      <c r="DW236">
        <v>742.5</v>
      </c>
      <c r="DX236">
        <v>19</v>
      </c>
      <c r="DY236">
        <v>100.952</v>
      </c>
      <c r="DZ236">
        <v>104.922</v>
      </c>
    </row>
    <row r="237" spans="1:130" x14ac:dyDescent="0.25">
      <c r="A237">
        <v>221</v>
      </c>
      <c r="B237">
        <v>1560451895</v>
      </c>
      <c r="C237">
        <v>440</v>
      </c>
      <c r="D237" t="s">
        <v>684</v>
      </c>
      <c r="E237" t="s">
        <v>685</v>
      </c>
      <c r="G237">
        <v>1560451884.6612899</v>
      </c>
      <c r="H237">
        <f t="shared" si="87"/>
        <v>2.2821602733715505E-5</v>
      </c>
      <c r="I237">
        <f t="shared" si="88"/>
        <v>15.401181896061203</v>
      </c>
      <c r="J237">
        <f t="shared" si="89"/>
        <v>691.34354838709703</v>
      </c>
      <c r="K237">
        <f t="shared" si="90"/>
        <v>-12385.392273100062</v>
      </c>
      <c r="L237">
        <f t="shared" si="91"/>
        <v>-1231.9123303237952</v>
      </c>
      <c r="M237">
        <f t="shared" si="92"/>
        <v>68.76444629029875</v>
      </c>
      <c r="N237">
        <f t="shared" si="93"/>
        <v>1.8685782090588031E-3</v>
      </c>
      <c r="O237">
        <f t="shared" si="94"/>
        <v>3</v>
      </c>
      <c r="P237">
        <f t="shared" si="95"/>
        <v>1.8679964594790059E-3</v>
      </c>
      <c r="Q237">
        <f t="shared" si="96"/>
        <v>1.1675500398044146E-3</v>
      </c>
      <c r="R237">
        <f t="shared" si="97"/>
        <v>215.02229227359359</v>
      </c>
      <c r="S237">
        <f t="shared" si="98"/>
        <v>25.192335100414478</v>
      </c>
      <c r="T237">
        <f t="shared" si="99"/>
        <v>24.458935483870949</v>
      </c>
      <c r="U237">
        <f t="shared" si="100"/>
        <v>3.0785425108593594</v>
      </c>
      <c r="V237">
        <f t="shared" si="101"/>
        <v>63.400185279361864</v>
      </c>
      <c r="W237">
        <f t="shared" si="102"/>
        <v>1.8937374252725603</v>
      </c>
      <c r="X237">
        <f t="shared" si="103"/>
        <v>2.9869588186976688</v>
      </c>
      <c r="Y237">
        <f t="shared" si="104"/>
        <v>1.1848050855867991</v>
      </c>
      <c r="Z237">
        <f t="shared" si="105"/>
        <v>-1.0064326805568538</v>
      </c>
      <c r="AA237">
        <f t="shared" si="106"/>
        <v>-81.440858477415787</v>
      </c>
      <c r="AB237">
        <f t="shared" si="107"/>
        <v>-5.6965305504631374</v>
      </c>
      <c r="AC237">
        <f t="shared" si="108"/>
        <v>126.87847056515781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67711.106076909244</v>
      </c>
      <c r="AL237">
        <f t="shared" si="112"/>
        <v>1199.99903225806</v>
      </c>
      <c r="AM237">
        <f t="shared" si="113"/>
        <v>963.36001016065177</v>
      </c>
      <c r="AN237">
        <f t="shared" si="114"/>
        <v>0.80280065588709659</v>
      </c>
      <c r="AO237">
        <f t="shared" si="115"/>
        <v>0.22320035086129023</v>
      </c>
      <c r="AP237">
        <v>10</v>
      </c>
      <c r="AQ237">
        <v>1</v>
      </c>
      <c r="AR237" t="s">
        <v>237</v>
      </c>
      <c r="AS237">
        <v>1560451884.6612899</v>
      </c>
      <c r="AT237">
        <v>691.34354838709703</v>
      </c>
      <c r="AU237">
        <v>717.03700000000003</v>
      </c>
      <c r="AV237">
        <v>19.0392451612903</v>
      </c>
      <c r="AW237">
        <v>19.001935483871002</v>
      </c>
      <c r="AX237">
        <v>600.03458064516099</v>
      </c>
      <c r="AY237">
        <v>99.365129032258096</v>
      </c>
      <c r="AZ237">
        <v>9.9813470967741902E-2</v>
      </c>
      <c r="BA237">
        <v>23.9553935483871</v>
      </c>
      <c r="BB237">
        <v>24.484438709677399</v>
      </c>
      <c r="BC237">
        <v>24.433432258064499</v>
      </c>
      <c r="BD237">
        <v>0</v>
      </c>
      <c r="BE237">
        <v>0</v>
      </c>
      <c r="BF237">
        <v>12999.6709677419</v>
      </c>
      <c r="BG237">
        <v>1039.8277419354799</v>
      </c>
      <c r="BH237">
        <v>12.6820419354839</v>
      </c>
      <c r="BI237">
        <v>1199.99903225806</v>
      </c>
      <c r="BJ237">
        <v>0.330006967741936</v>
      </c>
      <c r="BK237">
        <v>0.330012387096774</v>
      </c>
      <c r="BL237">
        <v>0.33000796774193503</v>
      </c>
      <c r="BM237">
        <v>9.97226677419355E-3</v>
      </c>
      <c r="BN237">
        <v>26</v>
      </c>
      <c r="BO237">
        <v>17743.0741935484</v>
      </c>
      <c r="BP237">
        <v>1560439127</v>
      </c>
      <c r="BQ237" t="s">
        <v>238</v>
      </c>
      <c r="BR237">
        <v>2</v>
      </c>
      <c r="BS237">
        <v>-0.51400000000000001</v>
      </c>
      <c r="BT237">
        <v>2.4E-2</v>
      </c>
      <c r="BU237">
        <v>400</v>
      </c>
      <c r="BV237">
        <v>19</v>
      </c>
      <c r="BW237">
        <v>0.04</v>
      </c>
      <c r="BX237">
        <v>0.04</v>
      </c>
      <c r="BY237">
        <v>15.400774050838001</v>
      </c>
      <c r="BZ237">
        <v>0.51053893160182096</v>
      </c>
      <c r="CA237">
        <v>6.7982096062098499E-2</v>
      </c>
      <c r="CB237">
        <v>1</v>
      </c>
      <c r="CC237">
        <v>-25.6941121951219</v>
      </c>
      <c r="CD237">
        <v>-0.84637212543567897</v>
      </c>
      <c r="CE237">
        <v>0.116470067745096</v>
      </c>
      <c r="CF237">
        <v>0</v>
      </c>
      <c r="CG237">
        <v>3.72314487804878E-2</v>
      </c>
      <c r="CH237">
        <v>4.4184422299658799E-2</v>
      </c>
      <c r="CI237">
        <v>5.6220735234852699E-3</v>
      </c>
      <c r="CJ237">
        <v>1</v>
      </c>
      <c r="CK237">
        <v>2</v>
      </c>
      <c r="CL237">
        <v>3</v>
      </c>
      <c r="CM237" t="s">
        <v>331</v>
      </c>
      <c r="CN237">
        <v>1.86077</v>
      </c>
      <c r="CO237">
        <v>1.85775</v>
      </c>
      <c r="CP237">
        <v>1.8605100000000001</v>
      </c>
      <c r="CQ237">
        <v>1.8533299999999999</v>
      </c>
      <c r="CR237">
        <v>1.8518600000000001</v>
      </c>
      <c r="CS237">
        <v>1.8527199999999999</v>
      </c>
      <c r="CT237">
        <v>1.85639</v>
      </c>
      <c r="CU237">
        <v>1.86266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-0.51400000000000001</v>
      </c>
      <c r="DJ237">
        <v>2.4E-2</v>
      </c>
      <c r="DK237">
        <v>3</v>
      </c>
      <c r="DL237">
        <v>637.15800000000002</v>
      </c>
      <c r="DM237">
        <v>281.16800000000001</v>
      </c>
      <c r="DN237">
        <v>23.000599999999999</v>
      </c>
      <c r="DO237">
        <v>25.956700000000001</v>
      </c>
      <c r="DP237">
        <v>30.000299999999999</v>
      </c>
      <c r="DQ237">
        <v>26.048999999999999</v>
      </c>
      <c r="DR237">
        <v>26.0656</v>
      </c>
      <c r="DS237">
        <v>31.3935</v>
      </c>
      <c r="DT237">
        <v>22.7562</v>
      </c>
      <c r="DU237">
        <v>46.048099999999998</v>
      </c>
      <c r="DV237">
        <v>23</v>
      </c>
      <c r="DW237">
        <v>742.5</v>
      </c>
      <c r="DX237">
        <v>19</v>
      </c>
      <c r="DY237">
        <v>100.952</v>
      </c>
      <c r="DZ237">
        <v>104.922</v>
      </c>
    </row>
    <row r="238" spans="1:130" x14ac:dyDescent="0.25">
      <c r="A238">
        <v>222</v>
      </c>
      <c r="B238">
        <v>1560451897</v>
      </c>
      <c r="C238">
        <v>442</v>
      </c>
      <c r="D238" t="s">
        <v>686</v>
      </c>
      <c r="E238" t="s">
        <v>687</v>
      </c>
      <c r="G238">
        <v>1560451886.6612899</v>
      </c>
      <c r="H238">
        <f t="shared" si="87"/>
        <v>2.3518025059229903E-5</v>
      </c>
      <c r="I238">
        <f t="shared" si="88"/>
        <v>15.40020151980602</v>
      </c>
      <c r="J238">
        <f t="shared" si="89"/>
        <v>694.67700000000002</v>
      </c>
      <c r="K238">
        <f t="shared" si="90"/>
        <v>-11998.827150307599</v>
      </c>
      <c r="L238">
        <f t="shared" si="91"/>
        <v>-1193.4631670515284</v>
      </c>
      <c r="M238">
        <f t="shared" si="92"/>
        <v>69.09603764702959</v>
      </c>
      <c r="N238">
        <f t="shared" si="93"/>
        <v>1.9249492921941766E-3</v>
      </c>
      <c r="O238">
        <f t="shared" si="94"/>
        <v>3</v>
      </c>
      <c r="P238">
        <f t="shared" si="95"/>
        <v>1.9243319186333901E-3</v>
      </c>
      <c r="Q238">
        <f t="shared" si="96"/>
        <v>1.2027629010687277E-3</v>
      </c>
      <c r="R238">
        <f t="shared" si="97"/>
        <v>215.02212417790253</v>
      </c>
      <c r="S238">
        <f t="shared" si="98"/>
        <v>25.193658623143428</v>
      </c>
      <c r="T238">
        <f t="shared" si="99"/>
        <v>24.461290322580652</v>
      </c>
      <c r="U238">
        <f t="shared" si="100"/>
        <v>3.0789765083369987</v>
      </c>
      <c r="V238">
        <f t="shared" si="101"/>
        <v>63.395291580996094</v>
      </c>
      <c r="W238">
        <f t="shared" si="102"/>
        <v>1.8937623056742112</v>
      </c>
      <c r="X238">
        <f t="shared" si="103"/>
        <v>2.9872286386673887</v>
      </c>
      <c r="Y238">
        <f t="shared" si="104"/>
        <v>1.1852142026627874</v>
      </c>
      <c r="Z238">
        <f t="shared" si="105"/>
        <v>-1.0371449051120387</v>
      </c>
      <c r="AA238">
        <f t="shared" si="106"/>
        <v>-81.578594941944573</v>
      </c>
      <c r="AB238">
        <f t="shared" si="107"/>
        <v>-5.7062759033067056</v>
      </c>
      <c r="AC238">
        <f t="shared" si="108"/>
        <v>126.70010842753922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67709.685214147365</v>
      </c>
      <c r="AL238">
        <f t="shared" si="112"/>
        <v>1199.9980645161299</v>
      </c>
      <c r="AM238">
        <f t="shared" si="113"/>
        <v>963.35929103089643</v>
      </c>
      <c r="AN238">
        <f t="shared" si="114"/>
        <v>0.80280070403225834</v>
      </c>
      <c r="AO238">
        <f t="shared" si="115"/>
        <v>0.22320034298709684</v>
      </c>
      <c r="AP238">
        <v>10</v>
      </c>
      <c r="AQ238">
        <v>1</v>
      </c>
      <c r="AR238" t="s">
        <v>237</v>
      </c>
      <c r="AS238">
        <v>1560451886.6612899</v>
      </c>
      <c r="AT238">
        <v>694.67700000000002</v>
      </c>
      <c r="AU238">
        <v>720.36987096774203</v>
      </c>
      <c r="AV238">
        <v>19.039487096774199</v>
      </c>
      <c r="AW238">
        <v>19.001038709677399</v>
      </c>
      <c r="AX238">
        <v>600.03177419354802</v>
      </c>
      <c r="AY238">
        <v>99.365183870967797</v>
      </c>
      <c r="AZ238">
        <v>9.9801506451612898E-2</v>
      </c>
      <c r="BA238">
        <v>23.956896774193499</v>
      </c>
      <c r="BB238">
        <v>24.487122580645199</v>
      </c>
      <c r="BC238">
        <v>24.435458064516101</v>
      </c>
      <c r="BD238">
        <v>0</v>
      </c>
      <c r="BE238">
        <v>0</v>
      </c>
      <c r="BF238">
        <v>12999.4322580645</v>
      </c>
      <c r="BG238">
        <v>1039.8277419354799</v>
      </c>
      <c r="BH238">
        <v>12.6730870967742</v>
      </c>
      <c r="BI238">
        <v>1199.9980645161299</v>
      </c>
      <c r="BJ238">
        <v>0.33000722580645198</v>
      </c>
      <c r="BK238">
        <v>0.33001219354838701</v>
      </c>
      <c r="BL238">
        <v>0.33000793548387097</v>
      </c>
      <c r="BM238">
        <v>9.9722600000000002E-3</v>
      </c>
      <c r="BN238">
        <v>26</v>
      </c>
      <c r="BO238">
        <v>17743.064516129001</v>
      </c>
      <c r="BP238">
        <v>1560439127</v>
      </c>
      <c r="BQ238" t="s">
        <v>238</v>
      </c>
      <c r="BR238">
        <v>2</v>
      </c>
      <c r="BS238">
        <v>-0.51400000000000001</v>
      </c>
      <c r="BT238">
        <v>2.4E-2</v>
      </c>
      <c r="BU238">
        <v>400</v>
      </c>
      <c r="BV238">
        <v>19</v>
      </c>
      <c r="BW238">
        <v>0.04</v>
      </c>
      <c r="BX238">
        <v>0.04</v>
      </c>
      <c r="BY238">
        <v>15.398406289133799</v>
      </c>
      <c r="BZ238">
        <v>0.354508522320373</v>
      </c>
      <c r="CA238">
        <v>7.00457685571403E-2</v>
      </c>
      <c r="CB238">
        <v>1</v>
      </c>
      <c r="CC238">
        <v>-25.691417073170701</v>
      </c>
      <c r="CD238">
        <v>-0.56476724738676898</v>
      </c>
      <c r="CE238">
        <v>0.118886264365773</v>
      </c>
      <c r="CF238">
        <v>0</v>
      </c>
      <c r="CG238">
        <v>3.8410100000000003E-2</v>
      </c>
      <c r="CH238">
        <v>2.4007866898972299E-2</v>
      </c>
      <c r="CI238">
        <v>4.2189234272934899E-3</v>
      </c>
      <c r="CJ238">
        <v>1</v>
      </c>
      <c r="CK238">
        <v>2</v>
      </c>
      <c r="CL238">
        <v>3</v>
      </c>
      <c r="CM238" t="s">
        <v>331</v>
      </c>
      <c r="CN238">
        <v>1.8607800000000001</v>
      </c>
      <c r="CO238">
        <v>1.85775</v>
      </c>
      <c r="CP238">
        <v>1.8605100000000001</v>
      </c>
      <c r="CQ238">
        <v>1.8533299999999999</v>
      </c>
      <c r="CR238">
        <v>1.85185</v>
      </c>
      <c r="CS238">
        <v>1.8527199999999999</v>
      </c>
      <c r="CT238">
        <v>1.85639</v>
      </c>
      <c r="CU238">
        <v>1.86267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-0.51400000000000001</v>
      </c>
      <c r="DJ238">
        <v>2.4E-2</v>
      </c>
      <c r="DK238">
        <v>3</v>
      </c>
      <c r="DL238">
        <v>637.36</v>
      </c>
      <c r="DM238">
        <v>281.16000000000003</v>
      </c>
      <c r="DN238">
        <v>23.000499999999999</v>
      </c>
      <c r="DO238">
        <v>25.957799999999999</v>
      </c>
      <c r="DP238">
        <v>30.000299999999999</v>
      </c>
      <c r="DQ238">
        <v>26.048999999999999</v>
      </c>
      <c r="DR238">
        <v>26.066099999999999</v>
      </c>
      <c r="DS238">
        <v>31.510899999999999</v>
      </c>
      <c r="DT238">
        <v>22.7562</v>
      </c>
      <c r="DU238">
        <v>46.048099999999998</v>
      </c>
      <c r="DV238">
        <v>23</v>
      </c>
      <c r="DW238">
        <v>747.5</v>
      </c>
      <c r="DX238">
        <v>19</v>
      </c>
      <c r="DY238">
        <v>100.95099999999999</v>
      </c>
      <c r="DZ238">
        <v>104.923</v>
      </c>
    </row>
    <row r="239" spans="1:130" x14ac:dyDescent="0.25">
      <c r="A239">
        <v>223</v>
      </c>
      <c r="B239">
        <v>1560451899</v>
      </c>
      <c r="C239">
        <v>444</v>
      </c>
      <c r="D239" t="s">
        <v>688</v>
      </c>
      <c r="E239" t="s">
        <v>689</v>
      </c>
      <c r="G239">
        <v>1560451888.6612899</v>
      </c>
      <c r="H239">
        <f t="shared" si="87"/>
        <v>2.3981811914346359E-5</v>
      </c>
      <c r="I239">
        <f t="shared" si="88"/>
        <v>15.412363755432688</v>
      </c>
      <c r="J239">
        <f t="shared" si="89"/>
        <v>698.01377419354799</v>
      </c>
      <c r="K239">
        <f t="shared" si="90"/>
        <v>-11763.654552226904</v>
      </c>
      <c r="L239">
        <f t="shared" si="91"/>
        <v>-1170.071168224094</v>
      </c>
      <c r="M239">
        <f t="shared" si="92"/>
        <v>69.427896626949519</v>
      </c>
      <c r="N239">
        <f t="shared" si="93"/>
        <v>1.9623639859219178E-3</v>
      </c>
      <c r="O239">
        <f t="shared" si="94"/>
        <v>3</v>
      </c>
      <c r="P239">
        <f t="shared" si="95"/>
        <v>1.9617223836958944E-3</v>
      </c>
      <c r="Q239">
        <f t="shared" si="96"/>
        <v>1.2261341176215076E-3</v>
      </c>
      <c r="R239">
        <f t="shared" si="97"/>
        <v>215.02207457506165</v>
      </c>
      <c r="S239">
        <f t="shared" si="98"/>
        <v>25.194500631991136</v>
      </c>
      <c r="T239">
        <f t="shared" si="99"/>
        <v>24.463133870967752</v>
      </c>
      <c r="U239">
        <f t="shared" si="100"/>
        <v>3.0793163121785443</v>
      </c>
      <c r="V239">
        <f t="shared" si="101"/>
        <v>63.391803505731772</v>
      </c>
      <c r="W239">
        <f t="shared" si="102"/>
        <v>1.8937674958784196</v>
      </c>
      <c r="X239">
        <f t="shared" si="103"/>
        <v>2.9874011956564521</v>
      </c>
      <c r="Y239">
        <f t="shared" si="104"/>
        <v>1.1855488163001247</v>
      </c>
      <c r="Z239">
        <f t="shared" si="105"/>
        <v>-1.0575979054226745</v>
      </c>
      <c r="AA239">
        <f t="shared" si="106"/>
        <v>-81.721287832264579</v>
      </c>
      <c r="AB239">
        <f t="shared" si="107"/>
        <v>-5.7163379476248926</v>
      </c>
      <c r="AC239">
        <f t="shared" si="108"/>
        <v>126.52685088974951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67710.666916860471</v>
      </c>
      <c r="AL239">
        <f t="shared" si="112"/>
        <v>1199.99774193548</v>
      </c>
      <c r="AM239">
        <f t="shared" si="113"/>
        <v>963.35908635314354</v>
      </c>
      <c r="AN239">
        <f t="shared" si="114"/>
        <v>0.80280074927419343</v>
      </c>
      <c r="AO239">
        <f t="shared" si="115"/>
        <v>0.22320033891935481</v>
      </c>
      <c r="AP239">
        <v>10</v>
      </c>
      <c r="AQ239">
        <v>1</v>
      </c>
      <c r="AR239" t="s">
        <v>237</v>
      </c>
      <c r="AS239">
        <v>1560451888.6612899</v>
      </c>
      <c r="AT239">
        <v>698.01377419354799</v>
      </c>
      <c r="AU239">
        <v>723.72748387096794</v>
      </c>
      <c r="AV239">
        <v>19.039548387096801</v>
      </c>
      <c r="AW239">
        <v>19.000341935483899</v>
      </c>
      <c r="AX239">
        <v>600.03412903225797</v>
      </c>
      <c r="AY239">
        <v>99.365132258064506</v>
      </c>
      <c r="AZ239">
        <v>9.9805532258064503E-2</v>
      </c>
      <c r="BA239">
        <v>23.957858064516099</v>
      </c>
      <c r="BB239">
        <v>24.489909677419401</v>
      </c>
      <c r="BC239">
        <v>24.436358064516099</v>
      </c>
      <c r="BD239">
        <v>0</v>
      </c>
      <c r="BE239">
        <v>0</v>
      </c>
      <c r="BF239">
        <v>12999.6967741935</v>
      </c>
      <c r="BG239">
        <v>1039.82612903226</v>
      </c>
      <c r="BH239">
        <v>12.665025806451601</v>
      </c>
      <c r="BI239">
        <v>1199.99774193548</v>
      </c>
      <c r="BJ239">
        <v>0.33000741935483902</v>
      </c>
      <c r="BK239">
        <v>0.33001200000000003</v>
      </c>
      <c r="BL239">
        <v>0.33000796774193503</v>
      </c>
      <c r="BM239">
        <v>9.9722467741935501E-3</v>
      </c>
      <c r="BN239">
        <v>26</v>
      </c>
      <c r="BO239">
        <v>17743.061290322599</v>
      </c>
      <c r="BP239">
        <v>1560439127</v>
      </c>
      <c r="BQ239" t="s">
        <v>238</v>
      </c>
      <c r="BR239">
        <v>2</v>
      </c>
      <c r="BS239">
        <v>-0.51400000000000001</v>
      </c>
      <c r="BT239">
        <v>2.4E-2</v>
      </c>
      <c r="BU239">
        <v>400</v>
      </c>
      <c r="BV239">
        <v>19</v>
      </c>
      <c r="BW239">
        <v>0.04</v>
      </c>
      <c r="BX239">
        <v>0.04</v>
      </c>
      <c r="BY239">
        <v>15.409228491695499</v>
      </c>
      <c r="BZ239">
        <v>0.16256230862889201</v>
      </c>
      <c r="CA239">
        <v>6.0073335909346402E-2</v>
      </c>
      <c r="CB239">
        <v>1</v>
      </c>
      <c r="CC239">
        <v>-25.7129487804878</v>
      </c>
      <c r="CD239">
        <v>-0.21557351916390299</v>
      </c>
      <c r="CE239">
        <v>9.8278045390768204E-2</v>
      </c>
      <c r="CF239">
        <v>1</v>
      </c>
      <c r="CG239">
        <v>3.9232446341463403E-2</v>
      </c>
      <c r="CH239">
        <v>-1.8460975609925701E-4</v>
      </c>
      <c r="CI239">
        <v>2.4744799125490098E-3</v>
      </c>
      <c r="CJ239">
        <v>1</v>
      </c>
      <c r="CK239">
        <v>3</v>
      </c>
      <c r="CL239">
        <v>3</v>
      </c>
      <c r="CM239" t="s">
        <v>239</v>
      </c>
      <c r="CN239">
        <v>1.8607899999999999</v>
      </c>
      <c r="CO239">
        <v>1.8577600000000001</v>
      </c>
      <c r="CP239">
        <v>1.86052</v>
      </c>
      <c r="CQ239">
        <v>1.8533299999999999</v>
      </c>
      <c r="CR239">
        <v>1.8518399999999999</v>
      </c>
      <c r="CS239">
        <v>1.8527199999999999</v>
      </c>
      <c r="CT239">
        <v>1.85639</v>
      </c>
      <c r="CU239">
        <v>1.86267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-0.51400000000000001</v>
      </c>
      <c r="DJ239">
        <v>2.4E-2</v>
      </c>
      <c r="DK239">
        <v>3</v>
      </c>
      <c r="DL239">
        <v>637.15899999999999</v>
      </c>
      <c r="DM239">
        <v>281.09899999999999</v>
      </c>
      <c r="DN239">
        <v>23.000499999999999</v>
      </c>
      <c r="DO239">
        <v>25.958200000000001</v>
      </c>
      <c r="DP239">
        <v>30.000299999999999</v>
      </c>
      <c r="DQ239">
        <v>26.049099999999999</v>
      </c>
      <c r="DR239">
        <v>26.0672</v>
      </c>
      <c r="DS239">
        <v>31.650300000000001</v>
      </c>
      <c r="DT239">
        <v>22.7562</v>
      </c>
      <c r="DU239">
        <v>46.048099999999998</v>
      </c>
      <c r="DV239">
        <v>23</v>
      </c>
      <c r="DW239">
        <v>752.5</v>
      </c>
      <c r="DX239">
        <v>19</v>
      </c>
      <c r="DY239">
        <v>100.95099999999999</v>
      </c>
      <c r="DZ239">
        <v>104.923</v>
      </c>
    </row>
    <row r="240" spans="1:130" x14ac:dyDescent="0.25">
      <c r="A240">
        <v>224</v>
      </c>
      <c r="B240">
        <v>1560451901</v>
      </c>
      <c r="C240">
        <v>446</v>
      </c>
      <c r="D240" t="s">
        <v>690</v>
      </c>
      <c r="E240" t="s">
        <v>691</v>
      </c>
      <c r="G240">
        <v>1560451890.6612899</v>
      </c>
      <c r="H240">
        <f t="shared" si="87"/>
        <v>2.3966058095095016E-5</v>
      </c>
      <c r="I240">
        <f t="shared" si="88"/>
        <v>15.414814061032034</v>
      </c>
      <c r="J240">
        <f t="shared" si="89"/>
        <v>701.35209677419402</v>
      </c>
      <c r="K240">
        <f t="shared" si="90"/>
        <v>-11772.227873752503</v>
      </c>
      <c r="L240">
        <f t="shared" si="91"/>
        <v>-1170.9238622298901</v>
      </c>
      <c r="M240">
        <f t="shared" si="92"/>
        <v>69.759939643106534</v>
      </c>
      <c r="N240">
        <f t="shared" si="93"/>
        <v>1.9608071173121272E-3</v>
      </c>
      <c r="O240">
        <f t="shared" si="94"/>
        <v>3</v>
      </c>
      <c r="P240">
        <f t="shared" si="95"/>
        <v>1.9601665325640989E-3</v>
      </c>
      <c r="Q240">
        <f t="shared" si="96"/>
        <v>1.2251616192884699E-3</v>
      </c>
      <c r="R240">
        <f t="shared" si="97"/>
        <v>215.02181730823281</v>
      </c>
      <c r="S240">
        <f t="shared" si="98"/>
        <v>25.194989860341909</v>
      </c>
      <c r="T240">
        <f t="shared" si="99"/>
        <v>24.463932258064499</v>
      </c>
      <c r="U240">
        <f t="shared" si="100"/>
        <v>3.0794634814945629</v>
      </c>
      <c r="V240">
        <f t="shared" si="101"/>
        <v>63.389494277272874</v>
      </c>
      <c r="W240">
        <f t="shared" si="102"/>
        <v>1.8937539376842221</v>
      </c>
      <c r="X240">
        <f t="shared" si="103"/>
        <v>2.9874886355785182</v>
      </c>
      <c r="Y240">
        <f t="shared" si="104"/>
        <v>1.1857095438103409</v>
      </c>
      <c r="Z240">
        <f t="shared" si="105"/>
        <v>-1.0569031619936902</v>
      </c>
      <c r="AA240">
        <f t="shared" si="106"/>
        <v>-81.771634683871952</v>
      </c>
      <c r="AB240">
        <f t="shared" si="107"/>
        <v>-5.719896783294816</v>
      </c>
      <c r="AC240">
        <f t="shared" si="108"/>
        <v>126.47338267907236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67705.460520367007</v>
      </c>
      <c r="AL240">
        <f t="shared" si="112"/>
        <v>1199.9964516129</v>
      </c>
      <c r="AM240">
        <f t="shared" si="113"/>
        <v>963.35792457835657</v>
      </c>
      <c r="AN240">
        <f t="shared" si="114"/>
        <v>0.802800644354839</v>
      </c>
      <c r="AO240">
        <f t="shared" si="115"/>
        <v>0.22320034103870975</v>
      </c>
      <c r="AP240">
        <v>10</v>
      </c>
      <c r="AQ240">
        <v>1</v>
      </c>
      <c r="AR240" t="s">
        <v>237</v>
      </c>
      <c r="AS240">
        <v>1560451890.6612899</v>
      </c>
      <c r="AT240">
        <v>701.35209677419402</v>
      </c>
      <c r="AU240">
        <v>727.06996774193499</v>
      </c>
      <c r="AV240">
        <v>19.039412903225799</v>
      </c>
      <c r="AW240">
        <v>19.0002322580645</v>
      </c>
      <c r="AX240">
        <v>600.03499999999997</v>
      </c>
      <c r="AY240">
        <v>99.365109677419397</v>
      </c>
      <c r="AZ240">
        <v>9.9823790322580694E-2</v>
      </c>
      <c r="BA240">
        <v>23.9583451612903</v>
      </c>
      <c r="BB240">
        <v>24.4918870967742</v>
      </c>
      <c r="BC240">
        <v>24.435977419354799</v>
      </c>
      <c r="BD240">
        <v>0</v>
      </c>
      <c r="BE240">
        <v>0</v>
      </c>
      <c r="BF240">
        <v>12998.609677419399</v>
      </c>
      <c r="BG240">
        <v>1039.8254838709699</v>
      </c>
      <c r="BH240">
        <v>12.6562870967742</v>
      </c>
      <c r="BI240">
        <v>1199.9964516129</v>
      </c>
      <c r="BJ240">
        <v>0.33000716129032298</v>
      </c>
      <c r="BK240">
        <v>0.33001270967741902</v>
      </c>
      <c r="BL240">
        <v>0.33000754838709701</v>
      </c>
      <c r="BM240">
        <v>9.9722200000000004E-3</v>
      </c>
      <c r="BN240">
        <v>26</v>
      </c>
      <c r="BO240">
        <v>17743.048387096798</v>
      </c>
      <c r="BP240">
        <v>1560439127</v>
      </c>
      <c r="BQ240" t="s">
        <v>238</v>
      </c>
      <c r="BR240">
        <v>2</v>
      </c>
      <c r="BS240">
        <v>-0.51400000000000001</v>
      </c>
      <c r="BT240">
        <v>2.4E-2</v>
      </c>
      <c r="BU240">
        <v>400</v>
      </c>
      <c r="BV240">
        <v>19</v>
      </c>
      <c r="BW240">
        <v>0.04</v>
      </c>
      <c r="BX240">
        <v>0.04</v>
      </c>
      <c r="BY240">
        <v>15.4166240764277</v>
      </c>
      <c r="BZ240">
        <v>5.2751848533404998E-2</v>
      </c>
      <c r="CA240">
        <v>5.6054842935089798E-2</v>
      </c>
      <c r="CB240">
        <v>1</v>
      </c>
      <c r="CC240">
        <v>-25.719621951219501</v>
      </c>
      <c r="CD240">
        <v>-6.0836236938543997E-4</v>
      </c>
      <c r="CE240">
        <v>9.6072974073941705E-2</v>
      </c>
      <c r="CF240">
        <v>1</v>
      </c>
      <c r="CG240">
        <v>3.9228678048780503E-2</v>
      </c>
      <c r="CH240">
        <v>-1.66345024390279E-2</v>
      </c>
      <c r="CI240">
        <v>2.4146222243041499E-3</v>
      </c>
      <c r="CJ240">
        <v>1</v>
      </c>
      <c r="CK240">
        <v>3</v>
      </c>
      <c r="CL240">
        <v>3</v>
      </c>
      <c r="CM240" t="s">
        <v>239</v>
      </c>
      <c r="CN240">
        <v>1.8607899999999999</v>
      </c>
      <c r="CO240">
        <v>1.85775</v>
      </c>
      <c r="CP240">
        <v>1.86052</v>
      </c>
      <c r="CQ240">
        <v>1.8533299999999999</v>
      </c>
      <c r="CR240">
        <v>1.85185</v>
      </c>
      <c r="CS240">
        <v>1.8527199999999999</v>
      </c>
      <c r="CT240">
        <v>1.8563799999999999</v>
      </c>
      <c r="CU240">
        <v>1.86266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-0.51400000000000001</v>
      </c>
      <c r="DJ240">
        <v>2.4E-2</v>
      </c>
      <c r="DK240">
        <v>3</v>
      </c>
      <c r="DL240">
        <v>637.63699999999994</v>
      </c>
      <c r="DM240">
        <v>280.947</v>
      </c>
      <c r="DN240">
        <v>23.000599999999999</v>
      </c>
      <c r="DO240">
        <v>25.9588</v>
      </c>
      <c r="DP240">
        <v>30.0002</v>
      </c>
      <c r="DQ240">
        <v>26.0502</v>
      </c>
      <c r="DR240">
        <v>26.067699999999999</v>
      </c>
      <c r="DS240">
        <v>31.734100000000002</v>
      </c>
      <c r="DT240">
        <v>22.7562</v>
      </c>
      <c r="DU240">
        <v>46.048099999999998</v>
      </c>
      <c r="DV240">
        <v>23</v>
      </c>
      <c r="DW240">
        <v>752.5</v>
      </c>
      <c r="DX240">
        <v>19</v>
      </c>
      <c r="DY240">
        <v>100.95099999999999</v>
      </c>
      <c r="DZ240">
        <v>104.922</v>
      </c>
    </row>
    <row r="241" spans="1:130" x14ac:dyDescent="0.25">
      <c r="A241">
        <v>225</v>
      </c>
      <c r="B241">
        <v>1560451903</v>
      </c>
      <c r="C241">
        <v>448</v>
      </c>
      <c r="D241" t="s">
        <v>692</v>
      </c>
      <c r="E241" t="s">
        <v>693</v>
      </c>
      <c r="G241">
        <v>1560451892.6612899</v>
      </c>
      <c r="H241">
        <f t="shared" si="87"/>
        <v>2.3674282061475461E-5</v>
      </c>
      <c r="I241">
        <f t="shared" si="88"/>
        <v>15.413846711776337</v>
      </c>
      <c r="J241">
        <f t="shared" si="89"/>
        <v>704.68600000000004</v>
      </c>
      <c r="K241">
        <f t="shared" si="90"/>
        <v>-11922.448091899509</v>
      </c>
      <c r="L241">
        <f t="shared" si="91"/>
        <v>-1185.8650353351518</v>
      </c>
      <c r="M241">
        <f t="shared" si="92"/>
        <v>70.091518272825397</v>
      </c>
      <c r="N241">
        <f t="shared" si="93"/>
        <v>1.9368175300893903E-3</v>
      </c>
      <c r="O241">
        <f t="shared" si="94"/>
        <v>3</v>
      </c>
      <c r="P241">
        <f t="shared" si="95"/>
        <v>1.9361925214865167E-3</v>
      </c>
      <c r="Q241">
        <f t="shared" si="96"/>
        <v>1.2101764635293042E-3</v>
      </c>
      <c r="R241">
        <f t="shared" si="97"/>
        <v>215.02162535344723</v>
      </c>
      <c r="S241">
        <f t="shared" si="98"/>
        <v>25.195172707723291</v>
      </c>
      <c r="T241">
        <f t="shared" si="99"/>
        <v>24.464267741935501</v>
      </c>
      <c r="U241">
        <f t="shared" si="100"/>
        <v>3.0795253241730132</v>
      </c>
      <c r="V241">
        <f t="shared" si="101"/>
        <v>63.388922467660194</v>
      </c>
      <c r="W241">
        <f t="shared" si="102"/>
        <v>1.893749335434872</v>
      </c>
      <c r="X241">
        <f t="shared" si="103"/>
        <v>2.9875083243464604</v>
      </c>
      <c r="Y241">
        <f t="shared" si="104"/>
        <v>1.1857759887381412</v>
      </c>
      <c r="Z241">
        <f t="shared" si="105"/>
        <v>-1.0440358389110678</v>
      </c>
      <c r="AA241">
        <f t="shared" si="106"/>
        <v>-81.808155716128368</v>
      </c>
      <c r="AB241">
        <f t="shared" si="107"/>
        <v>-5.7224642768094718</v>
      </c>
      <c r="AC241">
        <f t="shared" si="108"/>
        <v>126.44696952159833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67704.814024889929</v>
      </c>
      <c r="AL241">
        <f t="shared" si="112"/>
        <v>1199.99548387097</v>
      </c>
      <c r="AM241">
        <f t="shared" si="113"/>
        <v>963.35697715902404</v>
      </c>
      <c r="AN241">
        <f t="shared" si="114"/>
        <v>0.80280050225806465</v>
      </c>
      <c r="AO241">
        <f t="shared" si="115"/>
        <v>0.22320036129032261</v>
      </c>
      <c r="AP241">
        <v>10</v>
      </c>
      <c r="AQ241">
        <v>1</v>
      </c>
      <c r="AR241" t="s">
        <v>237</v>
      </c>
      <c r="AS241">
        <v>1560451892.6612899</v>
      </c>
      <c r="AT241">
        <v>704.68600000000004</v>
      </c>
      <c r="AU241">
        <v>730.40177419354802</v>
      </c>
      <c r="AV241">
        <v>19.039374193548401</v>
      </c>
      <c r="AW241">
        <v>19.0006709677419</v>
      </c>
      <c r="AX241">
        <v>600.04141935483904</v>
      </c>
      <c r="AY241">
        <v>99.365016129032298</v>
      </c>
      <c r="AZ241">
        <v>9.9877841935483894E-2</v>
      </c>
      <c r="BA241">
        <v>23.958454838709699</v>
      </c>
      <c r="BB241">
        <v>24.493296774193599</v>
      </c>
      <c r="BC241">
        <v>24.4352387096774</v>
      </c>
      <c r="BD241">
        <v>0</v>
      </c>
      <c r="BE241">
        <v>0</v>
      </c>
      <c r="BF241">
        <v>12998.490322580599</v>
      </c>
      <c r="BG241">
        <v>1039.8303225806501</v>
      </c>
      <c r="BH241">
        <v>12.6486709677419</v>
      </c>
      <c r="BI241">
        <v>1199.99548387097</v>
      </c>
      <c r="BJ241">
        <v>0.33000667741935502</v>
      </c>
      <c r="BK241">
        <v>0.33001403225806503</v>
      </c>
      <c r="BL241">
        <v>0.33000683870967701</v>
      </c>
      <c r="BM241">
        <v>9.9721612903225804E-3</v>
      </c>
      <c r="BN241">
        <v>26</v>
      </c>
      <c r="BO241">
        <v>17743.038709677399</v>
      </c>
      <c r="BP241">
        <v>1560439127</v>
      </c>
      <c r="BQ241" t="s">
        <v>238</v>
      </c>
      <c r="BR241">
        <v>2</v>
      </c>
      <c r="BS241">
        <v>-0.51400000000000001</v>
      </c>
      <c r="BT241">
        <v>2.4E-2</v>
      </c>
      <c r="BU241">
        <v>400</v>
      </c>
      <c r="BV241">
        <v>19</v>
      </c>
      <c r="BW241">
        <v>0.04</v>
      </c>
      <c r="BX241">
        <v>0.04</v>
      </c>
      <c r="BY241">
        <v>15.412290027412901</v>
      </c>
      <c r="BZ241">
        <v>-0.10871992369651701</v>
      </c>
      <c r="CA241">
        <v>5.9892811823381902E-2</v>
      </c>
      <c r="CB241">
        <v>1</v>
      </c>
      <c r="CC241">
        <v>-25.714875609756099</v>
      </c>
      <c r="CD241">
        <v>0.23144529616721601</v>
      </c>
      <c r="CE241">
        <v>0.101093520528869</v>
      </c>
      <c r="CF241">
        <v>0</v>
      </c>
      <c r="CG241">
        <v>3.8747795121951201E-2</v>
      </c>
      <c r="CH241">
        <v>-2.55562327526184E-2</v>
      </c>
      <c r="CI241">
        <v>2.8788894167929699E-3</v>
      </c>
      <c r="CJ241">
        <v>1</v>
      </c>
      <c r="CK241">
        <v>2</v>
      </c>
      <c r="CL241">
        <v>3</v>
      </c>
      <c r="CM241" t="s">
        <v>331</v>
      </c>
      <c r="CN241">
        <v>1.8607800000000001</v>
      </c>
      <c r="CO241">
        <v>1.85775</v>
      </c>
      <c r="CP241">
        <v>1.8605100000000001</v>
      </c>
      <c r="CQ241">
        <v>1.8533299999999999</v>
      </c>
      <c r="CR241">
        <v>1.85185</v>
      </c>
      <c r="CS241">
        <v>1.8527199999999999</v>
      </c>
      <c r="CT241">
        <v>1.85639</v>
      </c>
      <c r="CU241">
        <v>1.8626799999999999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-0.51400000000000001</v>
      </c>
      <c r="DJ241">
        <v>2.4E-2</v>
      </c>
      <c r="DK241">
        <v>3</v>
      </c>
      <c r="DL241">
        <v>637.66899999999998</v>
      </c>
      <c r="DM241">
        <v>280.99099999999999</v>
      </c>
      <c r="DN241">
        <v>23.000699999999998</v>
      </c>
      <c r="DO241">
        <v>25.959900000000001</v>
      </c>
      <c r="DP241">
        <v>30.0002</v>
      </c>
      <c r="DQ241">
        <v>26.051200000000001</v>
      </c>
      <c r="DR241">
        <v>26.067699999999999</v>
      </c>
      <c r="DS241">
        <v>31.854500000000002</v>
      </c>
      <c r="DT241">
        <v>22.7562</v>
      </c>
      <c r="DU241">
        <v>46.048099999999998</v>
      </c>
      <c r="DV241">
        <v>23</v>
      </c>
      <c r="DW241">
        <v>757.5</v>
      </c>
      <c r="DX241">
        <v>19</v>
      </c>
      <c r="DY241">
        <v>100.95099999999999</v>
      </c>
      <c r="DZ241">
        <v>104.92100000000001</v>
      </c>
    </row>
    <row r="242" spans="1:130" x14ac:dyDescent="0.25">
      <c r="A242">
        <v>226</v>
      </c>
      <c r="B242">
        <v>1560451905</v>
      </c>
      <c r="C242">
        <v>450</v>
      </c>
      <c r="D242" t="s">
        <v>694</v>
      </c>
      <c r="E242" t="s">
        <v>695</v>
      </c>
      <c r="G242">
        <v>1560451894.6612899</v>
      </c>
      <c r="H242">
        <f t="shared" si="87"/>
        <v>2.3396315634729922E-5</v>
      </c>
      <c r="I242">
        <f t="shared" si="88"/>
        <v>15.422530298950143</v>
      </c>
      <c r="J242">
        <f t="shared" si="89"/>
        <v>708.02158064516095</v>
      </c>
      <c r="K242">
        <f t="shared" si="90"/>
        <v>-12076.6117245225</v>
      </c>
      <c r="L242">
        <f t="shared" si="91"/>
        <v>-1201.1976437151282</v>
      </c>
      <c r="M242">
        <f t="shared" si="92"/>
        <v>70.423217519155173</v>
      </c>
      <c r="N242">
        <f t="shared" si="93"/>
        <v>1.9140121914519761E-3</v>
      </c>
      <c r="O242">
        <f t="shared" si="94"/>
        <v>3</v>
      </c>
      <c r="P242">
        <f t="shared" si="95"/>
        <v>1.9134018123859674E-3</v>
      </c>
      <c r="Q242">
        <f t="shared" si="96"/>
        <v>1.1959309565105758E-3</v>
      </c>
      <c r="R242">
        <f t="shared" si="97"/>
        <v>215.02157216532507</v>
      </c>
      <c r="S242">
        <f t="shared" si="98"/>
        <v>25.195130438020819</v>
      </c>
      <c r="T242">
        <f t="shared" si="99"/>
        <v>24.464496774193549</v>
      </c>
      <c r="U242">
        <f t="shared" si="100"/>
        <v>3.0795675443174244</v>
      </c>
      <c r="V242">
        <f t="shared" si="101"/>
        <v>63.389629646573518</v>
      </c>
      <c r="W242">
        <f t="shared" si="102"/>
        <v>1.8937576147502284</v>
      </c>
      <c r="X242">
        <f t="shared" si="103"/>
        <v>2.9874880564988349</v>
      </c>
      <c r="Y242">
        <f t="shared" si="104"/>
        <v>1.185809929567196</v>
      </c>
      <c r="Z242">
        <f t="shared" si="105"/>
        <v>-1.0317775194915895</v>
      </c>
      <c r="AA242">
        <f t="shared" si="106"/>
        <v>-81.863458993543631</v>
      </c>
      <c r="AB242">
        <f t="shared" si="107"/>
        <v>-5.7263360918747157</v>
      </c>
      <c r="AC242">
        <f t="shared" si="108"/>
        <v>126.39999956041514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67712.652144921172</v>
      </c>
      <c r="AL242">
        <f t="shared" si="112"/>
        <v>1199.9951612903201</v>
      </c>
      <c r="AM242">
        <f t="shared" si="113"/>
        <v>963.35657177235134</v>
      </c>
      <c r="AN242">
        <f t="shared" si="114"/>
        <v>0.80280038024193523</v>
      </c>
      <c r="AO242">
        <f t="shared" si="115"/>
        <v>0.22320040000322575</v>
      </c>
      <c r="AP242">
        <v>10</v>
      </c>
      <c r="AQ242">
        <v>1</v>
      </c>
      <c r="AR242" t="s">
        <v>237</v>
      </c>
      <c r="AS242">
        <v>1560451894.6612899</v>
      </c>
      <c r="AT242">
        <v>708.02158064516095</v>
      </c>
      <c r="AU242">
        <v>733.75135483870997</v>
      </c>
      <c r="AV242">
        <v>19.0394774193548</v>
      </c>
      <c r="AW242">
        <v>19.001229032258099</v>
      </c>
      <c r="AX242">
        <v>600.04783870967697</v>
      </c>
      <c r="AY242">
        <v>99.364845161290305</v>
      </c>
      <c r="AZ242">
        <v>9.9944393548387106E-2</v>
      </c>
      <c r="BA242">
        <v>23.958341935483901</v>
      </c>
      <c r="BB242">
        <v>24.494367741935498</v>
      </c>
      <c r="BC242">
        <v>24.434625806451599</v>
      </c>
      <c r="BD242">
        <v>0</v>
      </c>
      <c r="BE242">
        <v>0</v>
      </c>
      <c r="BF242">
        <v>13000.1870967742</v>
      </c>
      <c r="BG242">
        <v>1039.8348387096801</v>
      </c>
      <c r="BH242">
        <v>12.6430677419355</v>
      </c>
      <c r="BI242">
        <v>1199.9951612903201</v>
      </c>
      <c r="BJ242">
        <v>0.33000593548387103</v>
      </c>
      <c r="BK242">
        <v>0.330015064516129</v>
      </c>
      <c r="BL242">
        <v>0.33000664516129002</v>
      </c>
      <c r="BM242">
        <v>9.9720906451612901E-3</v>
      </c>
      <c r="BN242">
        <v>26</v>
      </c>
      <c r="BO242">
        <v>17743.038709677399</v>
      </c>
      <c r="BP242">
        <v>1560439127</v>
      </c>
      <c r="BQ242" t="s">
        <v>238</v>
      </c>
      <c r="BR242">
        <v>2</v>
      </c>
      <c r="BS242">
        <v>-0.51400000000000001</v>
      </c>
      <c r="BT242">
        <v>2.4E-2</v>
      </c>
      <c r="BU242">
        <v>400</v>
      </c>
      <c r="BV242">
        <v>19</v>
      </c>
      <c r="BW242">
        <v>0.04</v>
      </c>
      <c r="BX242">
        <v>0.04</v>
      </c>
      <c r="BY242">
        <v>15.4208340602597</v>
      </c>
      <c r="BZ242">
        <v>-0.19357898619769101</v>
      </c>
      <c r="CA242">
        <v>5.6103790555215097E-2</v>
      </c>
      <c r="CB242">
        <v>1</v>
      </c>
      <c r="CC242">
        <v>-25.729843902439001</v>
      </c>
      <c r="CD242">
        <v>0.33386968641117098</v>
      </c>
      <c r="CE242">
        <v>9.5804020101965398E-2</v>
      </c>
      <c r="CF242">
        <v>1</v>
      </c>
      <c r="CG242">
        <v>3.8265839024390201E-2</v>
      </c>
      <c r="CH242">
        <v>-2.8516179094075601E-2</v>
      </c>
      <c r="CI242">
        <v>3.0262000461722099E-3</v>
      </c>
      <c r="CJ242">
        <v>1</v>
      </c>
      <c r="CK242">
        <v>3</v>
      </c>
      <c r="CL242">
        <v>3</v>
      </c>
      <c r="CM242" t="s">
        <v>239</v>
      </c>
      <c r="CN242">
        <v>1.8607899999999999</v>
      </c>
      <c r="CO242">
        <v>1.8577600000000001</v>
      </c>
      <c r="CP242">
        <v>1.86052</v>
      </c>
      <c r="CQ242">
        <v>1.8533299999999999</v>
      </c>
      <c r="CR242">
        <v>1.8518399999999999</v>
      </c>
      <c r="CS242">
        <v>1.8527199999999999</v>
      </c>
      <c r="CT242">
        <v>1.85639</v>
      </c>
      <c r="CU242">
        <v>1.86267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-0.51400000000000001</v>
      </c>
      <c r="DJ242">
        <v>2.4E-2</v>
      </c>
      <c r="DK242">
        <v>3</v>
      </c>
      <c r="DL242">
        <v>637.36599999999999</v>
      </c>
      <c r="DM242">
        <v>280.99099999999999</v>
      </c>
      <c r="DN242">
        <v>23.000699999999998</v>
      </c>
      <c r="DO242">
        <v>25.9605</v>
      </c>
      <c r="DP242">
        <v>30.0002</v>
      </c>
      <c r="DQ242">
        <v>26.051200000000001</v>
      </c>
      <c r="DR242">
        <v>26.067699999999999</v>
      </c>
      <c r="DS242">
        <v>31.989599999999999</v>
      </c>
      <c r="DT242">
        <v>22.7562</v>
      </c>
      <c r="DU242">
        <v>46.048099999999998</v>
      </c>
      <c r="DV242">
        <v>23</v>
      </c>
      <c r="DW242">
        <v>762.5</v>
      </c>
      <c r="DX242">
        <v>19</v>
      </c>
      <c r="DY242">
        <v>100.95099999999999</v>
      </c>
      <c r="DZ242">
        <v>104.92100000000001</v>
      </c>
    </row>
    <row r="243" spans="1:130" x14ac:dyDescent="0.25">
      <c r="A243">
        <v>227</v>
      </c>
      <c r="B243">
        <v>1560451907</v>
      </c>
      <c r="C243">
        <v>452</v>
      </c>
      <c r="D243" t="s">
        <v>696</v>
      </c>
      <c r="E243" t="s">
        <v>697</v>
      </c>
      <c r="G243">
        <v>1560451896.6612899</v>
      </c>
      <c r="H243">
        <f t="shared" si="87"/>
        <v>2.3059629092332515E-5</v>
      </c>
      <c r="I243">
        <f t="shared" si="88"/>
        <v>15.41959868721554</v>
      </c>
      <c r="J243">
        <f t="shared" si="89"/>
        <v>711.36009677419395</v>
      </c>
      <c r="K243">
        <f t="shared" si="90"/>
        <v>-12256.70416061443</v>
      </c>
      <c r="L243">
        <f t="shared" si="91"/>
        <v>-1219.1087344920406</v>
      </c>
      <c r="M243">
        <f t="shared" si="92"/>
        <v>70.755179857669759</v>
      </c>
      <c r="N243">
        <f t="shared" si="93"/>
        <v>1.8865543220163768E-3</v>
      </c>
      <c r="O243">
        <f t="shared" si="94"/>
        <v>3</v>
      </c>
      <c r="P243">
        <f t="shared" si="95"/>
        <v>1.8859613272675245E-3</v>
      </c>
      <c r="Q243">
        <f t="shared" si="96"/>
        <v>1.178779092074457E-3</v>
      </c>
      <c r="R243">
        <f t="shared" si="97"/>
        <v>215.02176869000337</v>
      </c>
      <c r="S243">
        <f t="shared" si="98"/>
        <v>25.195175488253863</v>
      </c>
      <c r="T243">
        <f t="shared" si="99"/>
        <v>24.464219354838697</v>
      </c>
      <c r="U243">
        <f t="shared" si="100"/>
        <v>3.0795164044889272</v>
      </c>
      <c r="V243">
        <f t="shared" si="101"/>
        <v>63.39011643801156</v>
      </c>
      <c r="W243">
        <f t="shared" si="102"/>
        <v>1.893767385561173</v>
      </c>
      <c r="X243">
        <f t="shared" si="103"/>
        <v>2.987480528471762</v>
      </c>
      <c r="Y243">
        <f t="shared" si="104"/>
        <v>1.1857490189277542</v>
      </c>
      <c r="Z243">
        <f t="shared" si="105"/>
        <v>-1.0169296429718639</v>
      </c>
      <c r="AA243">
        <f t="shared" si="106"/>
        <v>-81.825372774191308</v>
      </c>
      <c r="AB243">
        <f t="shared" si="107"/>
        <v>-5.7236627378027229</v>
      </c>
      <c r="AC243">
        <f t="shared" si="108"/>
        <v>126.45580353503748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67718.739669628558</v>
      </c>
      <c r="AL243">
        <f t="shared" si="112"/>
        <v>1199.9961290322599</v>
      </c>
      <c r="AM243">
        <f t="shared" si="113"/>
        <v>963.35737683714888</v>
      </c>
      <c r="AN243">
        <f t="shared" si="114"/>
        <v>0.80280040370967787</v>
      </c>
      <c r="AO243">
        <f t="shared" si="115"/>
        <v>0.2232004174774195</v>
      </c>
      <c r="AP243">
        <v>10</v>
      </c>
      <c r="AQ243">
        <v>1</v>
      </c>
      <c r="AR243" t="s">
        <v>237</v>
      </c>
      <c r="AS243">
        <v>1560451896.6612899</v>
      </c>
      <c r="AT243">
        <v>711.36009677419395</v>
      </c>
      <c r="AU243">
        <v>737.08390322580601</v>
      </c>
      <c r="AV243">
        <v>19.039603225806498</v>
      </c>
      <c r="AW243">
        <v>19.0019064516129</v>
      </c>
      <c r="AX243">
        <v>600.06680645161305</v>
      </c>
      <c r="AY243">
        <v>99.364629032258094</v>
      </c>
      <c r="AZ243">
        <v>0.100016480645161</v>
      </c>
      <c r="BA243">
        <v>23.958300000000001</v>
      </c>
      <c r="BB243">
        <v>24.494474193548399</v>
      </c>
      <c r="BC243">
        <v>24.433964516128999</v>
      </c>
      <c r="BD243">
        <v>0</v>
      </c>
      <c r="BE243">
        <v>0</v>
      </c>
      <c r="BF243">
        <v>13001.5193548387</v>
      </c>
      <c r="BG243">
        <v>1039.8345161290299</v>
      </c>
      <c r="BH243">
        <v>12.637019354838699</v>
      </c>
      <c r="BI243">
        <v>1199.9961290322599</v>
      </c>
      <c r="BJ243">
        <v>0.33000577419354898</v>
      </c>
      <c r="BK243">
        <v>0.33001496774193601</v>
      </c>
      <c r="BL243">
        <v>0.330006967741935</v>
      </c>
      <c r="BM243">
        <v>9.9720187096774202E-3</v>
      </c>
      <c r="BN243">
        <v>26</v>
      </c>
      <c r="BO243">
        <v>17743.045161290302</v>
      </c>
      <c r="BP243">
        <v>1560439127</v>
      </c>
      <c r="BQ243" t="s">
        <v>238</v>
      </c>
      <c r="BR243">
        <v>2</v>
      </c>
      <c r="BS243">
        <v>-0.51400000000000001</v>
      </c>
      <c r="BT243">
        <v>2.4E-2</v>
      </c>
      <c r="BU243">
        <v>400</v>
      </c>
      <c r="BV243">
        <v>19</v>
      </c>
      <c r="BW243">
        <v>0.04</v>
      </c>
      <c r="BX243">
        <v>0.04</v>
      </c>
      <c r="BY243">
        <v>15.421866758317099</v>
      </c>
      <c r="BZ243">
        <v>-8.2815607673219604E-2</v>
      </c>
      <c r="CA243">
        <v>5.5971366412939101E-2</v>
      </c>
      <c r="CB243">
        <v>1</v>
      </c>
      <c r="CC243">
        <v>-25.7249219512195</v>
      </c>
      <c r="CD243">
        <v>0.14058606271781299</v>
      </c>
      <c r="CE243">
        <v>9.32631172025635E-2</v>
      </c>
      <c r="CF243">
        <v>1</v>
      </c>
      <c r="CG243">
        <v>3.7726385365853703E-2</v>
      </c>
      <c r="CH243">
        <v>-2.7241590940765201E-2</v>
      </c>
      <c r="CI243">
        <v>2.9563991218356702E-3</v>
      </c>
      <c r="CJ243">
        <v>1</v>
      </c>
      <c r="CK243">
        <v>3</v>
      </c>
      <c r="CL243">
        <v>3</v>
      </c>
      <c r="CM243" t="s">
        <v>239</v>
      </c>
      <c r="CN243">
        <v>1.8607800000000001</v>
      </c>
      <c r="CO243">
        <v>1.8577600000000001</v>
      </c>
      <c r="CP243">
        <v>1.86052</v>
      </c>
      <c r="CQ243">
        <v>1.8533299999999999</v>
      </c>
      <c r="CR243">
        <v>1.8518399999999999</v>
      </c>
      <c r="CS243">
        <v>1.8527199999999999</v>
      </c>
      <c r="CT243">
        <v>1.8563799999999999</v>
      </c>
      <c r="CU243">
        <v>1.86266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-0.51400000000000001</v>
      </c>
      <c r="DJ243">
        <v>2.4E-2</v>
      </c>
      <c r="DK243">
        <v>3</v>
      </c>
      <c r="DL243">
        <v>637.58900000000006</v>
      </c>
      <c r="DM243">
        <v>280.83100000000002</v>
      </c>
      <c r="DN243">
        <v>23.000699999999998</v>
      </c>
      <c r="DO243">
        <v>25.961600000000001</v>
      </c>
      <c r="DP243">
        <v>30.0002</v>
      </c>
      <c r="DQ243">
        <v>26.051300000000001</v>
      </c>
      <c r="DR243">
        <v>26.0688</v>
      </c>
      <c r="DS243">
        <v>32.069800000000001</v>
      </c>
      <c r="DT243">
        <v>22.7562</v>
      </c>
      <c r="DU243">
        <v>46.048099999999998</v>
      </c>
      <c r="DV243">
        <v>23</v>
      </c>
      <c r="DW243">
        <v>762.5</v>
      </c>
      <c r="DX243">
        <v>19</v>
      </c>
      <c r="DY243">
        <v>100.95</v>
      </c>
      <c r="DZ243">
        <v>104.92100000000001</v>
      </c>
    </row>
    <row r="244" spans="1:130" x14ac:dyDescent="0.25">
      <c r="A244">
        <v>228</v>
      </c>
      <c r="B244">
        <v>1560451909</v>
      </c>
      <c r="C244">
        <v>454</v>
      </c>
      <c r="D244" t="s">
        <v>698</v>
      </c>
      <c r="E244" t="s">
        <v>699</v>
      </c>
      <c r="G244">
        <v>1560451898.6612899</v>
      </c>
      <c r="H244">
        <f t="shared" si="87"/>
        <v>2.2661370707888989E-5</v>
      </c>
      <c r="I244">
        <f t="shared" si="88"/>
        <v>15.421776704050108</v>
      </c>
      <c r="J244">
        <f t="shared" si="89"/>
        <v>714.69787096774201</v>
      </c>
      <c r="K244">
        <f t="shared" si="90"/>
        <v>-12481.623146420754</v>
      </c>
      <c r="L244">
        <f t="shared" si="91"/>
        <v>-1241.4766242792803</v>
      </c>
      <c r="M244">
        <f t="shared" si="92"/>
        <v>71.086964397179287</v>
      </c>
      <c r="N244">
        <f t="shared" si="93"/>
        <v>1.8541524991139474E-3</v>
      </c>
      <c r="O244">
        <f t="shared" si="94"/>
        <v>3</v>
      </c>
      <c r="P244">
        <f t="shared" si="95"/>
        <v>1.853579695876378E-3</v>
      </c>
      <c r="Q244">
        <f t="shared" si="96"/>
        <v>1.1585387591000042E-3</v>
      </c>
      <c r="R244">
        <f t="shared" si="97"/>
        <v>215.02177493325928</v>
      </c>
      <c r="S244">
        <f t="shared" si="98"/>
        <v>25.195347943556101</v>
      </c>
      <c r="T244">
        <f t="shared" si="99"/>
        <v>24.463677419354852</v>
      </c>
      <c r="U244">
        <f t="shared" si="100"/>
        <v>3.0794165055701175</v>
      </c>
      <c r="V244">
        <f t="shared" si="101"/>
        <v>63.390682723839795</v>
      </c>
      <c r="W244">
        <f t="shared" si="102"/>
        <v>1.893792379053151</v>
      </c>
      <c r="X244">
        <f t="shared" si="103"/>
        <v>2.9874932682195876</v>
      </c>
      <c r="Y244">
        <f t="shared" si="104"/>
        <v>1.1856241265169665</v>
      </c>
      <c r="Z244">
        <f t="shared" si="105"/>
        <v>-0.99936644821790444</v>
      </c>
      <c r="AA244">
        <f t="shared" si="106"/>
        <v>-81.726244258072484</v>
      </c>
      <c r="AB244">
        <f t="shared" si="107"/>
        <v>-5.7167151265606861</v>
      </c>
      <c r="AC244">
        <f t="shared" si="108"/>
        <v>126.5794491004082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67718.464385969288</v>
      </c>
      <c r="AL244">
        <f t="shared" si="112"/>
        <v>1199.9961290322599</v>
      </c>
      <c r="AM244">
        <f t="shared" si="113"/>
        <v>963.35750825607931</v>
      </c>
      <c r="AN244">
        <f t="shared" si="114"/>
        <v>0.80280051322580648</v>
      </c>
      <c r="AO244">
        <f t="shared" si="115"/>
        <v>0.22320039350967749</v>
      </c>
      <c r="AP244">
        <v>10</v>
      </c>
      <c r="AQ244">
        <v>1</v>
      </c>
      <c r="AR244" t="s">
        <v>237</v>
      </c>
      <c r="AS244">
        <v>1560451898.6612899</v>
      </c>
      <c r="AT244">
        <v>714.69787096774201</v>
      </c>
      <c r="AU244">
        <v>740.42458064516097</v>
      </c>
      <c r="AV244">
        <v>19.039909677419399</v>
      </c>
      <c r="AW244">
        <v>19.002864516129002</v>
      </c>
      <c r="AX244">
        <v>600.07567741935497</v>
      </c>
      <c r="AY244">
        <v>99.364270967741902</v>
      </c>
      <c r="AZ244">
        <v>0.100086329032258</v>
      </c>
      <c r="BA244">
        <v>23.958370967741899</v>
      </c>
      <c r="BB244">
        <v>24.494367741935498</v>
      </c>
      <c r="BC244">
        <v>24.432987096774202</v>
      </c>
      <c r="BD244">
        <v>0</v>
      </c>
      <c r="BE244">
        <v>0</v>
      </c>
      <c r="BF244">
        <v>13001.516129032299</v>
      </c>
      <c r="BG244">
        <v>1039.8380645161301</v>
      </c>
      <c r="BH244">
        <v>12.630293548387099</v>
      </c>
      <c r="BI244">
        <v>1199.9961290322599</v>
      </c>
      <c r="BJ244">
        <v>0.330006322580645</v>
      </c>
      <c r="BK244">
        <v>0.33001406451612902</v>
      </c>
      <c r="BL244">
        <v>0.33000735483871002</v>
      </c>
      <c r="BM244">
        <v>9.9719445161290301E-3</v>
      </c>
      <c r="BN244">
        <v>26</v>
      </c>
      <c r="BO244">
        <v>17743.035483871001</v>
      </c>
      <c r="BP244">
        <v>1560439127</v>
      </c>
      <c r="BQ244" t="s">
        <v>238</v>
      </c>
      <c r="BR244">
        <v>2</v>
      </c>
      <c r="BS244">
        <v>-0.51400000000000001</v>
      </c>
      <c r="BT244">
        <v>2.4E-2</v>
      </c>
      <c r="BU244">
        <v>400</v>
      </c>
      <c r="BV244">
        <v>19</v>
      </c>
      <c r="BW244">
        <v>0.04</v>
      </c>
      <c r="BX244">
        <v>0.04</v>
      </c>
      <c r="BY244">
        <v>15.418176929519101</v>
      </c>
      <c r="BZ244">
        <v>2.33298980476098E-2</v>
      </c>
      <c r="CA244">
        <v>5.4621253818054202E-2</v>
      </c>
      <c r="CB244">
        <v>1</v>
      </c>
      <c r="CC244">
        <v>-25.7238024390244</v>
      </c>
      <c r="CD244">
        <v>-4.4594425087076103E-2</v>
      </c>
      <c r="CE244">
        <v>9.3713555486151706E-2</v>
      </c>
      <c r="CF244">
        <v>1</v>
      </c>
      <c r="CG244">
        <v>3.7081468292682898E-2</v>
      </c>
      <c r="CH244">
        <v>-2.36680536585391E-2</v>
      </c>
      <c r="CI244">
        <v>2.7165129635600398E-3</v>
      </c>
      <c r="CJ244">
        <v>1</v>
      </c>
      <c r="CK244">
        <v>3</v>
      </c>
      <c r="CL244">
        <v>3</v>
      </c>
      <c r="CM244" t="s">
        <v>239</v>
      </c>
      <c r="CN244">
        <v>1.8607800000000001</v>
      </c>
      <c r="CO244">
        <v>1.85775</v>
      </c>
      <c r="CP244">
        <v>1.86052</v>
      </c>
      <c r="CQ244">
        <v>1.8533299999999999</v>
      </c>
      <c r="CR244">
        <v>1.85185</v>
      </c>
      <c r="CS244">
        <v>1.8527199999999999</v>
      </c>
      <c r="CT244">
        <v>1.8563799999999999</v>
      </c>
      <c r="CU244">
        <v>1.86266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-0.51400000000000001</v>
      </c>
      <c r="DJ244">
        <v>2.4E-2</v>
      </c>
      <c r="DK244">
        <v>3</v>
      </c>
      <c r="DL244">
        <v>637.50099999999998</v>
      </c>
      <c r="DM244">
        <v>281.01299999999998</v>
      </c>
      <c r="DN244">
        <v>23.000800000000002</v>
      </c>
      <c r="DO244">
        <v>25.962599999999998</v>
      </c>
      <c r="DP244">
        <v>30.000299999999999</v>
      </c>
      <c r="DQ244">
        <v>26.052399999999999</v>
      </c>
      <c r="DR244">
        <v>26.069900000000001</v>
      </c>
      <c r="DS244">
        <v>32.190199999999997</v>
      </c>
      <c r="DT244">
        <v>22.7562</v>
      </c>
      <c r="DU244">
        <v>46.048099999999998</v>
      </c>
      <c r="DV244">
        <v>23</v>
      </c>
      <c r="DW244">
        <v>767.5</v>
      </c>
      <c r="DX244">
        <v>19</v>
      </c>
      <c r="DY244">
        <v>100.95</v>
      </c>
      <c r="DZ244">
        <v>104.92</v>
      </c>
    </row>
    <row r="245" spans="1:130" x14ac:dyDescent="0.25">
      <c r="A245">
        <v>229</v>
      </c>
      <c r="B245">
        <v>1560451911</v>
      </c>
      <c r="C245">
        <v>456</v>
      </c>
      <c r="D245" t="s">
        <v>700</v>
      </c>
      <c r="E245" t="s">
        <v>701</v>
      </c>
      <c r="G245">
        <v>1560451900.6612899</v>
      </c>
      <c r="H245">
        <f t="shared" si="87"/>
        <v>2.2227330732397309E-5</v>
      </c>
      <c r="I245">
        <f t="shared" si="88"/>
        <v>15.433680162496085</v>
      </c>
      <c r="J245">
        <f t="shared" si="89"/>
        <v>718.03925806451605</v>
      </c>
      <c r="K245">
        <f t="shared" si="90"/>
        <v>-12745.090794664287</v>
      </c>
      <c r="L245">
        <f t="shared" si="91"/>
        <v>-1267.6783821789816</v>
      </c>
      <c r="M245">
        <f t="shared" si="92"/>
        <v>71.419094588584159</v>
      </c>
      <c r="N245">
        <f t="shared" si="93"/>
        <v>1.8187730975314515E-3</v>
      </c>
      <c r="O245">
        <f t="shared" si="94"/>
        <v>3</v>
      </c>
      <c r="P245">
        <f t="shared" si="95"/>
        <v>1.8182219420058744E-3</v>
      </c>
      <c r="Q245">
        <f t="shared" si="96"/>
        <v>1.1364382187836902E-3</v>
      </c>
      <c r="R245">
        <f t="shared" si="97"/>
        <v>215.02177807962406</v>
      </c>
      <c r="S245">
        <f t="shared" si="98"/>
        <v>25.195432805757875</v>
      </c>
      <c r="T245">
        <f t="shared" si="99"/>
        <v>24.463340322580649</v>
      </c>
      <c r="U245">
        <f t="shared" si="100"/>
        <v>3.0793543674931287</v>
      </c>
      <c r="V245">
        <f t="shared" si="101"/>
        <v>63.391972322646041</v>
      </c>
      <c r="W245">
        <f t="shared" si="102"/>
        <v>1.8938279690081299</v>
      </c>
      <c r="X245">
        <f t="shared" si="103"/>
        <v>2.9874886355785182</v>
      </c>
      <c r="Y245">
        <f t="shared" si="104"/>
        <v>1.1855263984849989</v>
      </c>
      <c r="Z245">
        <f t="shared" si="105"/>
        <v>-0.98022528529872133</v>
      </c>
      <c r="AA245">
        <f t="shared" si="106"/>
        <v>-81.675897406455917</v>
      </c>
      <c r="AB245">
        <f t="shared" si="107"/>
        <v>-5.7131829172226158</v>
      </c>
      <c r="AC245">
        <f t="shared" si="108"/>
        <v>126.6524724706468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67712.957260736759</v>
      </c>
      <c r="AL245">
        <f t="shared" si="112"/>
        <v>1199.99580645161</v>
      </c>
      <c r="AM245">
        <f t="shared" si="113"/>
        <v>963.35747970671798</v>
      </c>
      <c r="AN245">
        <f t="shared" si="114"/>
        <v>0.80280070524193581</v>
      </c>
      <c r="AO245">
        <f t="shared" si="115"/>
        <v>0.22320040339032268</v>
      </c>
      <c r="AP245">
        <v>10</v>
      </c>
      <c r="AQ245">
        <v>1</v>
      </c>
      <c r="AR245" t="s">
        <v>237</v>
      </c>
      <c r="AS245">
        <v>1560451900.6612899</v>
      </c>
      <c r="AT245">
        <v>718.03925806451605</v>
      </c>
      <c r="AU245">
        <v>743.78532258064502</v>
      </c>
      <c r="AV245">
        <v>19.040325806451602</v>
      </c>
      <c r="AW245">
        <v>19.003990322580599</v>
      </c>
      <c r="AX245">
        <v>600.07774193548403</v>
      </c>
      <c r="AY245">
        <v>99.363922580645195</v>
      </c>
      <c r="AZ245">
        <v>0.100130096774194</v>
      </c>
      <c r="BA245">
        <v>23.9583451612903</v>
      </c>
      <c r="BB245">
        <v>24.494358064516099</v>
      </c>
      <c r="BC245">
        <v>24.432322580645199</v>
      </c>
      <c r="BD245">
        <v>0</v>
      </c>
      <c r="BE245">
        <v>0</v>
      </c>
      <c r="BF245">
        <v>13000.3870967742</v>
      </c>
      <c r="BG245">
        <v>1039.8454838709699</v>
      </c>
      <c r="BH245">
        <v>12.6242451612903</v>
      </c>
      <c r="BI245">
        <v>1199.99580645161</v>
      </c>
      <c r="BJ245">
        <v>0.33000677419354901</v>
      </c>
      <c r="BK245">
        <v>0.33001325806451598</v>
      </c>
      <c r="BL245">
        <v>0.33000787096774198</v>
      </c>
      <c r="BM245">
        <v>9.9718487096774194E-3</v>
      </c>
      <c r="BN245">
        <v>26</v>
      </c>
      <c r="BO245">
        <v>17743.025806451598</v>
      </c>
      <c r="BP245">
        <v>1560439127</v>
      </c>
      <c r="BQ245" t="s">
        <v>238</v>
      </c>
      <c r="BR245">
        <v>2</v>
      </c>
      <c r="BS245">
        <v>-0.51400000000000001</v>
      </c>
      <c r="BT245">
        <v>2.4E-2</v>
      </c>
      <c r="BU245">
        <v>400</v>
      </c>
      <c r="BV245">
        <v>19</v>
      </c>
      <c r="BW245">
        <v>0.04</v>
      </c>
      <c r="BX245">
        <v>0.04</v>
      </c>
      <c r="BY245">
        <v>15.430554827000201</v>
      </c>
      <c r="BZ245">
        <v>7.1403375529048504E-2</v>
      </c>
      <c r="CA245">
        <v>5.7221392659390198E-2</v>
      </c>
      <c r="CB245">
        <v>1</v>
      </c>
      <c r="CC245">
        <v>-25.744470731707299</v>
      </c>
      <c r="CD245">
        <v>-8.9550522648132694E-2</v>
      </c>
      <c r="CE245">
        <v>9.6671097514130597E-2</v>
      </c>
      <c r="CF245">
        <v>1</v>
      </c>
      <c r="CG245">
        <v>3.6378399999999998E-2</v>
      </c>
      <c r="CH245">
        <v>-1.6784665505223499E-2</v>
      </c>
      <c r="CI245">
        <v>2.1342647260767802E-3</v>
      </c>
      <c r="CJ245">
        <v>1</v>
      </c>
      <c r="CK245">
        <v>3</v>
      </c>
      <c r="CL245">
        <v>3</v>
      </c>
      <c r="CM245" t="s">
        <v>239</v>
      </c>
      <c r="CN245">
        <v>1.8607800000000001</v>
      </c>
      <c r="CO245">
        <v>1.8577300000000001</v>
      </c>
      <c r="CP245">
        <v>1.8605100000000001</v>
      </c>
      <c r="CQ245">
        <v>1.8533299999999999</v>
      </c>
      <c r="CR245">
        <v>1.85185</v>
      </c>
      <c r="CS245">
        <v>1.8527199999999999</v>
      </c>
      <c r="CT245">
        <v>1.8563799999999999</v>
      </c>
      <c r="CU245">
        <v>1.8626499999999999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-0.51400000000000001</v>
      </c>
      <c r="DJ245">
        <v>2.4E-2</v>
      </c>
      <c r="DK245">
        <v>3</v>
      </c>
      <c r="DL245">
        <v>637.12900000000002</v>
      </c>
      <c r="DM245">
        <v>281.12299999999999</v>
      </c>
      <c r="DN245">
        <v>23.000699999999998</v>
      </c>
      <c r="DO245">
        <v>25.962700000000002</v>
      </c>
      <c r="DP245">
        <v>30.0002</v>
      </c>
      <c r="DQ245">
        <v>26.0534</v>
      </c>
      <c r="DR245">
        <v>26.069900000000001</v>
      </c>
      <c r="DS245">
        <v>32.327599999999997</v>
      </c>
      <c r="DT245">
        <v>22.7562</v>
      </c>
      <c r="DU245">
        <v>46.048099999999998</v>
      </c>
      <c r="DV245">
        <v>23</v>
      </c>
      <c r="DW245">
        <v>772.5</v>
      </c>
      <c r="DX245">
        <v>19</v>
      </c>
      <c r="DY245">
        <v>100.95</v>
      </c>
      <c r="DZ245">
        <v>104.92</v>
      </c>
    </row>
    <row r="246" spans="1:130" x14ac:dyDescent="0.25">
      <c r="A246">
        <v>230</v>
      </c>
      <c r="B246">
        <v>1560451913</v>
      </c>
      <c r="C246">
        <v>458</v>
      </c>
      <c r="D246" t="s">
        <v>702</v>
      </c>
      <c r="E246" t="s">
        <v>703</v>
      </c>
      <c r="G246">
        <v>1560451902.6612899</v>
      </c>
      <c r="H246">
        <f t="shared" si="87"/>
        <v>2.1817198553062983E-5</v>
      </c>
      <c r="I246">
        <f t="shared" si="88"/>
        <v>15.426297227423062</v>
      </c>
      <c r="J246">
        <f t="shared" si="89"/>
        <v>721.37990322580697</v>
      </c>
      <c r="K246">
        <f t="shared" si="90"/>
        <v>-12985.850219797767</v>
      </c>
      <c r="L246">
        <f t="shared" si="91"/>
        <v>-1291.6196851693001</v>
      </c>
      <c r="M246">
        <f t="shared" si="92"/>
        <v>71.751057321719784</v>
      </c>
      <c r="N246">
        <f t="shared" si="93"/>
        <v>1.7854992456253621E-3</v>
      </c>
      <c r="O246">
        <f t="shared" si="94"/>
        <v>3</v>
      </c>
      <c r="P246">
        <f t="shared" si="95"/>
        <v>1.7849680691018879E-3</v>
      </c>
      <c r="Q246">
        <f t="shared" si="96"/>
        <v>1.1156527539224975E-3</v>
      </c>
      <c r="R246">
        <f t="shared" si="97"/>
        <v>215.02175671798224</v>
      </c>
      <c r="S246">
        <f t="shared" si="98"/>
        <v>25.195308372480355</v>
      </c>
      <c r="T246">
        <f t="shared" si="99"/>
        <v>24.462467741935498</v>
      </c>
      <c r="U246">
        <f t="shared" si="100"/>
        <v>3.0791935271306925</v>
      </c>
      <c r="V246">
        <f t="shared" si="101"/>
        <v>63.394180639812056</v>
      </c>
      <c r="W246">
        <f t="shared" si="102"/>
        <v>1.8938678780864615</v>
      </c>
      <c r="X246">
        <f t="shared" si="103"/>
        <v>2.9874475211642646</v>
      </c>
      <c r="Y246">
        <f t="shared" si="104"/>
        <v>1.185325649044231</v>
      </c>
      <c r="Z246">
        <f t="shared" si="105"/>
        <v>-0.96213845619007754</v>
      </c>
      <c r="AA246">
        <f t="shared" si="106"/>
        <v>-81.571812464511382</v>
      </c>
      <c r="AB246">
        <f t="shared" si="107"/>
        <v>-5.7058705004586452</v>
      </c>
      <c r="AC246">
        <f t="shared" si="108"/>
        <v>126.78193529682214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67712.95954089865</v>
      </c>
      <c r="AL246">
        <f t="shared" si="112"/>
        <v>1199.99548387097</v>
      </c>
      <c r="AM246">
        <f t="shared" si="113"/>
        <v>963.35743635084464</v>
      </c>
      <c r="AN246">
        <f t="shared" si="114"/>
        <v>0.80280088491935531</v>
      </c>
      <c r="AO246">
        <f t="shared" si="115"/>
        <v>0.22320039126129046</v>
      </c>
      <c r="AP246">
        <v>10</v>
      </c>
      <c r="AQ246">
        <v>1</v>
      </c>
      <c r="AR246" t="s">
        <v>237</v>
      </c>
      <c r="AS246">
        <v>1560451902.6612899</v>
      </c>
      <c r="AT246">
        <v>721.37990322580697</v>
      </c>
      <c r="AU246">
        <v>747.11293548387096</v>
      </c>
      <c r="AV246">
        <v>19.0408096774194</v>
      </c>
      <c r="AW246">
        <v>19.005145161290301</v>
      </c>
      <c r="AX246">
        <v>600.08612903225799</v>
      </c>
      <c r="AY246">
        <v>99.363429032258097</v>
      </c>
      <c r="AZ246">
        <v>0.10019200967741899</v>
      </c>
      <c r="BA246">
        <v>23.958116129032302</v>
      </c>
      <c r="BB246">
        <v>24.493812903225798</v>
      </c>
      <c r="BC246">
        <v>24.431122580645201</v>
      </c>
      <c r="BD246">
        <v>0</v>
      </c>
      <c r="BE246">
        <v>0</v>
      </c>
      <c r="BF246">
        <v>13000.4483870968</v>
      </c>
      <c r="BG246">
        <v>1039.84709677419</v>
      </c>
      <c r="BH246">
        <v>12.618864516128999</v>
      </c>
      <c r="BI246">
        <v>1199.99548387097</v>
      </c>
      <c r="BJ246">
        <v>0.33000751612903201</v>
      </c>
      <c r="BK246">
        <v>0.33001254838709698</v>
      </c>
      <c r="BL246">
        <v>0.33000803225806502</v>
      </c>
      <c r="BM246">
        <v>9.9717325806451592E-3</v>
      </c>
      <c r="BN246">
        <v>26</v>
      </c>
      <c r="BO246">
        <v>17743.025806451598</v>
      </c>
      <c r="BP246">
        <v>1560439127</v>
      </c>
      <c r="BQ246" t="s">
        <v>238</v>
      </c>
      <c r="BR246">
        <v>2</v>
      </c>
      <c r="BS246">
        <v>-0.51400000000000001</v>
      </c>
      <c r="BT246">
        <v>2.4E-2</v>
      </c>
      <c r="BU246">
        <v>400</v>
      </c>
      <c r="BV246">
        <v>19</v>
      </c>
      <c r="BW246">
        <v>0.04</v>
      </c>
      <c r="BX246">
        <v>0.04</v>
      </c>
      <c r="BY246">
        <v>15.4286088800557</v>
      </c>
      <c r="BZ246">
        <v>0.142774479613621</v>
      </c>
      <c r="CA246">
        <v>5.4901832498233799E-2</v>
      </c>
      <c r="CB246">
        <v>1</v>
      </c>
      <c r="CC246">
        <v>-25.733409756097601</v>
      </c>
      <c r="CD246">
        <v>-0.25496445993042</v>
      </c>
      <c r="CE246">
        <v>9.1832904472432697E-2</v>
      </c>
      <c r="CF246">
        <v>1</v>
      </c>
      <c r="CG246">
        <v>3.5704363414634101E-2</v>
      </c>
      <c r="CH246">
        <v>-1.2350069686411599E-2</v>
      </c>
      <c r="CI246">
        <v>1.6740079433847301E-3</v>
      </c>
      <c r="CJ246">
        <v>1</v>
      </c>
      <c r="CK246">
        <v>3</v>
      </c>
      <c r="CL246">
        <v>3</v>
      </c>
      <c r="CM246" t="s">
        <v>239</v>
      </c>
      <c r="CN246">
        <v>1.86077</v>
      </c>
      <c r="CO246">
        <v>1.8577399999999999</v>
      </c>
      <c r="CP246">
        <v>1.86052</v>
      </c>
      <c r="CQ246">
        <v>1.8533299999999999</v>
      </c>
      <c r="CR246">
        <v>1.85185</v>
      </c>
      <c r="CS246">
        <v>1.8527199999999999</v>
      </c>
      <c r="CT246">
        <v>1.8563799999999999</v>
      </c>
      <c r="CU246">
        <v>1.8626499999999999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-0.51400000000000001</v>
      </c>
      <c r="DJ246">
        <v>2.4E-2</v>
      </c>
      <c r="DK246">
        <v>3</v>
      </c>
      <c r="DL246">
        <v>637.27099999999996</v>
      </c>
      <c r="DM246">
        <v>280.98200000000003</v>
      </c>
      <c r="DN246">
        <v>23.000499999999999</v>
      </c>
      <c r="DO246">
        <v>25.963799999999999</v>
      </c>
      <c r="DP246">
        <v>30.000299999999999</v>
      </c>
      <c r="DQ246">
        <v>26.0535</v>
      </c>
      <c r="DR246">
        <v>26.070499999999999</v>
      </c>
      <c r="DS246">
        <v>32.408499999999997</v>
      </c>
      <c r="DT246">
        <v>22.7562</v>
      </c>
      <c r="DU246">
        <v>46.048099999999998</v>
      </c>
      <c r="DV246">
        <v>23</v>
      </c>
      <c r="DW246">
        <v>772.5</v>
      </c>
      <c r="DX246">
        <v>19</v>
      </c>
      <c r="DY246">
        <v>100.95</v>
      </c>
      <c r="DZ246">
        <v>104.92</v>
      </c>
    </row>
    <row r="247" spans="1:130" x14ac:dyDescent="0.25">
      <c r="A247">
        <v>231</v>
      </c>
      <c r="B247">
        <v>1560451915</v>
      </c>
      <c r="C247">
        <v>460</v>
      </c>
      <c r="D247" t="s">
        <v>704</v>
      </c>
      <c r="E247" t="s">
        <v>705</v>
      </c>
      <c r="G247">
        <v>1560451904.6612899</v>
      </c>
      <c r="H247">
        <f t="shared" si="87"/>
        <v>2.1430714996782873E-5</v>
      </c>
      <c r="I247">
        <f t="shared" si="88"/>
        <v>15.417760335169174</v>
      </c>
      <c r="J247">
        <f t="shared" si="89"/>
        <v>724.72009677419396</v>
      </c>
      <c r="K247">
        <f t="shared" si="90"/>
        <v>-13220.394610298581</v>
      </c>
      <c r="L247">
        <f t="shared" si="91"/>
        <v>-1314.9394307046523</v>
      </c>
      <c r="M247">
        <f t="shared" si="92"/>
        <v>72.082797795621673</v>
      </c>
      <c r="N247">
        <f t="shared" si="93"/>
        <v>1.7540411347736261E-3</v>
      </c>
      <c r="O247">
        <f t="shared" si="94"/>
        <v>3</v>
      </c>
      <c r="P247">
        <f t="shared" si="95"/>
        <v>1.7535285079179782E-3</v>
      </c>
      <c r="Q247">
        <f t="shared" si="96"/>
        <v>1.0960013622420366E-3</v>
      </c>
      <c r="R247">
        <f t="shared" si="97"/>
        <v>215.02170658383483</v>
      </c>
      <c r="S247">
        <f t="shared" si="98"/>
        <v>25.194997247410061</v>
      </c>
      <c r="T247">
        <f t="shared" si="99"/>
        <v>24.46203225806455</v>
      </c>
      <c r="U247">
        <f t="shared" si="100"/>
        <v>3.0791132583475349</v>
      </c>
      <c r="V247">
        <f t="shared" si="101"/>
        <v>63.397407023988727</v>
      </c>
      <c r="W247">
        <f t="shared" si="102"/>
        <v>1.8939176412477179</v>
      </c>
      <c r="X247">
        <f t="shared" si="103"/>
        <v>2.9873739797135315</v>
      </c>
      <c r="Y247">
        <f t="shared" si="104"/>
        <v>1.185195617099817</v>
      </c>
      <c r="Z247">
        <f t="shared" si="105"/>
        <v>-0.94509453135812471</v>
      </c>
      <c r="AA247">
        <f t="shared" si="106"/>
        <v>-81.567638632264078</v>
      </c>
      <c r="AB247">
        <f t="shared" si="107"/>
        <v>-5.7055542075176096</v>
      </c>
      <c r="AC247">
        <f t="shared" si="108"/>
        <v>126.80341921269499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67709.153348314954</v>
      </c>
      <c r="AL247">
        <f t="shared" si="112"/>
        <v>1199.9951612903201</v>
      </c>
      <c r="AM247">
        <f t="shared" si="113"/>
        <v>963.35732380157731</v>
      </c>
      <c r="AN247">
        <f t="shared" si="114"/>
        <v>0.80280100693548384</v>
      </c>
      <c r="AO247">
        <f t="shared" si="115"/>
        <v>0.22320036529677417</v>
      </c>
      <c r="AP247">
        <v>10</v>
      </c>
      <c r="AQ247">
        <v>1</v>
      </c>
      <c r="AR247" t="s">
        <v>237</v>
      </c>
      <c r="AS247">
        <v>1560451904.6612899</v>
      </c>
      <c r="AT247">
        <v>724.72009677419396</v>
      </c>
      <c r="AU247">
        <v>750.43822580645201</v>
      </c>
      <c r="AV247">
        <v>19.041438709677401</v>
      </c>
      <c r="AW247">
        <v>19.0064064516129</v>
      </c>
      <c r="AX247">
        <v>600.09387096774196</v>
      </c>
      <c r="AY247">
        <v>99.362661290322606</v>
      </c>
      <c r="AZ247">
        <v>0.100287393548387</v>
      </c>
      <c r="BA247">
        <v>23.9577064516129</v>
      </c>
      <c r="BB247">
        <v>24.4941225806452</v>
      </c>
      <c r="BC247">
        <v>24.4299419354839</v>
      </c>
      <c r="BD247">
        <v>0</v>
      </c>
      <c r="BE247">
        <v>0</v>
      </c>
      <c r="BF247">
        <v>12999.725806451601</v>
      </c>
      <c r="BG247">
        <v>1039.8458064516101</v>
      </c>
      <c r="BH247">
        <v>12.6134838709677</v>
      </c>
      <c r="BI247">
        <v>1199.9951612903201</v>
      </c>
      <c r="BJ247">
        <v>0.330008258064516</v>
      </c>
      <c r="BK247">
        <v>0.33001200000000003</v>
      </c>
      <c r="BL247">
        <v>0.33000800000000002</v>
      </c>
      <c r="BM247">
        <v>9.9716135483871003E-3</v>
      </c>
      <c r="BN247">
        <v>26</v>
      </c>
      <c r="BO247">
        <v>17743.0225806452</v>
      </c>
      <c r="BP247">
        <v>1560439127</v>
      </c>
      <c r="BQ247" t="s">
        <v>238</v>
      </c>
      <c r="BR247">
        <v>2</v>
      </c>
      <c r="BS247">
        <v>-0.51400000000000001</v>
      </c>
      <c r="BT247">
        <v>2.4E-2</v>
      </c>
      <c r="BU247">
        <v>400</v>
      </c>
      <c r="BV247">
        <v>19</v>
      </c>
      <c r="BW247">
        <v>0.04</v>
      </c>
      <c r="BX247">
        <v>0.04</v>
      </c>
      <c r="BY247">
        <v>15.4166170993848</v>
      </c>
      <c r="BZ247">
        <v>0.19889456240822301</v>
      </c>
      <c r="CA247">
        <v>5.1172369240828901E-2</v>
      </c>
      <c r="CB247">
        <v>1</v>
      </c>
      <c r="CC247">
        <v>-25.716331707317099</v>
      </c>
      <c r="CD247">
        <v>-0.37205226480855702</v>
      </c>
      <c r="CE247">
        <v>8.5858361636702199E-2</v>
      </c>
      <c r="CF247">
        <v>1</v>
      </c>
      <c r="CG247">
        <v>3.5079543902439003E-2</v>
      </c>
      <c r="CH247">
        <v>-1.15697498257859E-2</v>
      </c>
      <c r="CI247">
        <v>1.58431844853402E-3</v>
      </c>
      <c r="CJ247">
        <v>1</v>
      </c>
      <c r="CK247">
        <v>3</v>
      </c>
      <c r="CL247">
        <v>3</v>
      </c>
      <c r="CM247" t="s">
        <v>239</v>
      </c>
      <c r="CN247">
        <v>1.86077</v>
      </c>
      <c r="CO247">
        <v>1.85775</v>
      </c>
      <c r="CP247">
        <v>1.86052</v>
      </c>
      <c r="CQ247">
        <v>1.8533299999999999</v>
      </c>
      <c r="CR247">
        <v>1.85185</v>
      </c>
      <c r="CS247">
        <v>1.8527199999999999</v>
      </c>
      <c r="CT247">
        <v>1.8563799999999999</v>
      </c>
      <c r="CU247">
        <v>1.86266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-0.51400000000000001</v>
      </c>
      <c r="DJ247">
        <v>2.4E-2</v>
      </c>
      <c r="DK247">
        <v>3</v>
      </c>
      <c r="DL247">
        <v>637.62900000000002</v>
      </c>
      <c r="DM247">
        <v>281.04300000000001</v>
      </c>
      <c r="DN247">
        <v>23.000299999999999</v>
      </c>
      <c r="DO247">
        <v>25.9648</v>
      </c>
      <c r="DP247">
        <v>30.000399999999999</v>
      </c>
      <c r="DQ247">
        <v>26.054600000000001</v>
      </c>
      <c r="DR247">
        <v>26.0716</v>
      </c>
      <c r="DS247">
        <v>32.527200000000001</v>
      </c>
      <c r="DT247">
        <v>22.7562</v>
      </c>
      <c r="DU247">
        <v>46.048099999999998</v>
      </c>
      <c r="DV247">
        <v>23</v>
      </c>
      <c r="DW247">
        <v>777.5</v>
      </c>
      <c r="DX247">
        <v>19</v>
      </c>
      <c r="DY247">
        <v>100.95</v>
      </c>
      <c r="DZ247">
        <v>104.92</v>
      </c>
    </row>
    <row r="248" spans="1:130" x14ac:dyDescent="0.25">
      <c r="A248">
        <v>232</v>
      </c>
      <c r="B248">
        <v>1560451917</v>
      </c>
      <c r="C248">
        <v>462</v>
      </c>
      <c r="D248" t="s">
        <v>706</v>
      </c>
      <c r="E248" t="s">
        <v>707</v>
      </c>
      <c r="G248">
        <v>1560451906.6612899</v>
      </c>
      <c r="H248">
        <f t="shared" si="87"/>
        <v>2.1004801827988416E-5</v>
      </c>
      <c r="I248">
        <f t="shared" si="88"/>
        <v>15.427255321880203</v>
      </c>
      <c r="J248">
        <f t="shared" si="89"/>
        <v>728.06200000000001</v>
      </c>
      <c r="K248">
        <f t="shared" si="90"/>
        <v>-13508.249478675252</v>
      </c>
      <c r="L248">
        <f t="shared" si="91"/>
        <v>-1343.5597922807096</v>
      </c>
      <c r="M248">
        <f t="shared" si="92"/>
        <v>72.414625672386464</v>
      </c>
      <c r="N248">
        <f t="shared" si="93"/>
        <v>1.7191851657494311E-3</v>
      </c>
      <c r="O248">
        <f t="shared" si="94"/>
        <v>3</v>
      </c>
      <c r="P248">
        <f t="shared" si="95"/>
        <v>1.7186927072483009E-3</v>
      </c>
      <c r="Q248">
        <f t="shared" si="96"/>
        <v>1.0742271754963194E-3</v>
      </c>
      <c r="R248">
        <f t="shared" si="97"/>
        <v>215.02180304572943</v>
      </c>
      <c r="S248">
        <f t="shared" si="98"/>
        <v>25.194668011027236</v>
      </c>
      <c r="T248">
        <f t="shared" si="99"/>
        <v>24.462159677419351</v>
      </c>
      <c r="U248">
        <f t="shared" si="100"/>
        <v>3.0791367442096025</v>
      </c>
      <c r="V248">
        <f t="shared" si="101"/>
        <v>63.400514578734288</v>
      </c>
      <c r="W248">
        <f t="shared" si="102"/>
        <v>1.8939605468036822</v>
      </c>
      <c r="X248">
        <f t="shared" si="103"/>
        <v>2.9872952284190952</v>
      </c>
      <c r="Y248">
        <f t="shared" si="104"/>
        <v>1.1851761974059203</v>
      </c>
      <c r="Z248">
        <f t="shared" si="105"/>
        <v>-0.9263117606142891</v>
      </c>
      <c r="AA248">
        <f t="shared" si="106"/>
        <v>-81.65920207741614</v>
      </c>
      <c r="AB248">
        <f t="shared" si="107"/>
        <v>-5.7119499912744685</v>
      </c>
      <c r="AC248">
        <f t="shared" si="108"/>
        <v>126.72433921642453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67707.573015789283</v>
      </c>
      <c r="AL248">
        <f t="shared" si="112"/>
        <v>1199.99548387097</v>
      </c>
      <c r="AM248">
        <f t="shared" si="113"/>
        <v>963.35773876906114</v>
      </c>
      <c r="AN248">
        <f t="shared" si="114"/>
        <v>0.80280113693548416</v>
      </c>
      <c r="AO248">
        <f t="shared" si="115"/>
        <v>0.22320036928387105</v>
      </c>
      <c r="AP248">
        <v>10</v>
      </c>
      <c r="AQ248">
        <v>1</v>
      </c>
      <c r="AR248" t="s">
        <v>237</v>
      </c>
      <c r="AS248">
        <v>1560451906.6612899</v>
      </c>
      <c r="AT248">
        <v>728.06200000000001</v>
      </c>
      <c r="AU248">
        <v>753.79516129032299</v>
      </c>
      <c r="AV248">
        <v>19.0420193548387</v>
      </c>
      <c r="AW248">
        <v>19.0076838709677</v>
      </c>
      <c r="AX248">
        <v>600.10303225806399</v>
      </c>
      <c r="AY248">
        <v>99.361832258064496</v>
      </c>
      <c r="AZ248">
        <v>0.10033672258064499</v>
      </c>
      <c r="BA248">
        <v>23.9572677419355</v>
      </c>
      <c r="BB248">
        <v>24.494283870967699</v>
      </c>
      <c r="BC248">
        <v>24.430035483870999</v>
      </c>
      <c r="BD248">
        <v>0</v>
      </c>
      <c r="BE248">
        <v>0</v>
      </c>
      <c r="BF248">
        <v>12999.487096774201</v>
      </c>
      <c r="BG248">
        <v>1039.84161290323</v>
      </c>
      <c r="BH248">
        <v>12.607883870967701</v>
      </c>
      <c r="BI248">
        <v>1199.99548387097</v>
      </c>
      <c r="BJ248">
        <v>0.33000861290322597</v>
      </c>
      <c r="BK248">
        <v>0.33001145161290302</v>
      </c>
      <c r="BL248">
        <v>0.33000835483870999</v>
      </c>
      <c r="BM248">
        <v>9.9714896774193498E-3</v>
      </c>
      <c r="BN248">
        <v>26</v>
      </c>
      <c r="BO248">
        <v>17743.0193548387</v>
      </c>
      <c r="BP248">
        <v>1560439127</v>
      </c>
      <c r="BQ248" t="s">
        <v>238</v>
      </c>
      <c r="BR248">
        <v>2</v>
      </c>
      <c r="BS248">
        <v>-0.51400000000000001</v>
      </c>
      <c r="BT248">
        <v>2.4E-2</v>
      </c>
      <c r="BU248">
        <v>400</v>
      </c>
      <c r="BV248">
        <v>19</v>
      </c>
      <c r="BW248">
        <v>0.04</v>
      </c>
      <c r="BX248">
        <v>0.04</v>
      </c>
      <c r="BY248">
        <v>15.424525880345501</v>
      </c>
      <c r="BZ248">
        <v>0.16348967393810299</v>
      </c>
      <c r="CA248">
        <v>4.5967617422876403E-2</v>
      </c>
      <c r="CB248">
        <v>1</v>
      </c>
      <c r="CC248">
        <v>-25.733207317073202</v>
      </c>
      <c r="CD248">
        <v>-0.23391428571431999</v>
      </c>
      <c r="CE248">
        <v>7.6169151909142294E-2</v>
      </c>
      <c r="CF248">
        <v>1</v>
      </c>
      <c r="CG248">
        <v>3.4377824390243901E-2</v>
      </c>
      <c r="CH248">
        <v>-1.12762787456448E-2</v>
      </c>
      <c r="CI248">
        <v>1.54053745385245E-3</v>
      </c>
      <c r="CJ248">
        <v>1</v>
      </c>
      <c r="CK248">
        <v>3</v>
      </c>
      <c r="CL248">
        <v>3</v>
      </c>
      <c r="CM248" t="s">
        <v>239</v>
      </c>
      <c r="CN248">
        <v>1.86077</v>
      </c>
      <c r="CO248">
        <v>1.85775</v>
      </c>
      <c r="CP248">
        <v>1.86052</v>
      </c>
      <c r="CQ248">
        <v>1.8533299999999999</v>
      </c>
      <c r="CR248">
        <v>1.8518600000000001</v>
      </c>
      <c r="CS248">
        <v>1.8527199999999999</v>
      </c>
      <c r="CT248">
        <v>1.8563799999999999</v>
      </c>
      <c r="CU248">
        <v>1.86266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-0.51400000000000001</v>
      </c>
      <c r="DJ248">
        <v>2.4E-2</v>
      </c>
      <c r="DK248">
        <v>3</v>
      </c>
      <c r="DL248">
        <v>637.197</v>
      </c>
      <c r="DM248">
        <v>281.06799999999998</v>
      </c>
      <c r="DN248">
        <v>23.0002</v>
      </c>
      <c r="DO248">
        <v>25.9649</v>
      </c>
      <c r="DP248">
        <v>30.000399999999999</v>
      </c>
      <c r="DQ248">
        <v>26.055599999999998</v>
      </c>
      <c r="DR248">
        <v>26.072099999999999</v>
      </c>
      <c r="DS248">
        <v>32.665199999999999</v>
      </c>
      <c r="DT248">
        <v>22.7562</v>
      </c>
      <c r="DU248">
        <v>46.048099999999998</v>
      </c>
      <c r="DV248">
        <v>23</v>
      </c>
      <c r="DW248">
        <v>782.5</v>
      </c>
      <c r="DX248">
        <v>19</v>
      </c>
      <c r="DY248">
        <v>100.949</v>
      </c>
      <c r="DZ248">
        <v>104.92</v>
      </c>
    </row>
    <row r="249" spans="1:130" x14ac:dyDescent="0.25">
      <c r="A249">
        <v>233</v>
      </c>
      <c r="B249">
        <v>1560451919</v>
      </c>
      <c r="C249">
        <v>464</v>
      </c>
      <c r="D249" t="s">
        <v>708</v>
      </c>
      <c r="E249" t="s">
        <v>709</v>
      </c>
      <c r="G249">
        <v>1560451908.6612899</v>
      </c>
      <c r="H249">
        <f t="shared" si="87"/>
        <v>2.0700921340412571E-5</v>
      </c>
      <c r="I249">
        <f t="shared" si="88"/>
        <v>15.424724135733371</v>
      </c>
      <c r="J249">
        <f t="shared" si="89"/>
        <v>731.40074193548401</v>
      </c>
      <c r="K249">
        <f t="shared" si="90"/>
        <v>-13710.558993199496</v>
      </c>
      <c r="L249">
        <f t="shared" si="91"/>
        <v>-1363.6703501110462</v>
      </c>
      <c r="M249">
        <f t="shared" si="92"/>
        <v>72.746086160407486</v>
      </c>
      <c r="N249">
        <f t="shared" si="93"/>
        <v>1.6944050753842687E-3</v>
      </c>
      <c r="O249">
        <f t="shared" si="94"/>
        <v>3</v>
      </c>
      <c r="P249">
        <f t="shared" si="95"/>
        <v>1.6939267090487452E-3</v>
      </c>
      <c r="Q249">
        <f t="shared" si="96"/>
        <v>1.0587471609910543E-3</v>
      </c>
      <c r="R249">
        <f t="shared" si="97"/>
        <v>215.02183668906414</v>
      </c>
      <c r="S249">
        <f t="shared" si="98"/>
        <v>25.194355655186676</v>
      </c>
      <c r="T249">
        <f t="shared" si="99"/>
        <v>24.461951612903249</v>
      </c>
      <c r="U249">
        <f t="shared" si="100"/>
        <v>3.0790983939587813</v>
      </c>
      <c r="V249">
        <f t="shared" si="101"/>
        <v>63.403374779672539</v>
      </c>
      <c r="W249">
        <f t="shared" si="102"/>
        <v>1.8940015665321559</v>
      </c>
      <c r="X249">
        <f t="shared" si="103"/>
        <v>2.9872251644550993</v>
      </c>
      <c r="Y249">
        <f t="shared" si="104"/>
        <v>1.1850968274266254</v>
      </c>
      <c r="Z249">
        <f t="shared" si="105"/>
        <v>-0.91291063111219439</v>
      </c>
      <c r="AA249">
        <f t="shared" si="106"/>
        <v>-81.688679767751935</v>
      </c>
      <c r="AB249">
        <f t="shared" si="107"/>
        <v>-5.7139946621204265</v>
      </c>
      <c r="AC249">
        <f t="shared" si="108"/>
        <v>126.70625162807958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67711.024585625026</v>
      </c>
      <c r="AL249">
        <f t="shared" si="112"/>
        <v>1199.99548387097</v>
      </c>
      <c r="AM249">
        <f t="shared" si="113"/>
        <v>963.3578287687227</v>
      </c>
      <c r="AN249">
        <f t="shared" si="114"/>
        <v>0.80280121193548437</v>
      </c>
      <c r="AO249">
        <f t="shared" si="115"/>
        <v>0.22320038335483888</v>
      </c>
      <c r="AP249">
        <v>10</v>
      </c>
      <c r="AQ249">
        <v>1</v>
      </c>
      <c r="AR249" t="s">
        <v>237</v>
      </c>
      <c r="AS249">
        <v>1560451908.6612899</v>
      </c>
      <c r="AT249">
        <v>731.40074193548401</v>
      </c>
      <c r="AU249">
        <v>757.129419354839</v>
      </c>
      <c r="AV249">
        <v>19.042593548387099</v>
      </c>
      <c r="AW249">
        <v>19.008754838709699</v>
      </c>
      <c r="AX249">
        <v>600.103322580645</v>
      </c>
      <c r="AY249">
        <v>99.3609935483871</v>
      </c>
      <c r="AZ249">
        <v>0.100330441935484</v>
      </c>
      <c r="BA249">
        <v>23.9568774193548</v>
      </c>
      <c r="BB249">
        <v>24.492641935483899</v>
      </c>
      <c r="BC249">
        <v>24.431261290322599</v>
      </c>
      <c r="BD249">
        <v>0</v>
      </c>
      <c r="BE249">
        <v>0</v>
      </c>
      <c r="BF249">
        <v>13000.3290322581</v>
      </c>
      <c r="BG249">
        <v>1039.8367741935499</v>
      </c>
      <c r="BH249">
        <v>12.600490322580599</v>
      </c>
      <c r="BI249">
        <v>1199.99548387097</v>
      </c>
      <c r="BJ249">
        <v>0.33000861290322597</v>
      </c>
      <c r="BK249">
        <v>0.330010967741936</v>
      </c>
      <c r="BL249">
        <v>0.330008935483871</v>
      </c>
      <c r="BM249">
        <v>9.9713677419354801E-3</v>
      </c>
      <c r="BN249">
        <v>26</v>
      </c>
      <c r="BO249">
        <v>17743.012903225801</v>
      </c>
      <c r="BP249">
        <v>1560439127</v>
      </c>
      <c r="BQ249" t="s">
        <v>238</v>
      </c>
      <c r="BR249">
        <v>2</v>
      </c>
      <c r="BS249">
        <v>-0.51400000000000001</v>
      </c>
      <c r="BT249">
        <v>2.4E-2</v>
      </c>
      <c r="BU249">
        <v>400</v>
      </c>
      <c r="BV249">
        <v>19</v>
      </c>
      <c r="BW249">
        <v>0.04</v>
      </c>
      <c r="BX249">
        <v>0.04</v>
      </c>
      <c r="BY249">
        <v>15.4265950965904</v>
      </c>
      <c r="BZ249">
        <v>6.3212518803597004E-2</v>
      </c>
      <c r="CA249">
        <v>4.4611388939816497E-2</v>
      </c>
      <c r="CB249">
        <v>1</v>
      </c>
      <c r="CC249">
        <v>-25.730734146341501</v>
      </c>
      <c r="CD249">
        <v>-5.4152613240322597E-2</v>
      </c>
      <c r="CE249">
        <v>7.8358960169883599E-2</v>
      </c>
      <c r="CF249">
        <v>1</v>
      </c>
      <c r="CG249">
        <v>3.3852695121951201E-2</v>
      </c>
      <c r="CH249">
        <v>-1.1788438327524599E-2</v>
      </c>
      <c r="CI249">
        <v>1.6007232630452599E-3</v>
      </c>
      <c r="CJ249">
        <v>1</v>
      </c>
      <c r="CK249">
        <v>3</v>
      </c>
      <c r="CL249">
        <v>3</v>
      </c>
      <c r="CM249" t="s">
        <v>239</v>
      </c>
      <c r="CN249">
        <v>1.8607499999999999</v>
      </c>
      <c r="CO249">
        <v>1.85775</v>
      </c>
      <c r="CP249">
        <v>1.86053</v>
      </c>
      <c r="CQ249">
        <v>1.8533299999999999</v>
      </c>
      <c r="CR249">
        <v>1.85185</v>
      </c>
      <c r="CS249">
        <v>1.8527199999999999</v>
      </c>
      <c r="CT249">
        <v>1.8563799999999999</v>
      </c>
      <c r="CU249">
        <v>1.8626499999999999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-0.51400000000000001</v>
      </c>
      <c r="DJ249">
        <v>2.4E-2</v>
      </c>
      <c r="DK249">
        <v>3</v>
      </c>
      <c r="DL249">
        <v>637.25800000000004</v>
      </c>
      <c r="DM249">
        <v>280.93799999999999</v>
      </c>
      <c r="DN249">
        <v>23.0001</v>
      </c>
      <c r="DO249">
        <v>25.966000000000001</v>
      </c>
      <c r="DP249">
        <v>30.000299999999999</v>
      </c>
      <c r="DQ249">
        <v>26.055700000000002</v>
      </c>
      <c r="DR249">
        <v>26.072700000000001</v>
      </c>
      <c r="DS249">
        <v>32.747500000000002</v>
      </c>
      <c r="DT249">
        <v>22.7562</v>
      </c>
      <c r="DU249">
        <v>46.048099999999998</v>
      </c>
      <c r="DV249">
        <v>23</v>
      </c>
      <c r="DW249">
        <v>782.5</v>
      </c>
      <c r="DX249">
        <v>19</v>
      </c>
      <c r="DY249">
        <v>100.949</v>
      </c>
      <c r="DZ249">
        <v>104.919</v>
      </c>
    </row>
    <row r="250" spans="1:130" x14ac:dyDescent="0.25">
      <c r="A250">
        <v>234</v>
      </c>
      <c r="B250">
        <v>1560451921</v>
      </c>
      <c r="C250">
        <v>466</v>
      </c>
      <c r="D250" t="s">
        <v>710</v>
      </c>
      <c r="E250" t="s">
        <v>711</v>
      </c>
      <c r="G250">
        <v>1560451910.6612899</v>
      </c>
      <c r="H250">
        <f t="shared" si="87"/>
        <v>2.062001499917996E-5</v>
      </c>
      <c r="I250">
        <f t="shared" si="88"/>
        <v>15.420582964324888</v>
      </c>
      <c r="J250">
        <f t="shared" si="89"/>
        <v>734.73529032258102</v>
      </c>
      <c r="K250">
        <f t="shared" si="90"/>
        <v>-13759.264820963252</v>
      </c>
      <c r="L250">
        <f t="shared" si="91"/>
        <v>-1368.5023794652236</v>
      </c>
      <c r="M250">
        <f t="shared" si="92"/>
        <v>73.077087051307458</v>
      </c>
      <c r="N250">
        <f t="shared" si="93"/>
        <v>1.6878688456965234E-3</v>
      </c>
      <c r="O250">
        <f t="shared" si="94"/>
        <v>3</v>
      </c>
      <c r="P250">
        <f t="shared" si="95"/>
        <v>1.6873941623570146E-3</v>
      </c>
      <c r="Q250">
        <f t="shared" si="96"/>
        <v>1.0546639885343032E-3</v>
      </c>
      <c r="R250">
        <f t="shared" si="97"/>
        <v>215.02194683980329</v>
      </c>
      <c r="S250">
        <f t="shared" si="98"/>
        <v>25.193799964949172</v>
      </c>
      <c r="T250">
        <f t="shared" si="99"/>
        <v>24.461822580645151</v>
      </c>
      <c r="U250">
        <f t="shared" si="100"/>
        <v>3.0790746110672429</v>
      </c>
      <c r="V250">
        <f t="shared" si="101"/>
        <v>63.407216663666091</v>
      </c>
      <c r="W250">
        <f t="shared" si="102"/>
        <v>1.894050613398699</v>
      </c>
      <c r="X250">
        <f t="shared" si="103"/>
        <v>2.9871215187466778</v>
      </c>
      <c r="Y250">
        <f t="shared" si="104"/>
        <v>1.1850239976685439</v>
      </c>
      <c r="Z250">
        <f t="shared" si="105"/>
        <v>-0.90934266146383624</v>
      </c>
      <c r="AA250">
        <f t="shared" si="106"/>
        <v>-81.761200103224382</v>
      </c>
      <c r="AB250">
        <f t="shared" si="107"/>
        <v>-5.7190469619915705</v>
      </c>
      <c r="AC250">
        <f t="shared" si="108"/>
        <v>126.6323571131235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67712.248350919734</v>
      </c>
      <c r="AL250">
        <f t="shared" si="112"/>
        <v>1199.99580645161</v>
      </c>
      <c r="AM250">
        <f t="shared" si="113"/>
        <v>963.35819873646324</v>
      </c>
      <c r="AN250">
        <f t="shared" si="114"/>
        <v>0.80280130443548414</v>
      </c>
      <c r="AO250">
        <f t="shared" si="115"/>
        <v>0.22320041197741941</v>
      </c>
      <c r="AP250">
        <v>10</v>
      </c>
      <c r="AQ250">
        <v>1</v>
      </c>
      <c r="AR250" t="s">
        <v>237</v>
      </c>
      <c r="AS250">
        <v>1560451910.6612899</v>
      </c>
      <c r="AT250">
        <v>734.73529032258102</v>
      </c>
      <c r="AU250">
        <v>760.45709677419302</v>
      </c>
      <c r="AV250">
        <v>19.043258064516099</v>
      </c>
      <c r="AW250">
        <v>19.009551612903199</v>
      </c>
      <c r="AX250">
        <v>600.10299999999995</v>
      </c>
      <c r="AY250">
        <v>99.360096774193593</v>
      </c>
      <c r="AZ250">
        <v>0.10033205483870999</v>
      </c>
      <c r="BA250">
        <v>23.956299999999999</v>
      </c>
      <c r="BB250">
        <v>24.490690322580601</v>
      </c>
      <c r="BC250">
        <v>24.432954838709701</v>
      </c>
      <c r="BD250">
        <v>0</v>
      </c>
      <c r="BE250">
        <v>0</v>
      </c>
      <c r="BF250">
        <v>13000.6935483871</v>
      </c>
      <c r="BG250">
        <v>1039.83516129032</v>
      </c>
      <c r="BH250">
        <v>12.593325806451601</v>
      </c>
      <c r="BI250">
        <v>1199.99580645161</v>
      </c>
      <c r="BJ250">
        <v>0.33000854838709698</v>
      </c>
      <c r="BK250">
        <v>0.33001070967741902</v>
      </c>
      <c r="BL250">
        <v>0.33000941935483902</v>
      </c>
      <c r="BM250">
        <v>9.9712429032258101E-3</v>
      </c>
      <c r="BN250">
        <v>26</v>
      </c>
      <c r="BO250">
        <v>17743.009677419399</v>
      </c>
      <c r="BP250">
        <v>1560439127</v>
      </c>
      <c r="BQ250" t="s">
        <v>238</v>
      </c>
      <c r="BR250">
        <v>2</v>
      </c>
      <c r="BS250">
        <v>-0.51400000000000001</v>
      </c>
      <c r="BT250">
        <v>2.4E-2</v>
      </c>
      <c r="BU250">
        <v>400</v>
      </c>
      <c r="BV250">
        <v>19</v>
      </c>
      <c r="BW250">
        <v>0.04</v>
      </c>
      <c r="BX250">
        <v>0.04</v>
      </c>
      <c r="BY250">
        <v>15.418810026509901</v>
      </c>
      <c r="BZ250">
        <v>-6.1802440469364298E-2</v>
      </c>
      <c r="CA250">
        <v>5.07624373461497E-2</v>
      </c>
      <c r="CB250">
        <v>1</v>
      </c>
      <c r="CC250">
        <v>-25.720685365853701</v>
      </c>
      <c r="CD250">
        <v>0.120767247386786</v>
      </c>
      <c r="CE250">
        <v>8.60540090220588E-2</v>
      </c>
      <c r="CF250">
        <v>1</v>
      </c>
      <c r="CG250">
        <v>3.36906658536585E-2</v>
      </c>
      <c r="CH250">
        <v>-1.1338607665505001E-2</v>
      </c>
      <c r="CI250">
        <v>1.60564642625676E-3</v>
      </c>
      <c r="CJ250">
        <v>1</v>
      </c>
      <c r="CK250">
        <v>3</v>
      </c>
      <c r="CL250">
        <v>3</v>
      </c>
      <c r="CM250" t="s">
        <v>239</v>
      </c>
      <c r="CN250">
        <v>1.8607400000000001</v>
      </c>
      <c r="CO250">
        <v>1.8577600000000001</v>
      </c>
      <c r="CP250">
        <v>1.86053</v>
      </c>
      <c r="CQ250">
        <v>1.8533299999999999</v>
      </c>
      <c r="CR250">
        <v>1.8518399999999999</v>
      </c>
      <c r="CS250">
        <v>1.8527199999999999</v>
      </c>
      <c r="CT250">
        <v>1.8563799999999999</v>
      </c>
      <c r="CU250">
        <v>1.8626499999999999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-0.51400000000000001</v>
      </c>
      <c r="DJ250">
        <v>2.4E-2</v>
      </c>
      <c r="DK250">
        <v>3</v>
      </c>
      <c r="DL250">
        <v>637.61500000000001</v>
      </c>
      <c r="DM250">
        <v>280.95400000000001</v>
      </c>
      <c r="DN250">
        <v>22.9999</v>
      </c>
      <c r="DO250">
        <v>25.966999999999999</v>
      </c>
      <c r="DP250">
        <v>30.000299999999999</v>
      </c>
      <c r="DQ250">
        <v>26.056799999999999</v>
      </c>
      <c r="DR250">
        <v>26.073699999999999</v>
      </c>
      <c r="DS250">
        <v>32.866700000000002</v>
      </c>
      <c r="DT250">
        <v>22.7562</v>
      </c>
      <c r="DU250">
        <v>46.048099999999998</v>
      </c>
      <c r="DV250">
        <v>23</v>
      </c>
      <c r="DW250">
        <v>787.5</v>
      </c>
      <c r="DX250">
        <v>19</v>
      </c>
      <c r="DY250">
        <v>100.949</v>
      </c>
      <c r="DZ250">
        <v>104.91800000000001</v>
      </c>
    </row>
    <row r="251" spans="1:130" x14ac:dyDescent="0.25">
      <c r="A251">
        <v>235</v>
      </c>
      <c r="B251">
        <v>1560451923</v>
      </c>
      <c r="C251">
        <v>468</v>
      </c>
      <c r="D251" t="s">
        <v>712</v>
      </c>
      <c r="E251" t="s">
        <v>713</v>
      </c>
      <c r="G251">
        <v>1560451912.6612899</v>
      </c>
      <c r="H251">
        <f t="shared" si="87"/>
        <v>2.0641752846400446E-5</v>
      </c>
      <c r="I251">
        <f t="shared" si="88"/>
        <v>15.430654174710837</v>
      </c>
      <c r="J251">
        <f t="shared" si="89"/>
        <v>738.075548387097</v>
      </c>
      <c r="K251">
        <f t="shared" si="90"/>
        <v>-13748.987508970873</v>
      </c>
      <c r="L251">
        <f t="shared" si="91"/>
        <v>-1367.4662845105649</v>
      </c>
      <c r="M251">
        <f t="shared" si="92"/>
        <v>73.408563880246632</v>
      </c>
      <c r="N251">
        <f t="shared" si="93"/>
        <v>1.6897899898845022E-3</v>
      </c>
      <c r="O251">
        <f t="shared" si="94"/>
        <v>3</v>
      </c>
      <c r="P251">
        <f t="shared" si="95"/>
        <v>1.6893142255064969E-3</v>
      </c>
      <c r="Q251">
        <f t="shared" si="96"/>
        <v>1.05586412509218E-3</v>
      </c>
      <c r="R251">
        <f t="shared" si="97"/>
        <v>215.02213918219317</v>
      </c>
      <c r="S251">
        <f t="shared" si="98"/>
        <v>25.192667424315346</v>
      </c>
      <c r="T251">
        <f t="shared" si="99"/>
        <v>24.461469354838698</v>
      </c>
      <c r="U251">
        <f t="shared" si="100"/>
        <v>3.0790095062231266</v>
      </c>
      <c r="V251">
        <f t="shared" si="101"/>
        <v>63.413064847120815</v>
      </c>
      <c r="W251">
        <f t="shared" si="102"/>
        <v>1.8940967990920725</v>
      </c>
      <c r="X251">
        <f t="shared" si="103"/>
        <v>2.9869188686250219</v>
      </c>
      <c r="Y251">
        <f t="shared" si="104"/>
        <v>1.1849127071310541</v>
      </c>
      <c r="Z251">
        <f t="shared" si="105"/>
        <v>-0.91030130052625968</v>
      </c>
      <c r="AA251">
        <f t="shared" si="106"/>
        <v>-81.886675935487787</v>
      </c>
      <c r="AB251">
        <f t="shared" si="107"/>
        <v>-5.7277809314727959</v>
      </c>
      <c r="AC251">
        <f t="shared" si="108"/>
        <v>126.49738101470631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67710.680984318344</v>
      </c>
      <c r="AL251">
        <f t="shared" si="112"/>
        <v>1199.9964516129</v>
      </c>
      <c r="AM251">
        <f t="shared" si="113"/>
        <v>963.35885825301477</v>
      </c>
      <c r="AN251">
        <f t="shared" si="114"/>
        <v>0.80280142241935493</v>
      </c>
      <c r="AO251">
        <f t="shared" si="115"/>
        <v>0.22320045883225809</v>
      </c>
      <c r="AP251">
        <v>10</v>
      </c>
      <c r="AQ251">
        <v>1</v>
      </c>
      <c r="AR251" t="s">
        <v>237</v>
      </c>
      <c r="AS251">
        <v>1560451912.6612899</v>
      </c>
      <c r="AT251">
        <v>738.075548387097</v>
      </c>
      <c r="AU251">
        <v>763.81425806451603</v>
      </c>
      <c r="AV251">
        <v>19.043916129032301</v>
      </c>
      <c r="AW251">
        <v>19.010174193548401</v>
      </c>
      <c r="AX251">
        <v>600.10348387096803</v>
      </c>
      <c r="AY251">
        <v>99.359099999999998</v>
      </c>
      <c r="AZ251">
        <v>0.100317183870968</v>
      </c>
      <c r="BA251">
        <v>23.9551709677419</v>
      </c>
      <c r="BB251">
        <v>24.489496774193501</v>
      </c>
      <c r="BC251">
        <v>24.433441935483899</v>
      </c>
      <c r="BD251">
        <v>0</v>
      </c>
      <c r="BE251">
        <v>0</v>
      </c>
      <c r="BF251">
        <v>13000.4483870968</v>
      </c>
      <c r="BG251">
        <v>1039.82838709677</v>
      </c>
      <c r="BH251">
        <v>12.5890677419355</v>
      </c>
      <c r="BI251">
        <v>1199.9964516129</v>
      </c>
      <c r="BJ251">
        <v>0.330008258064516</v>
      </c>
      <c r="BK251">
        <v>0.33001019354838701</v>
      </c>
      <c r="BL251">
        <v>0.33001035483871</v>
      </c>
      <c r="BM251">
        <v>9.9711219354838704E-3</v>
      </c>
      <c r="BN251">
        <v>26</v>
      </c>
      <c r="BO251">
        <v>17743.006451612899</v>
      </c>
      <c r="BP251">
        <v>1560439127</v>
      </c>
      <c r="BQ251" t="s">
        <v>238</v>
      </c>
      <c r="BR251">
        <v>2</v>
      </c>
      <c r="BS251">
        <v>-0.51400000000000001</v>
      </c>
      <c r="BT251">
        <v>2.4E-2</v>
      </c>
      <c r="BU251">
        <v>400</v>
      </c>
      <c r="BV251">
        <v>19</v>
      </c>
      <c r="BW251">
        <v>0.04</v>
      </c>
      <c r="BX251">
        <v>0.04</v>
      </c>
      <c r="BY251">
        <v>15.4281862690365</v>
      </c>
      <c r="BZ251">
        <v>-0.15385470729953801</v>
      </c>
      <c r="CA251">
        <v>4.5214493011295098E-2</v>
      </c>
      <c r="CB251">
        <v>1</v>
      </c>
      <c r="CC251">
        <v>-25.738229268292699</v>
      </c>
      <c r="CD251">
        <v>0.28180557491278702</v>
      </c>
      <c r="CE251">
        <v>7.5440851467864001E-2</v>
      </c>
      <c r="CF251">
        <v>1</v>
      </c>
      <c r="CG251">
        <v>3.3741234146341503E-2</v>
      </c>
      <c r="CH251">
        <v>-9.8938682926827306E-3</v>
      </c>
      <c r="CI251">
        <v>1.6186911372644301E-3</v>
      </c>
      <c r="CJ251">
        <v>1</v>
      </c>
      <c r="CK251">
        <v>3</v>
      </c>
      <c r="CL251">
        <v>3</v>
      </c>
      <c r="CM251" t="s">
        <v>239</v>
      </c>
      <c r="CN251">
        <v>1.86076</v>
      </c>
      <c r="CO251">
        <v>1.8577600000000001</v>
      </c>
      <c r="CP251">
        <v>1.86052</v>
      </c>
      <c r="CQ251">
        <v>1.8533299999999999</v>
      </c>
      <c r="CR251">
        <v>1.85185</v>
      </c>
      <c r="CS251">
        <v>1.8527199999999999</v>
      </c>
      <c r="CT251">
        <v>1.85639</v>
      </c>
      <c r="CU251">
        <v>1.8626499999999999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-0.51400000000000001</v>
      </c>
      <c r="DJ251">
        <v>2.4E-2</v>
      </c>
      <c r="DK251">
        <v>3</v>
      </c>
      <c r="DL251">
        <v>637.20299999999997</v>
      </c>
      <c r="DM251">
        <v>281.02300000000002</v>
      </c>
      <c r="DN251">
        <v>22.9998</v>
      </c>
      <c r="DO251">
        <v>25.967600000000001</v>
      </c>
      <c r="DP251">
        <v>30.000299999999999</v>
      </c>
      <c r="DQ251">
        <v>26.0578</v>
      </c>
      <c r="DR251">
        <v>26.074300000000001</v>
      </c>
      <c r="DS251">
        <v>33.002600000000001</v>
      </c>
      <c r="DT251">
        <v>22.7562</v>
      </c>
      <c r="DU251">
        <v>46.048099999999998</v>
      </c>
      <c r="DV251">
        <v>23</v>
      </c>
      <c r="DW251">
        <v>792.5</v>
      </c>
      <c r="DX251">
        <v>19</v>
      </c>
      <c r="DY251">
        <v>100.949</v>
      </c>
      <c r="DZ251">
        <v>104.91800000000001</v>
      </c>
    </row>
    <row r="252" spans="1:130" x14ac:dyDescent="0.25">
      <c r="A252">
        <v>236</v>
      </c>
      <c r="B252">
        <v>1560451925</v>
      </c>
      <c r="C252">
        <v>470</v>
      </c>
      <c r="D252" t="s">
        <v>714</v>
      </c>
      <c r="E252" t="s">
        <v>715</v>
      </c>
      <c r="G252">
        <v>1560451914.6612899</v>
      </c>
      <c r="H252">
        <f t="shared" si="87"/>
        <v>2.0540887666174584E-5</v>
      </c>
      <c r="I252">
        <f t="shared" si="88"/>
        <v>15.426806687860742</v>
      </c>
      <c r="J252">
        <f t="shared" si="89"/>
        <v>741.42164516129003</v>
      </c>
      <c r="K252">
        <f t="shared" si="90"/>
        <v>-13809.864687341655</v>
      </c>
      <c r="L252">
        <f t="shared" si="91"/>
        <v>-1373.5064028807383</v>
      </c>
      <c r="M252">
        <f t="shared" si="92"/>
        <v>73.740576024386129</v>
      </c>
      <c r="N252">
        <f t="shared" si="93"/>
        <v>1.6819141019810105E-3</v>
      </c>
      <c r="O252">
        <f t="shared" si="94"/>
        <v>3</v>
      </c>
      <c r="P252">
        <f t="shared" si="95"/>
        <v>1.681442761598943E-3</v>
      </c>
      <c r="Q252">
        <f t="shared" si="96"/>
        <v>1.0509440628249718E-3</v>
      </c>
      <c r="R252">
        <f t="shared" si="97"/>
        <v>215.02225136031791</v>
      </c>
      <c r="S252">
        <f t="shared" si="98"/>
        <v>25.190811446628913</v>
      </c>
      <c r="T252">
        <f t="shared" si="99"/>
        <v>24.460117741935449</v>
      </c>
      <c r="U252">
        <f t="shared" si="100"/>
        <v>3.0787603946891995</v>
      </c>
      <c r="V252">
        <f t="shared" si="101"/>
        <v>63.421338020739924</v>
      </c>
      <c r="W252">
        <f t="shared" si="102"/>
        <v>1.894129478544837</v>
      </c>
      <c r="X252">
        <f t="shared" si="103"/>
        <v>2.9865807591845859</v>
      </c>
      <c r="Y252">
        <f t="shared" si="104"/>
        <v>1.1846309161443624</v>
      </c>
      <c r="Z252">
        <f t="shared" si="105"/>
        <v>-0.90585314607829914</v>
      </c>
      <c r="AA252">
        <f t="shared" si="106"/>
        <v>-81.972761225799601</v>
      </c>
      <c r="AB252">
        <f t="shared" si="107"/>
        <v>-5.7337087755346419</v>
      </c>
      <c r="AC252">
        <f t="shared" si="108"/>
        <v>126.40992821290537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67700.741452383008</v>
      </c>
      <c r="AL252">
        <f t="shared" si="112"/>
        <v>1199.9970967741899</v>
      </c>
      <c r="AM252">
        <f t="shared" si="113"/>
        <v>963.35945525374063</v>
      </c>
      <c r="AN252">
        <f t="shared" si="114"/>
        <v>0.80280148830645159</v>
      </c>
      <c r="AO252">
        <f t="shared" si="115"/>
        <v>0.22320043695806452</v>
      </c>
      <c r="AP252">
        <v>10</v>
      </c>
      <c r="AQ252">
        <v>1</v>
      </c>
      <c r="AR252" t="s">
        <v>237</v>
      </c>
      <c r="AS252">
        <v>1560451914.6612899</v>
      </c>
      <c r="AT252">
        <v>741.42164516129003</v>
      </c>
      <c r="AU252">
        <v>767.15422580645202</v>
      </c>
      <c r="AV252">
        <v>19.0444483870968</v>
      </c>
      <c r="AW252">
        <v>19.010870967741901</v>
      </c>
      <c r="AX252">
        <v>600.09667741935505</v>
      </c>
      <c r="AY252">
        <v>99.358106451612898</v>
      </c>
      <c r="AZ252">
        <v>0.100246977419355</v>
      </c>
      <c r="BA252">
        <v>23.953287096774201</v>
      </c>
      <c r="BB252">
        <v>24.4874516129032</v>
      </c>
      <c r="BC252">
        <v>24.4327838709677</v>
      </c>
      <c r="BD252">
        <v>0</v>
      </c>
      <c r="BE252">
        <v>0</v>
      </c>
      <c r="BF252">
        <v>12998.374193548399</v>
      </c>
      <c r="BG252">
        <v>1039.8158064516099</v>
      </c>
      <c r="BH252">
        <v>12.5848096774194</v>
      </c>
      <c r="BI252">
        <v>1199.9970967741899</v>
      </c>
      <c r="BJ252">
        <v>0.33000867741935502</v>
      </c>
      <c r="BK252">
        <v>0.33000954838709701</v>
      </c>
      <c r="BL252">
        <v>0.33001064516128997</v>
      </c>
      <c r="BM252">
        <v>9.9710054838709691E-3</v>
      </c>
      <c r="BN252">
        <v>26</v>
      </c>
      <c r="BO252">
        <v>17743.012903225801</v>
      </c>
      <c r="BP252">
        <v>1560439127</v>
      </c>
      <c r="BQ252" t="s">
        <v>238</v>
      </c>
      <c r="BR252">
        <v>2</v>
      </c>
      <c r="BS252">
        <v>-0.51400000000000001</v>
      </c>
      <c r="BT252">
        <v>2.4E-2</v>
      </c>
      <c r="BU252">
        <v>400</v>
      </c>
      <c r="BV252">
        <v>19</v>
      </c>
      <c r="BW252">
        <v>0.04</v>
      </c>
      <c r="BX252">
        <v>0.04</v>
      </c>
      <c r="BY252">
        <v>15.428847044156001</v>
      </c>
      <c r="BZ252">
        <v>-0.180806054935398</v>
      </c>
      <c r="CA252">
        <v>4.4955591478916E-2</v>
      </c>
      <c r="CB252">
        <v>1</v>
      </c>
      <c r="CC252">
        <v>-25.733990243902401</v>
      </c>
      <c r="CD252">
        <v>0.33409756097562998</v>
      </c>
      <c r="CE252">
        <v>7.7807582566344805E-2</v>
      </c>
      <c r="CF252">
        <v>1</v>
      </c>
      <c r="CG252">
        <v>3.36231170731707E-2</v>
      </c>
      <c r="CH252">
        <v>-8.2550174216015609E-3</v>
      </c>
      <c r="CI252">
        <v>1.59338509590584E-3</v>
      </c>
      <c r="CJ252">
        <v>1</v>
      </c>
      <c r="CK252">
        <v>3</v>
      </c>
      <c r="CL252">
        <v>3</v>
      </c>
      <c r="CM252" t="s">
        <v>239</v>
      </c>
      <c r="CN252">
        <v>1.86077</v>
      </c>
      <c r="CO252">
        <v>1.8577600000000001</v>
      </c>
      <c r="CP252">
        <v>1.8605100000000001</v>
      </c>
      <c r="CQ252">
        <v>1.8533299999999999</v>
      </c>
      <c r="CR252">
        <v>1.85185</v>
      </c>
      <c r="CS252">
        <v>1.8527199999999999</v>
      </c>
      <c r="CT252">
        <v>1.8563799999999999</v>
      </c>
      <c r="CU252">
        <v>1.8626400000000001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-0.51400000000000001</v>
      </c>
      <c r="DJ252">
        <v>2.4E-2</v>
      </c>
      <c r="DK252">
        <v>3</v>
      </c>
      <c r="DL252">
        <v>637.40599999999995</v>
      </c>
      <c r="DM252">
        <v>280.87099999999998</v>
      </c>
      <c r="DN252">
        <v>22.999700000000001</v>
      </c>
      <c r="DO252">
        <v>25.968699999999998</v>
      </c>
      <c r="DP252">
        <v>30.0002</v>
      </c>
      <c r="DQ252">
        <v>26.0579</v>
      </c>
      <c r="DR252">
        <v>26.0748</v>
      </c>
      <c r="DS252">
        <v>33.082099999999997</v>
      </c>
      <c r="DT252">
        <v>22.7562</v>
      </c>
      <c r="DU252">
        <v>46.048099999999998</v>
      </c>
      <c r="DV252">
        <v>23</v>
      </c>
      <c r="DW252">
        <v>792.5</v>
      </c>
      <c r="DX252">
        <v>19</v>
      </c>
      <c r="DY252">
        <v>100.94799999999999</v>
      </c>
      <c r="DZ252">
        <v>104.919</v>
      </c>
    </row>
    <row r="253" spans="1:130" x14ac:dyDescent="0.25">
      <c r="A253">
        <v>237</v>
      </c>
      <c r="B253">
        <v>1560451927</v>
      </c>
      <c r="C253">
        <v>472</v>
      </c>
      <c r="D253" t="s">
        <v>716</v>
      </c>
      <c r="E253" t="s">
        <v>717</v>
      </c>
      <c r="G253">
        <v>1560451916.6612899</v>
      </c>
      <c r="H253">
        <f t="shared" si="87"/>
        <v>2.0256208343934787E-5</v>
      </c>
      <c r="I253">
        <f t="shared" si="88"/>
        <v>15.422254290211606</v>
      </c>
      <c r="J253">
        <f t="shared" si="89"/>
        <v>744.76232258064499</v>
      </c>
      <c r="K253">
        <f t="shared" si="90"/>
        <v>-14001.980346810096</v>
      </c>
      <c r="L253">
        <f t="shared" si="91"/>
        <v>-1392.6009699511774</v>
      </c>
      <c r="M253">
        <f t="shared" si="92"/>
        <v>74.072146019343677</v>
      </c>
      <c r="N253">
        <f t="shared" si="93"/>
        <v>1.659116606854914E-3</v>
      </c>
      <c r="O253">
        <f t="shared" si="94"/>
        <v>3</v>
      </c>
      <c r="P253">
        <f t="shared" si="95"/>
        <v>1.6586579556950162E-3</v>
      </c>
      <c r="Q253">
        <f t="shared" si="96"/>
        <v>1.0367024194952842E-3</v>
      </c>
      <c r="R253">
        <f t="shared" si="97"/>
        <v>215.02222305035647</v>
      </c>
      <c r="S253">
        <f t="shared" si="98"/>
        <v>25.188376212171953</v>
      </c>
      <c r="T253">
        <f t="shared" si="99"/>
        <v>24.458216129032252</v>
      </c>
      <c r="U253">
        <f t="shared" si="100"/>
        <v>3.0784099442108022</v>
      </c>
      <c r="V253">
        <f t="shared" si="101"/>
        <v>63.431882594339072</v>
      </c>
      <c r="W253">
        <f t="shared" si="102"/>
        <v>1.8941587196437188</v>
      </c>
      <c r="X253">
        <f t="shared" si="103"/>
        <v>2.9861303845532743</v>
      </c>
      <c r="Y253">
        <f t="shared" si="104"/>
        <v>1.1842512245670833</v>
      </c>
      <c r="Z253">
        <f t="shared" si="105"/>
        <v>-0.89329878796752415</v>
      </c>
      <c r="AA253">
        <f t="shared" si="106"/>
        <v>-82.071107148392315</v>
      </c>
      <c r="AB253">
        <f t="shared" si="107"/>
        <v>-5.7404599338735212</v>
      </c>
      <c r="AC253">
        <f t="shared" si="108"/>
        <v>126.31735718012311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67692.262112510856</v>
      </c>
      <c r="AL253">
        <f t="shared" si="112"/>
        <v>1199.9970967741899</v>
      </c>
      <c r="AM253">
        <f t="shared" si="113"/>
        <v>963.35949425364731</v>
      </c>
      <c r="AN253">
        <f t="shared" si="114"/>
        <v>0.8028015208064524</v>
      </c>
      <c r="AO253">
        <f t="shared" si="115"/>
        <v>0.2232003985354841</v>
      </c>
      <c r="AP253">
        <v>10</v>
      </c>
      <c r="AQ253">
        <v>1</v>
      </c>
      <c r="AR253" t="s">
        <v>237</v>
      </c>
      <c r="AS253">
        <v>1560451916.6612899</v>
      </c>
      <c r="AT253">
        <v>744.76232258064499</v>
      </c>
      <c r="AU253">
        <v>770.487741935484</v>
      </c>
      <c r="AV253">
        <v>19.044919354838701</v>
      </c>
      <c r="AW253">
        <v>19.011806451612902</v>
      </c>
      <c r="AX253">
        <v>600.08119354838698</v>
      </c>
      <c r="AY253">
        <v>99.357277419354801</v>
      </c>
      <c r="AZ253">
        <v>0.10015184838709699</v>
      </c>
      <c r="BA253">
        <v>23.9507774193548</v>
      </c>
      <c r="BB253">
        <v>24.4842612903226</v>
      </c>
      <c r="BC253">
        <v>24.4321709677419</v>
      </c>
      <c r="BD253">
        <v>0</v>
      </c>
      <c r="BE253">
        <v>0</v>
      </c>
      <c r="BF253">
        <v>12996.558064516101</v>
      </c>
      <c r="BG253">
        <v>1039.80741935484</v>
      </c>
      <c r="BH253">
        <v>12.5803322580645</v>
      </c>
      <c r="BI253">
        <v>1199.9970967741899</v>
      </c>
      <c r="BJ253">
        <v>0.33000935483871002</v>
      </c>
      <c r="BK253">
        <v>0.33000948387096801</v>
      </c>
      <c r="BL253">
        <v>0.33001016129032301</v>
      </c>
      <c r="BM253">
        <v>9.9709116129032202E-3</v>
      </c>
      <c r="BN253">
        <v>26</v>
      </c>
      <c r="BO253">
        <v>17743.0225806452</v>
      </c>
      <c r="BP253">
        <v>1560439127</v>
      </c>
      <c r="BQ253" t="s">
        <v>238</v>
      </c>
      <c r="BR253">
        <v>2</v>
      </c>
      <c r="BS253">
        <v>-0.51400000000000001</v>
      </c>
      <c r="BT253">
        <v>2.4E-2</v>
      </c>
      <c r="BU253">
        <v>400</v>
      </c>
      <c r="BV253">
        <v>19</v>
      </c>
      <c r="BW253">
        <v>0.04</v>
      </c>
      <c r="BX253">
        <v>0.04</v>
      </c>
      <c r="BY253">
        <v>15.420386926360299</v>
      </c>
      <c r="BZ253">
        <v>-0.20033372536597499</v>
      </c>
      <c r="CA253">
        <v>4.6409138875857597E-2</v>
      </c>
      <c r="CB253">
        <v>1</v>
      </c>
      <c r="CC253">
        <v>-25.723975609756099</v>
      </c>
      <c r="CD253">
        <v>0.30093031358883299</v>
      </c>
      <c r="CE253">
        <v>7.8757153079663397E-2</v>
      </c>
      <c r="CF253">
        <v>1</v>
      </c>
      <c r="CG253">
        <v>3.3165119512195099E-2</v>
      </c>
      <c r="CH253">
        <v>-8.2395365853628194E-3</v>
      </c>
      <c r="CI253">
        <v>1.60496626060116E-3</v>
      </c>
      <c r="CJ253">
        <v>1</v>
      </c>
      <c r="CK253">
        <v>3</v>
      </c>
      <c r="CL253">
        <v>3</v>
      </c>
      <c r="CM253" t="s">
        <v>239</v>
      </c>
      <c r="CN253">
        <v>1.8607800000000001</v>
      </c>
      <c r="CO253">
        <v>1.8577600000000001</v>
      </c>
      <c r="CP253">
        <v>1.8605100000000001</v>
      </c>
      <c r="CQ253">
        <v>1.8533299999999999</v>
      </c>
      <c r="CR253">
        <v>1.8518399999999999</v>
      </c>
      <c r="CS253">
        <v>1.8527199999999999</v>
      </c>
      <c r="CT253">
        <v>1.8563799999999999</v>
      </c>
      <c r="CU253">
        <v>1.8626400000000001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-0.51400000000000001</v>
      </c>
      <c r="DJ253">
        <v>2.4E-2</v>
      </c>
      <c r="DK253">
        <v>3</v>
      </c>
      <c r="DL253">
        <v>637.66099999999994</v>
      </c>
      <c r="DM253">
        <v>280.887</v>
      </c>
      <c r="DN253">
        <v>22.999700000000001</v>
      </c>
      <c r="DO253">
        <v>25.9693</v>
      </c>
      <c r="DP253">
        <v>30.000299999999999</v>
      </c>
      <c r="DQ253">
        <v>26.059000000000001</v>
      </c>
      <c r="DR253">
        <v>26.075900000000001</v>
      </c>
      <c r="DS253">
        <v>33.201999999999998</v>
      </c>
      <c r="DT253">
        <v>22.7562</v>
      </c>
      <c r="DU253">
        <v>46.048099999999998</v>
      </c>
      <c r="DV253">
        <v>23</v>
      </c>
      <c r="DW253">
        <v>797.5</v>
      </c>
      <c r="DX253">
        <v>19</v>
      </c>
      <c r="DY253">
        <v>100.94799999999999</v>
      </c>
      <c r="DZ253">
        <v>104.919</v>
      </c>
    </row>
    <row r="254" spans="1:130" x14ac:dyDescent="0.25">
      <c r="A254">
        <v>238</v>
      </c>
      <c r="B254">
        <v>1560451929</v>
      </c>
      <c r="C254">
        <v>474</v>
      </c>
      <c r="D254" t="s">
        <v>718</v>
      </c>
      <c r="E254" t="s">
        <v>719</v>
      </c>
      <c r="G254">
        <v>1560451918.6612899</v>
      </c>
      <c r="H254">
        <f t="shared" si="87"/>
        <v>1.9807606621172994E-5</v>
      </c>
      <c r="I254">
        <f t="shared" si="88"/>
        <v>15.425315288018997</v>
      </c>
      <c r="J254">
        <f t="shared" si="89"/>
        <v>748.10045161290304</v>
      </c>
      <c r="K254">
        <f t="shared" si="90"/>
        <v>-14330.05483050333</v>
      </c>
      <c r="L254">
        <f t="shared" si="91"/>
        <v>-1425.2199940304545</v>
      </c>
      <c r="M254">
        <f t="shared" si="92"/>
        <v>74.403603740047402</v>
      </c>
      <c r="N254">
        <f t="shared" si="93"/>
        <v>1.6229405739541444E-3</v>
      </c>
      <c r="O254">
        <f t="shared" si="94"/>
        <v>3</v>
      </c>
      <c r="P254">
        <f t="shared" si="95"/>
        <v>1.6225017033132082E-3</v>
      </c>
      <c r="Q254">
        <f t="shared" si="96"/>
        <v>1.0141029852247965E-3</v>
      </c>
      <c r="R254">
        <f t="shared" si="97"/>
        <v>215.02227563635194</v>
      </c>
      <c r="S254">
        <f t="shared" si="98"/>
        <v>25.185467518653365</v>
      </c>
      <c r="T254">
        <f t="shared" si="99"/>
        <v>24.456008064516151</v>
      </c>
      <c r="U254">
        <f t="shared" si="100"/>
        <v>3.0780030611566978</v>
      </c>
      <c r="V254">
        <f t="shared" si="101"/>
        <v>63.444114125830019</v>
      </c>
      <c r="W254">
        <f t="shared" si="102"/>
        <v>1.8941795197943649</v>
      </c>
      <c r="X254">
        <f t="shared" si="103"/>
        <v>2.9855874668493279</v>
      </c>
      <c r="Y254">
        <f t="shared" si="104"/>
        <v>1.1838235413623328</v>
      </c>
      <c r="Z254">
        <f t="shared" si="105"/>
        <v>-0.87351545199372904</v>
      </c>
      <c r="AA254">
        <f t="shared" si="106"/>
        <v>-82.203365458072227</v>
      </c>
      <c r="AB254">
        <f t="shared" si="107"/>
        <v>-5.7495588688753152</v>
      </c>
      <c r="AC254">
        <f t="shared" si="108"/>
        <v>126.19583585741066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67685.720237855843</v>
      </c>
      <c r="AL254">
        <f t="shared" si="112"/>
        <v>1199.9970967741899</v>
      </c>
      <c r="AM254">
        <f t="shared" si="113"/>
        <v>963.3595772857044</v>
      </c>
      <c r="AN254">
        <f t="shared" si="114"/>
        <v>0.80280159000000073</v>
      </c>
      <c r="AO254">
        <f t="shared" si="115"/>
        <v>0.22320043388387117</v>
      </c>
      <c r="AP254">
        <v>10</v>
      </c>
      <c r="AQ254">
        <v>1</v>
      </c>
      <c r="AR254" t="s">
        <v>237</v>
      </c>
      <c r="AS254">
        <v>1560451918.6612899</v>
      </c>
      <c r="AT254">
        <v>748.10045161290304</v>
      </c>
      <c r="AU254">
        <v>773.83138709677405</v>
      </c>
      <c r="AV254">
        <v>19.045267741935501</v>
      </c>
      <c r="AW254">
        <v>19.0128870967742</v>
      </c>
      <c r="AX254">
        <v>600.06109677419397</v>
      </c>
      <c r="AY254">
        <v>99.356641935483907</v>
      </c>
      <c r="AZ254">
        <v>0.100060141935484</v>
      </c>
      <c r="BA254">
        <v>23.9477516129032</v>
      </c>
      <c r="BB254">
        <v>24.481306451612902</v>
      </c>
      <c r="BC254">
        <v>24.430709677419401</v>
      </c>
      <c r="BD254">
        <v>0</v>
      </c>
      <c r="BE254">
        <v>0</v>
      </c>
      <c r="BF254">
        <v>12995.103225806401</v>
      </c>
      <c r="BG254">
        <v>1039.7980645161299</v>
      </c>
      <c r="BH254">
        <v>12.5787612903226</v>
      </c>
      <c r="BI254">
        <v>1199.9970967741899</v>
      </c>
      <c r="BJ254">
        <v>0.33000916129032298</v>
      </c>
      <c r="BK254">
        <v>0.33000948387096801</v>
      </c>
      <c r="BL254">
        <v>0.33001048387096799</v>
      </c>
      <c r="BM254">
        <v>9.9708464516129001E-3</v>
      </c>
      <c r="BN254">
        <v>26</v>
      </c>
      <c r="BO254">
        <v>17743.025806451598</v>
      </c>
      <c r="BP254">
        <v>1560439127</v>
      </c>
      <c r="BQ254" t="s">
        <v>238</v>
      </c>
      <c r="BR254">
        <v>2</v>
      </c>
      <c r="BS254">
        <v>-0.51400000000000001</v>
      </c>
      <c r="BT254">
        <v>2.4E-2</v>
      </c>
      <c r="BU254">
        <v>400</v>
      </c>
      <c r="BV254">
        <v>19</v>
      </c>
      <c r="BW254">
        <v>0.04</v>
      </c>
      <c r="BX254">
        <v>0.04</v>
      </c>
      <c r="BY254">
        <v>15.425136046093501</v>
      </c>
      <c r="BZ254">
        <v>-0.119518558005383</v>
      </c>
      <c r="CA254">
        <v>4.8565960822302703E-2</v>
      </c>
      <c r="CB254">
        <v>1</v>
      </c>
      <c r="CC254">
        <v>-25.731424390243902</v>
      </c>
      <c r="CD254">
        <v>0.14799512195110001</v>
      </c>
      <c r="CE254">
        <v>8.1450145698975102E-2</v>
      </c>
      <c r="CF254">
        <v>1</v>
      </c>
      <c r="CG254">
        <v>3.2452048780487797E-2</v>
      </c>
      <c r="CH254">
        <v>-1.23828292682941E-2</v>
      </c>
      <c r="CI254">
        <v>2.0777108328488701E-3</v>
      </c>
      <c r="CJ254">
        <v>1</v>
      </c>
      <c r="CK254">
        <v>3</v>
      </c>
      <c r="CL254">
        <v>3</v>
      </c>
      <c r="CM254" t="s">
        <v>239</v>
      </c>
      <c r="CN254">
        <v>1.86076</v>
      </c>
      <c r="CO254">
        <v>1.8577600000000001</v>
      </c>
      <c r="CP254">
        <v>1.86052</v>
      </c>
      <c r="CQ254">
        <v>1.8533299999999999</v>
      </c>
      <c r="CR254">
        <v>1.85185</v>
      </c>
      <c r="CS254">
        <v>1.8527199999999999</v>
      </c>
      <c r="CT254">
        <v>1.8563799999999999</v>
      </c>
      <c r="CU254">
        <v>1.86266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-0.51400000000000001</v>
      </c>
      <c r="DJ254">
        <v>2.4E-2</v>
      </c>
      <c r="DK254">
        <v>3</v>
      </c>
      <c r="DL254">
        <v>637.00599999999997</v>
      </c>
      <c r="DM254">
        <v>281.06700000000001</v>
      </c>
      <c r="DN254">
        <v>22.999600000000001</v>
      </c>
      <c r="DO254">
        <v>25.970400000000001</v>
      </c>
      <c r="DP254">
        <v>30.000299999999999</v>
      </c>
      <c r="DQ254">
        <v>26.06</v>
      </c>
      <c r="DR254">
        <v>26.076499999999999</v>
      </c>
      <c r="DS254">
        <v>33.341200000000001</v>
      </c>
      <c r="DT254">
        <v>22.7562</v>
      </c>
      <c r="DU254">
        <v>46.048099999999998</v>
      </c>
      <c r="DV254">
        <v>23</v>
      </c>
      <c r="DW254">
        <v>802.5</v>
      </c>
      <c r="DX254">
        <v>19</v>
      </c>
      <c r="DY254">
        <v>100.949</v>
      </c>
      <c r="DZ254">
        <v>104.919</v>
      </c>
    </row>
    <row r="255" spans="1:130" x14ac:dyDescent="0.25">
      <c r="A255">
        <v>239</v>
      </c>
      <c r="B255">
        <v>1560451931</v>
      </c>
      <c r="C255">
        <v>476</v>
      </c>
      <c r="D255" t="s">
        <v>720</v>
      </c>
      <c r="E255" t="s">
        <v>721</v>
      </c>
      <c r="G255">
        <v>1560451920.6612899</v>
      </c>
      <c r="H255">
        <f t="shared" si="87"/>
        <v>1.9268596530033495E-5</v>
      </c>
      <c r="I255">
        <f t="shared" si="88"/>
        <v>15.412317750534147</v>
      </c>
      <c r="J255">
        <f t="shared" si="89"/>
        <v>751.43654838709699</v>
      </c>
      <c r="K255">
        <f t="shared" si="90"/>
        <v>-14729.569921080953</v>
      </c>
      <c r="L255">
        <f t="shared" si="91"/>
        <v>-1464.9474036891299</v>
      </c>
      <c r="M255">
        <f t="shared" si="92"/>
        <v>74.735041586062408</v>
      </c>
      <c r="N255">
        <f t="shared" si="93"/>
        <v>1.5793383070602152E-3</v>
      </c>
      <c r="O255">
        <f t="shared" si="94"/>
        <v>3</v>
      </c>
      <c r="P255">
        <f t="shared" si="95"/>
        <v>1.5789226982100204E-3</v>
      </c>
      <c r="Q255">
        <f t="shared" si="96"/>
        <v>9.8686401782495945E-4</v>
      </c>
      <c r="R255">
        <f t="shared" si="97"/>
        <v>215.02244479148536</v>
      </c>
      <c r="S255">
        <f t="shared" si="98"/>
        <v>25.182273118190722</v>
      </c>
      <c r="T255">
        <f t="shared" si="99"/>
        <v>24.453729032258053</v>
      </c>
      <c r="U255">
        <f t="shared" si="100"/>
        <v>3.0775831500814137</v>
      </c>
      <c r="V255">
        <f t="shared" si="101"/>
        <v>63.457268889805476</v>
      </c>
      <c r="W255">
        <f t="shared" si="102"/>
        <v>1.8941925493778007</v>
      </c>
      <c r="X255">
        <f t="shared" si="103"/>
        <v>2.9849890840198232</v>
      </c>
      <c r="Y255">
        <f t="shared" si="104"/>
        <v>1.183390600703613</v>
      </c>
      <c r="Z255">
        <f t="shared" si="105"/>
        <v>-0.84974510697447714</v>
      </c>
      <c r="AA255">
        <f t="shared" si="106"/>
        <v>-82.37423171612015</v>
      </c>
      <c r="AB255">
        <f t="shared" si="107"/>
        <v>-5.7613465419532943</v>
      </c>
      <c r="AC255">
        <f t="shared" si="108"/>
        <v>126.03712142643745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67678.390163851233</v>
      </c>
      <c r="AL255">
        <f t="shared" si="112"/>
        <v>1199.99774193548</v>
      </c>
      <c r="AM255">
        <f t="shared" si="113"/>
        <v>963.36018870590794</v>
      </c>
      <c r="AN255">
        <f t="shared" si="114"/>
        <v>0.80280166790322571</v>
      </c>
      <c r="AO255">
        <f t="shared" si="115"/>
        <v>0.2232004678129032</v>
      </c>
      <c r="AP255">
        <v>10</v>
      </c>
      <c r="AQ255">
        <v>1</v>
      </c>
      <c r="AR255" t="s">
        <v>237</v>
      </c>
      <c r="AS255">
        <v>1560451920.6612899</v>
      </c>
      <c r="AT255">
        <v>751.43654838709699</v>
      </c>
      <c r="AU255">
        <v>777.14567741935502</v>
      </c>
      <c r="AV255">
        <v>19.045490322580601</v>
      </c>
      <c r="AW255">
        <v>19.0139903225806</v>
      </c>
      <c r="AX255">
        <v>600.05132258064498</v>
      </c>
      <c r="AY255">
        <v>99.356229032258099</v>
      </c>
      <c r="AZ255">
        <v>9.9994845161290299E-2</v>
      </c>
      <c r="BA255">
        <v>23.944416129032302</v>
      </c>
      <c r="BB255">
        <v>24.478987096774201</v>
      </c>
      <c r="BC255">
        <v>24.428470967741902</v>
      </c>
      <c r="BD255">
        <v>0</v>
      </c>
      <c r="BE255">
        <v>0</v>
      </c>
      <c r="BF255">
        <v>12993.4322580645</v>
      </c>
      <c r="BG255">
        <v>1039.7783870967701</v>
      </c>
      <c r="BH255">
        <v>12.577864516129001</v>
      </c>
      <c r="BI255">
        <v>1199.99774193548</v>
      </c>
      <c r="BJ255">
        <v>0.330008935483871</v>
      </c>
      <c r="BK255">
        <v>0.33000919354838698</v>
      </c>
      <c r="BL255">
        <v>0.33001106451612899</v>
      </c>
      <c r="BM255">
        <v>9.9708006451612909E-3</v>
      </c>
      <c r="BN255">
        <v>26</v>
      </c>
      <c r="BO255">
        <v>17743.038709677399</v>
      </c>
      <c r="BP255">
        <v>1560439127</v>
      </c>
      <c r="BQ255" t="s">
        <v>238</v>
      </c>
      <c r="BR255">
        <v>2</v>
      </c>
      <c r="BS255">
        <v>-0.51400000000000001</v>
      </c>
      <c r="BT255">
        <v>2.4E-2</v>
      </c>
      <c r="BU255">
        <v>400</v>
      </c>
      <c r="BV255">
        <v>19</v>
      </c>
      <c r="BW255">
        <v>0.04</v>
      </c>
      <c r="BX255">
        <v>0.04</v>
      </c>
      <c r="BY255">
        <v>15.4181782007329</v>
      </c>
      <c r="BZ255">
        <v>9.6756401509038199E-3</v>
      </c>
      <c r="CA255">
        <v>4.4080197301094699E-2</v>
      </c>
      <c r="CB255">
        <v>1</v>
      </c>
      <c r="CC255">
        <v>-25.712865853658499</v>
      </c>
      <c r="CD255">
        <v>1.7935191637610801E-2</v>
      </c>
      <c r="CE255">
        <v>7.68450027248581E-2</v>
      </c>
      <c r="CF255">
        <v>1</v>
      </c>
      <c r="CG255">
        <v>3.1581695121951199E-2</v>
      </c>
      <c r="CH255">
        <v>-1.7138264111490699E-2</v>
      </c>
      <c r="CI255">
        <v>2.59386681211673E-3</v>
      </c>
      <c r="CJ255">
        <v>1</v>
      </c>
      <c r="CK255">
        <v>3</v>
      </c>
      <c r="CL255">
        <v>3</v>
      </c>
      <c r="CM255" t="s">
        <v>239</v>
      </c>
      <c r="CN255">
        <v>1.86073</v>
      </c>
      <c r="CO255">
        <v>1.8577600000000001</v>
      </c>
      <c r="CP255">
        <v>1.86052</v>
      </c>
      <c r="CQ255">
        <v>1.8533299999999999</v>
      </c>
      <c r="CR255">
        <v>1.8518399999999999</v>
      </c>
      <c r="CS255">
        <v>1.8527199999999999</v>
      </c>
      <c r="CT255">
        <v>1.8563799999999999</v>
      </c>
      <c r="CU255">
        <v>1.86266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-0.51400000000000001</v>
      </c>
      <c r="DJ255">
        <v>2.4E-2</v>
      </c>
      <c r="DK255">
        <v>3</v>
      </c>
      <c r="DL255">
        <v>637.06700000000001</v>
      </c>
      <c r="DM255">
        <v>280.99200000000002</v>
      </c>
      <c r="DN255">
        <v>22.999400000000001</v>
      </c>
      <c r="DO255">
        <v>25.971299999999999</v>
      </c>
      <c r="DP255">
        <v>30.000299999999999</v>
      </c>
      <c r="DQ255">
        <v>26.060099999999998</v>
      </c>
      <c r="DR255">
        <v>26.077000000000002</v>
      </c>
      <c r="DS255">
        <v>33.424300000000002</v>
      </c>
      <c r="DT255">
        <v>22.7562</v>
      </c>
      <c r="DU255">
        <v>46.048099999999998</v>
      </c>
      <c r="DV255">
        <v>23</v>
      </c>
      <c r="DW255">
        <v>802.5</v>
      </c>
      <c r="DX255">
        <v>19</v>
      </c>
      <c r="DY255">
        <v>100.949</v>
      </c>
      <c r="DZ255">
        <v>104.919</v>
      </c>
    </row>
    <row r="256" spans="1:130" x14ac:dyDescent="0.25">
      <c r="A256">
        <v>240</v>
      </c>
      <c r="B256">
        <v>1560451933</v>
      </c>
      <c r="C256">
        <v>478</v>
      </c>
      <c r="D256" t="s">
        <v>722</v>
      </c>
      <c r="E256" t="s">
        <v>723</v>
      </c>
      <c r="G256">
        <v>1560451922.6612899</v>
      </c>
      <c r="H256">
        <f t="shared" si="87"/>
        <v>1.878503088262663E-5</v>
      </c>
      <c r="I256">
        <f t="shared" si="88"/>
        <v>15.40132348604666</v>
      </c>
      <c r="J256">
        <f t="shared" si="89"/>
        <v>754.77293548387104</v>
      </c>
      <c r="K256">
        <f t="shared" si="90"/>
        <v>-15109.079302082371</v>
      </c>
      <c r="L256">
        <f t="shared" si="91"/>
        <v>-1502.6876240868282</v>
      </c>
      <c r="M256">
        <f t="shared" si="92"/>
        <v>75.066648766015973</v>
      </c>
      <c r="N256">
        <f t="shared" si="93"/>
        <v>1.5400905698840835E-3</v>
      </c>
      <c r="O256">
        <f t="shared" si="94"/>
        <v>3</v>
      </c>
      <c r="P256">
        <f t="shared" si="95"/>
        <v>1.5396953581671487E-3</v>
      </c>
      <c r="Q256">
        <f t="shared" si="96"/>
        <v>9.6234509835494775E-4</v>
      </c>
      <c r="R256">
        <f t="shared" si="97"/>
        <v>215.02258488193615</v>
      </c>
      <c r="S256">
        <f t="shared" si="98"/>
        <v>25.179103096396524</v>
      </c>
      <c r="T256">
        <f t="shared" si="99"/>
        <v>24.45220322580645</v>
      </c>
      <c r="U256">
        <f t="shared" si="100"/>
        <v>3.0773020486425264</v>
      </c>
      <c r="V256">
        <f t="shared" si="101"/>
        <v>63.470723001255038</v>
      </c>
      <c r="W256">
        <f t="shared" si="102"/>
        <v>1.8942188283456034</v>
      </c>
      <c r="X256">
        <f t="shared" si="103"/>
        <v>2.9843977487197493</v>
      </c>
      <c r="Y256">
        <f t="shared" si="104"/>
        <v>1.183083220296923</v>
      </c>
      <c r="Z256">
        <f t="shared" si="105"/>
        <v>-0.82841986192383432</v>
      </c>
      <c r="AA256">
        <f t="shared" si="106"/>
        <v>-82.660660954839827</v>
      </c>
      <c r="AB256">
        <f t="shared" si="107"/>
        <v>-5.7812390366188522</v>
      </c>
      <c r="AC256">
        <f t="shared" si="108"/>
        <v>125.75226502855365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67671.80266340902</v>
      </c>
      <c r="AL256">
        <f t="shared" si="112"/>
        <v>1199.9983870967701</v>
      </c>
      <c r="AM256">
        <f t="shared" si="113"/>
        <v>963.36074273919382</v>
      </c>
      <c r="AN256">
        <f t="shared" si="114"/>
        <v>0.80280169798387124</v>
      </c>
      <c r="AO256">
        <f t="shared" si="115"/>
        <v>0.22320048486774202</v>
      </c>
      <c r="AP256">
        <v>10</v>
      </c>
      <c r="AQ256">
        <v>1</v>
      </c>
      <c r="AR256" t="s">
        <v>237</v>
      </c>
      <c r="AS256">
        <v>1560451922.6612899</v>
      </c>
      <c r="AT256">
        <v>754.77293548387104</v>
      </c>
      <c r="AU256">
        <v>780.46341935483895</v>
      </c>
      <c r="AV256">
        <v>19.045809677419399</v>
      </c>
      <c r="AW256">
        <v>19.0151</v>
      </c>
      <c r="AX256">
        <v>600.04716129032204</v>
      </c>
      <c r="AY256">
        <v>99.355990322580595</v>
      </c>
      <c r="AZ256">
        <v>9.9945677419354798E-2</v>
      </c>
      <c r="BA256">
        <v>23.941119354838701</v>
      </c>
      <c r="BB256">
        <v>24.477219354838699</v>
      </c>
      <c r="BC256">
        <v>24.427187096774201</v>
      </c>
      <c r="BD256">
        <v>0</v>
      </c>
      <c r="BE256">
        <v>0</v>
      </c>
      <c r="BF256">
        <v>12991.896774193499</v>
      </c>
      <c r="BG256">
        <v>1039.7593548387099</v>
      </c>
      <c r="BH256">
        <v>12.576745161290299</v>
      </c>
      <c r="BI256">
        <v>1199.9983870967701</v>
      </c>
      <c r="BJ256">
        <v>0.33000880645161301</v>
      </c>
      <c r="BK256">
        <v>0.33000912903225799</v>
      </c>
      <c r="BL256">
        <v>0.33001129032258097</v>
      </c>
      <c r="BM256">
        <v>9.9707835483871E-3</v>
      </c>
      <c r="BN256">
        <v>26</v>
      </c>
      <c r="BO256">
        <v>17743.035483871001</v>
      </c>
      <c r="BP256">
        <v>1560439127</v>
      </c>
      <c r="BQ256" t="s">
        <v>238</v>
      </c>
      <c r="BR256">
        <v>2</v>
      </c>
      <c r="BS256">
        <v>-0.51400000000000001</v>
      </c>
      <c r="BT256">
        <v>2.4E-2</v>
      </c>
      <c r="BU256">
        <v>400</v>
      </c>
      <c r="BV256">
        <v>19</v>
      </c>
      <c r="BW256">
        <v>0.04</v>
      </c>
      <c r="BX256">
        <v>0.04</v>
      </c>
      <c r="BY256">
        <v>15.403046863043199</v>
      </c>
      <c r="BZ256">
        <v>-7.5130020115762502E-2</v>
      </c>
      <c r="CA256">
        <v>5.1779480498934702E-2</v>
      </c>
      <c r="CB256">
        <v>1</v>
      </c>
      <c r="CC256">
        <v>-25.691331707317101</v>
      </c>
      <c r="CD256">
        <v>0.140604878048913</v>
      </c>
      <c r="CE256">
        <v>8.7267923420124099E-2</v>
      </c>
      <c r="CF256">
        <v>1</v>
      </c>
      <c r="CG256">
        <v>3.0773302439024399E-2</v>
      </c>
      <c r="CH256">
        <v>-2.0942105226490499E-2</v>
      </c>
      <c r="CI256">
        <v>2.9213126406018898E-3</v>
      </c>
      <c r="CJ256">
        <v>1</v>
      </c>
      <c r="CK256">
        <v>3</v>
      </c>
      <c r="CL256">
        <v>3</v>
      </c>
      <c r="CM256" t="s">
        <v>239</v>
      </c>
      <c r="CN256">
        <v>1.86073</v>
      </c>
      <c r="CO256">
        <v>1.85775</v>
      </c>
      <c r="CP256">
        <v>1.8605400000000001</v>
      </c>
      <c r="CQ256">
        <v>1.8533299999999999</v>
      </c>
      <c r="CR256">
        <v>1.8518399999999999</v>
      </c>
      <c r="CS256">
        <v>1.8527199999999999</v>
      </c>
      <c r="CT256">
        <v>1.8563799999999999</v>
      </c>
      <c r="CU256">
        <v>1.86266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-0.51400000000000001</v>
      </c>
      <c r="DJ256">
        <v>2.4E-2</v>
      </c>
      <c r="DK256">
        <v>3</v>
      </c>
      <c r="DL256">
        <v>637.202</v>
      </c>
      <c r="DM256">
        <v>281.041</v>
      </c>
      <c r="DN256">
        <v>22.999099999999999</v>
      </c>
      <c r="DO256">
        <v>25.972000000000001</v>
      </c>
      <c r="DP256">
        <v>30.000299999999999</v>
      </c>
      <c r="DQ256">
        <v>26.061199999999999</v>
      </c>
      <c r="DR256">
        <v>26.078099999999999</v>
      </c>
      <c r="DS256">
        <v>33.544699999999999</v>
      </c>
      <c r="DT256">
        <v>22.7562</v>
      </c>
      <c r="DU256">
        <v>46.048099999999998</v>
      </c>
      <c r="DV256">
        <v>23</v>
      </c>
      <c r="DW256">
        <v>807.5</v>
      </c>
      <c r="DX256">
        <v>19</v>
      </c>
      <c r="DY256">
        <v>100.949</v>
      </c>
      <c r="DZ256">
        <v>104.919</v>
      </c>
    </row>
    <row r="257" spans="1:130" x14ac:dyDescent="0.25">
      <c r="A257">
        <v>241</v>
      </c>
      <c r="B257">
        <v>1560451935</v>
      </c>
      <c r="C257">
        <v>480</v>
      </c>
      <c r="D257" t="s">
        <v>724</v>
      </c>
      <c r="E257" t="s">
        <v>725</v>
      </c>
      <c r="G257">
        <v>1560451924.6612899</v>
      </c>
      <c r="H257">
        <f t="shared" si="87"/>
        <v>1.8346626722987062E-5</v>
      </c>
      <c r="I257">
        <f t="shared" si="88"/>
        <v>15.403886824878057</v>
      </c>
      <c r="J257">
        <f t="shared" si="89"/>
        <v>758.11196774193502</v>
      </c>
      <c r="K257">
        <f t="shared" si="90"/>
        <v>-15481.371185217395</v>
      </c>
      <c r="L257">
        <f t="shared" si="91"/>
        <v>-1539.7119735426836</v>
      </c>
      <c r="M257">
        <f t="shared" si="92"/>
        <v>75.39862329073604</v>
      </c>
      <c r="N257">
        <f t="shared" si="93"/>
        <v>1.5046887204680486E-3</v>
      </c>
      <c r="O257">
        <f t="shared" si="94"/>
        <v>3</v>
      </c>
      <c r="P257">
        <f t="shared" si="95"/>
        <v>1.5043114670519578E-3</v>
      </c>
      <c r="Q257">
        <f t="shared" si="96"/>
        <v>9.402285534925544E-4</v>
      </c>
      <c r="R257">
        <f t="shared" si="97"/>
        <v>215.02273213189019</v>
      </c>
      <c r="S257">
        <f t="shared" si="98"/>
        <v>25.176237476595873</v>
      </c>
      <c r="T257">
        <f t="shared" si="99"/>
        <v>24.450051612903202</v>
      </c>
      <c r="U257">
        <f t="shared" si="100"/>
        <v>3.0769056921523403</v>
      </c>
      <c r="V257">
        <f t="shared" si="101"/>
        <v>63.483278599502583</v>
      </c>
      <c r="W257">
        <f t="shared" si="102"/>
        <v>1.8942541914417144</v>
      </c>
      <c r="X257">
        <f t="shared" si="103"/>
        <v>2.9838632049740363</v>
      </c>
      <c r="Y257">
        <f t="shared" si="104"/>
        <v>1.182651500710626</v>
      </c>
      <c r="Z257">
        <f t="shared" si="105"/>
        <v>-0.8090862384837294</v>
      </c>
      <c r="AA257">
        <f t="shared" si="106"/>
        <v>-82.79474531612837</v>
      </c>
      <c r="AB257">
        <f t="shared" si="107"/>
        <v>-5.7904668385853579</v>
      </c>
      <c r="AC257">
        <f t="shared" si="108"/>
        <v>125.62843373869273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67669.105717242317</v>
      </c>
      <c r="AL257">
        <f t="shared" si="112"/>
        <v>1199.99903225806</v>
      </c>
      <c r="AM257">
        <f t="shared" si="113"/>
        <v>963.36128922413741</v>
      </c>
      <c r="AN257">
        <f t="shared" si="114"/>
        <v>0.80280172177419429</v>
      </c>
      <c r="AO257">
        <f t="shared" si="115"/>
        <v>0.223200511103226</v>
      </c>
      <c r="AP257">
        <v>10</v>
      </c>
      <c r="AQ257">
        <v>1</v>
      </c>
      <c r="AR257" t="s">
        <v>237</v>
      </c>
      <c r="AS257">
        <v>1560451924.6612899</v>
      </c>
      <c r="AT257">
        <v>758.11196774193502</v>
      </c>
      <c r="AU257">
        <v>783.80677419354799</v>
      </c>
      <c r="AV257">
        <v>19.046193548387102</v>
      </c>
      <c r="AW257">
        <v>19.016200000000001</v>
      </c>
      <c r="AX257">
        <v>600.03548387096805</v>
      </c>
      <c r="AY257">
        <v>99.355903225806401</v>
      </c>
      <c r="AZ257">
        <v>9.9884967741935504E-2</v>
      </c>
      <c r="BA257">
        <v>23.9381387096774</v>
      </c>
      <c r="BB257">
        <v>24.474825806451602</v>
      </c>
      <c r="BC257">
        <v>24.425277419354799</v>
      </c>
      <c r="BD257">
        <v>0</v>
      </c>
      <c r="BE257">
        <v>0</v>
      </c>
      <c r="BF257">
        <v>12991.1870967742</v>
      </c>
      <c r="BG257">
        <v>1039.74677419355</v>
      </c>
      <c r="BH257">
        <v>12.576745161290299</v>
      </c>
      <c r="BI257">
        <v>1199.99903225806</v>
      </c>
      <c r="BJ257">
        <v>0.33000854838709698</v>
      </c>
      <c r="BK257">
        <v>0.33000916129032298</v>
      </c>
      <c r="BL257">
        <v>0.33001154838709701</v>
      </c>
      <c r="BM257">
        <v>9.9707748387096798E-3</v>
      </c>
      <c r="BN257">
        <v>26</v>
      </c>
      <c r="BO257">
        <v>17743.0419354839</v>
      </c>
      <c r="BP257">
        <v>1560439127</v>
      </c>
      <c r="BQ257" t="s">
        <v>238</v>
      </c>
      <c r="BR257">
        <v>2</v>
      </c>
      <c r="BS257">
        <v>-0.51400000000000001</v>
      </c>
      <c r="BT257">
        <v>2.4E-2</v>
      </c>
      <c r="BU257">
        <v>400</v>
      </c>
      <c r="BV257">
        <v>19</v>
      </c>
      <c r="BW257">
        <v>0.04</v>
      </c>
      <c r="BX257">
        <v>0.04</v>
      </c>
      <c r="BY257">
        <v>15.4034403715943</v>
      </c>
      <c r="BZ257">
        <v>-0.130340673413119</v>
      </c>
      <c r="CA257">
        <v>5.1541120076425202E-2</v>
      </c>
      <c r="CB257">
        <v>1</v>
      </c>
      <c r="CC257">
        <v>-25.695629268292699</v>
      </c>
      <c r="CD257">
        <v>0.218218118467081</v>
      </c>
      <c r="CE257">
        <v>8.6308666845429302E-2</v>
      </c>
      <c r="CF257">
        <v>1</v>
      </c>
      <c r="CG257">
        <v>3.00567414634146E-2</v>
      </c>
      <c r="CH257">
        <v>-2.5272932404173099E-2</v>
      </c>
      <c r="CI257">
        <v>3.2152460923130701E-3</v>
      </c>
      <c r="CJ257">
        <v>1</v>
      </c>
      <c r="CK257">
        <v>3</v>
      </c>
      <c r="CL257">
        <v>3</v>
      </c>
      <c r="CM257" t="s">
        <v>239</v>
      </c>
      <c r="CN257">
        <v>1.86076</v>
      </c>
      <c r="CO257">
        <v>1.85775</v>
      </c>
      <c r="CP257">
        <v>1.8605400000000001</v>
      </c>
      <c r="CQ257">
        <v>1.8533299999999999</v>
      </c>
      <c r="CR257">
        <v>1.8518300000000001</v>
      </c>
      <c r="CS257">
        <v>1.8527199999999999</v>
      </c>
      <c r="CT257">
        <v>1.8563799999999999</v>
      </c>
      <c r="CU257">
        <v>1.86266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-0.51400000000000001</v>
      </c>
      <c r="DJ257">
        <v>2.4E-2</v>
      </c>
      <c r="DK257">
        <v>3</v>
      </c>
      <c r="DL257">
        <v>637.21400000000006</v>
      </c>
      <c r="DM257">
        <v>281.04399999999998</v>
      </c>
      <c r="DN257">
        <v>22.998999999999999</v>
      </c>
      <c r="DO257">
        <v>25.973099999999999</v>
      </c>
      <c r="DP257">
        <v>30.0002</v>
      </c>
      <c r="DQ257">
        <v>26.062200000000001</v>
      </c>
      <c r="DR257">
        <v>26.078700000000001</v>
      </c>
      <c r="DS257">
        <v>33.680100000000003</v>
      </c>
      <c r="DT257">
        <v>22.7562</v>
      </c>
      <c r="DU257">
        <v>46.048099999999998</v>
      </c>
      <c r="DV257">
        <v>23</v>
      </c>
      <c r="DW257">
        <v>812.5</v>
      </c>
      <c r="DX257">
        <v>19</v>
      </c>
      <c r="DY257">
        <v>100.949</v>
      </c>
      <c r="DZ257">
        <v>104.919</v>
      </c>
    </row>
    <row r="258" spans="1:130" x14ac:dyDescent="0.25">
      <c r="A258">
        <v>242</v>
      </c>
      <c r="B258">
        <v>1560451937</v>
      </c>
      <c r="C258">
        <v>482</v>
      </c>
      <c r="D258" t="s">
        <v>726</v>
      </c>
      <c r="E258" t="s">
        <v>727</v>
      </c>
      <c r="G258">
        <v>1560451926.6612899</v>
      </c>
      <c r="H258">
        <f t="shared" si="87"/>
        <v>1.8042687945325914E-5</v>
      </c>
      <c r="I258">
        <f t="shared" si="88"/>
        <v>15.399676107466187</v>
      </c>
      <c r="J258">
        <f t="shared" si="89"/>
        <v>761.44403225806502</v>
      </c>
      <c r="K258">
        <f t="shared" si="90"/>
        <v>-15738.063544132925</v>
      </c>
      <c r="L258">
        <f t="shared" si="91"/>
        <v>-1565.2440620082339</v>
      </c>
      <c r="M258">
        <f t="shared" si="92"/>
        <v>75.730139651638197</v>
      </c>
      <c r="N258">
        <f t="shared" si="93"/>
        <v>1.4805573578221451E-3</v>
      </c>
      <c r="O258">
        <f t="shared" si="94"/>
        <v>3</v>
      </c>
      <c r="P258">
        <f t="shared" si="95"/>
        <v>1.4801921062698236E-3</v>
      </c>
      <c r="Q258">
        <f t="shared" si="96"/>
        <v>9.251528750557266E-4</v>
      </c>
      <c r="R258">
        <f t="shared" si="97"/>
        <v>215.0229905354982</v>
      </c>
      <c r="S258">
        <f t="shared" si="98"/>
        <v>25.173708891308184</v>
      </c>
      <c r="T258">
        <f t="shared" si="99"/>
        <v>24.446812903225801</v>
      </c>
      <c r="U258">
        <f t="shared" si="100"/>
        <v>3.0763091617264284</v>
      </c>
      <c r="V258">
        <f t="shared" si="101"/>
        <v>63.494532970952854</v>
      </c>
      <c r="W258">
        <f t="shared" si="102"/>
        <v>1.8942928861755703</v>
      </c>
      <c r="X258">
        <f t="shared" si="103"/>
        <v>2.9833952586786667</v>
      </c>
      <c r="Y258">
        <f t="shared" si="104"/>
        <v>1.1820162755508581</v>
      </c>
      <c r="Z258">
        <f t="shared" si="105"/>
        <v>-0.79568253838887282</v>
      </c>
      <c r="AA258">
        <f t="shared" si="106"/>
        <v>-82.693008154832285</v>
      </c>
      <c r="AB258">
        <f t="shared" si="107"/>
        <v>-5.7831808625444623</v>
      </c>
      <c r="AC258">
        <f t="shared" si="108"/>
        <v>125.75111897973258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67669.367067565385</v>
      </c>
      <c r="AL258">
        <f t="shared" si="112"/>
        <v>1200.0003225806499</v>
      </c>
      <c r="AM258">
        <f t="shared" si="113"/>
        <v>963.36235364572849</v>
      </c>
      <c r="AN258">
        <f t="shared" si="114"/>
        <v>0.80280174556451633</v>
      </c>
      <c r="AO258">
        <f t="shared" si="115"/>
        <v>0.22320053271935492</v>
      </c>
      <c r="AP258">
        <v>10</v>
      </c>
      <c r="AQ258">
        <v>1</v>
      </c>
      <c r="AR258" t="s">
        <v>237</v>
      </c>
      <c r="AS258">
        <v>1560451926.6612899</v>
      </c>
      <c r="AT258">
        <v>761.44403225806502</v>
      </c>
      <c r="AU258">
        <v>787.13164516128995</v>
      </c>
      <c r="AV258">
        <v>19.046551612903201</v>
      </c>
      <c r="AW258">
        <v>19.017054838709701</v>
      </c>
      <c r="AX258">
        <v>600.03296774193495</v>
      </c>
      <c r="AY258">
        <v>99.356099999999998</v>
      </c>
      <c r="AZ258">
        <v>9.98500677419355E-2</v>
      </c>
      <c r="BA258">
        <v>23.935529032258099</v>
      </c>
      <c r="BB258">
        <v>24.471287096774201</v>
      </c>
      <c r="BC258">
        <v>24.422338709677401</v>
      </c>
      <c r="BD258">
        <v>0</v>
      </c>
      <c r="BE258">
        <v>0</v>
      </c>
      <c r="BF258">
        <v>12991.087096774199</v>
      </c>
      <c r="BG258">
        <v>1039.7341935483901</v>
      </c>
      <c r="BH258">
        <v>12.576074193548401</v>
      </c>
      <c r="BI258">
        <v>1200.0003225806499</v>
      </c>
      <c r="BJ258">
        <v>0.33000835483870999</v>
      </c>
      <c r="BK258">
        <v>0.33000919354838698</v>
      </c>
      <c r="BL258">
        <v>0.33001174193548399</v>
      </c>
      <c r="BM258">
        <v>9.9707687096774206E-3</v>
      </c>
      <c r="BN258">
        <v>26</v>
      </c>
      <c r="BO258">
        <v>17743.054838709701</v>
      </c>
      <c r="BP258">
        <v>1560439127</v>
      </c>
      <c r="BQ258" t="s">
        <v>238</v>
      </c>
      <c r="BR258">
        <v>2</v>
      </c>
      <c r="BS258">
        <v>-0.51400000000000001</v>
      </c>
      <c r="BT258">
        <v>2.4E-2</v>
      </c>
      <c r="BU258">
        <v>400</v>
      </c>
      <c r="BV258">
        <v>19</v>
      </c>
      <c r="BW258">
        <v>0.04</v>
      </c>
      <c r="BX258">
        <v>0.04</v>
      </c>
      <c r="BY258">
        <v>15.4024652712025</v>
      </c>
      <c r="BZ258">
        <v>-5.01208263090148E-2</v>
      </c>
      <c r="CA258">
        <v>5.0356539725615802E-2</v>
      </c>
      <c r="CB258">
        <v>1</v>
      </c>
      <c r="CC258">
        <v>-25.689185365853699</v>
      </c>
      <c r="CD258">
        <v>7.2112891985827404E-2</v>
      </c>
      <c r="CE258">
        <v>8.38240275262397E-2</v>
      </c>
      <c r="CF258">
        <v>1</v>
      </c>
      <c r="CG258">
        <v>2.9531660975609799E-2</v>
      </c>
      <c r="CH258">
        <v>-2.84727407665517E-2</v>
      </c>
      <c r="CI258">
        <v>3.3682885726613499E-3</v>
      </c>
      <c r="CJ258">
        <v>1</v>
      </c>
      <c r="CK258">
        <v>3</v>
      </c>
      <c r="CL258">
        <v>3</v>
      </c>
      <c r="CM258" t="s">
        <v>239</v>
      </c>
      <c r="CN258">
        <v>1.86077</v>
      </c>
      <c r="CO258">
        <v>1.8577600000000001</v>
      </c>
      <c r="CP258">
        <v>1.86052</v>
      </c>
      <c r="CQ258">
        <v>1.8533299999999999</v>
      </c>
      <c r="CR258">
        <v>1.8518399999999999</v>
      </c>
      <c r="CS258">
        <v>1.8527199999999999</v>
      </c>
      <c r="CT258">
        <v>1.8563799999999999</v>
      </c>
      <c r="CU258">
        <v>1.86266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-0.51400000000000001</v>
      </c>
      <c r="DJ258">
        <v>2.4E-2</v>
      </c>
      <c r="DK258">
        <v>3</v>
      </c>
      <c r="DL258">
        <v>637.53800000000001</v>
      </c>
      <c r="DM258">
        <v>280.84800000000001</v>
      </c>
      <c r="DN258">
        <v>22.999199999999998</v>
      </c>
      <c r="DO258">
        <v>25.973500000000001</v>
      </c>
      <c r="DP258">
        <v>30.0002</v>
      </c>
      <c r="DQ258">
        <v>26.0623</v>
      </c>
      <c r="DR258">
        <v>26.0792</v>
      </c>
      <c r="DS258">
        <v>33.761400000000002</v>
      </c>
      <c r="DT258">
        <v>22.7562</v>
      </c>
      <c r="DU258">
        <v>46.048099999999998</v>
      </c>
      <c r="DV258">
        <v>23</v>
      </c>
      <c r="DW258">
        <v>812.5</v>
      </c>
      <c r="DX258">
        <v>19</v>
      </c>
      <c r="DY258">
        <v>100.94799999999999</v>
      </c>
      <c r="DZ258">
        <v>104.919</v>
      </c>
    </row>
    <row r="259" spans="1:130" x14ac:dyDescent="0.25">
      <c r="A259">
        <v>243</v>
      </c>
      <c r="B259">
        <v>1560451939</v>
      </c>
      <c r="C259">
        <v>484</v>
      </c>
      <c r="D259" t="s">
        <v>728</v>
      </c>
      <c r="E259" t="s">
        <v>729</v>
      </c>
      <c r="G259">
        <v>1560451928.6612899</v>
      </c>
      <c r="H259">
        <f t="shared" si="87"/>
        <v>1.7845463116613936E-5</v>
      </c>
      <c r="I259">
        <f t="shared" si="88"/>
        <v>15.402704543360011</v>
      </c>
      <c r="J259">
        <f t="shared" si="89"/>
        <v>764.76961290322595</v>
      </c>
      <c r="K259">
        <f t="shared" si="90"/>
        <v>-15912.212496435475</v>
      </c>
      <c r="L259">
        <f t="shared" si="91"/>
        <v>-1582.5715983211344</v>
      </c>
      <c r="M259">
        <f t="shared" si="92"/>
        <v>76.061243457552848</v>
      </c>
      <c r="N259">
        <f t="shared" si="93"/>
        <v>1.4650842711444385E-3</v>
      </c>
      <c r="O259">
        <f t="shared" si="94"/>
        <v>3</v>
      </c>
      <c r="P259">
        <f t="shared" si="95"/>
        <v>1.4647266131573612E-3</v>
      </c>
      <c r="Q259">
        <f t="shared" si="96"/>
        <v>9.1548625984110238E-4</v>
      </c>
      <c r="R259">
        <f t="shared" si="97"/>
        <v>215.02301384226419</v>
      </c>
      <c r="S259">
        <f t="shared" si="98"/>
        <v>25.171535305258313</v>
      </c>
      <c r="T259">
        <f t="shared" si="99"/>
        <v>24.444012903225801</v>
      </c>
      <c r="U259">
        <f t="shared" si="100"/>
        <v>3.0757935177024511</v>
      </c>
      <c r="V259">
        <f t="shared" si="101"/>
        <v>63.504786335857453</v>
      </c>
      <c r="W259">
        <f t="shared" si="102"/>
        <v>1.8943453605063407</v>
      </c>
      <c r="X259">
        <f t="shared" si="103"/>
        <v>2.9829961957319653</v>
      </c>
      <c r="Y259">
        <f t="shared" si="104"/>
        <v>1.1814481571961104</v>
      </c>
      <c r="Z259">
        <f t="shared" si="105"/>
        <v>-0.78698492344267457</v>
      </c>
      <c r="AA259">
        <f t="shared" si="106"/>
        <v>-82.600140387087848</v>
      </c>
      <c r="AB259">
        <f t="shared" si="107"/>
        <v>-5.7765395615085637</v>
      </c>
      <c r="AC259">
        <f t="shared" si="108"/>
        <v>125.8593489702251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67667.946039290284</v>
      </c>
      <c r="AL259">
        <f t="shared" si="112"/>
        <v>1200.0003225806499</v>
      </c>
      <c r="AM259">
        <f t="shared" si="113"/>
        <v>963.36239312961015</v>
      </c>
      <c r="AN259">
        <f t="shared" si="114"/>
        <v>0.80280177846774226</v>
      </c>
      <c r="AO259">
        <f t="shared" si="115"/>
        <v>0.2232005477645162</v>
      </c>
      <c r="AP259">
        <v>10</v>
      </c>
      <c r="AQ259">
        <v>1</v>
      </c>
      <c r="AR259" t="s">
        <v>237</v>
      </c>
      <c r="AS259">
        <v>1560451928.6612899</v>
      </c>
      <c r="AT259">
        <v>764.76961290322595</v>
      </c>
      <c r="AU259">
        <v>790.46199999999999</v>
      </c>
      <c r="AV259">
        <v>19.046990322580601</v>
      </c>
      <c r="AW259">
        <v>19.017816129032301</v>
      </c>
      <c r="AX259">
        <v>600.03580645161298</v>
      </c>
      <c r="AY259">
        <v>99.356545161290299</v>
      </c>
      <c r="AZ259">
        <v>9.98691290322581E-2</v>
      </c>
      <c r="BA259">
        <v>23.933303225806501</v>
      </c>
      <c r="BB259">
        <v>24.468264516129</v>
      </c>
      <c r="BC259">
        <v>24.419761290322601</v>
      </c>
      <c r="BD259">
        <v>0</v>
      </c>
      <c r="BE259">
        <v>0</v>
      </c>
      <c r="BF259">
        <v>12990.609677419399</v>
      </c>
      <c r="BG259">
        <v>1039.7241935483901</v>
      </c>
      <c r="BH259">
        <v>12.5751774193548</v>
      </c>
      <c r="BI259">
        <v>1200.0003225806499</v>
      </c>
      <c r="BJ259">
        <v>0.330008225806452</v>
      </c>
      <c r="BK259">
        <v>0.330009</v>
      </c>
      <c r="BL259">
        <v>0.33001206451612902</v>
      </c>
      <c r="BM259">
        <v>9.9707635483871002E-3</v>
      </c>
      <c r="BN259">
        <v>26</v>
      </c>
      <c r="BO259">
        <v>17743.054838709701</v>
      </c>
      <c r="BP259">
        <v>1560439127</v>
      </c>
      <c r="BQ259" t="s">
        <v>238</v>
      </c>
      <c r="BR259">
        <v>2</v>
      </c>
      <c r="BS259">
        <v>-0.51400000000000001</v>
      </c>
      <c r="BT259">
        <v>2.4E-2</v>
      </c>
      <c r="BU259">
        <v>400</v>
      </c>
      <c r="BV259">
        <v>19</v>
      </c>
      <c r="BW259">
        <v>0.04</v>
      </c>
      <c r="BX259">
        <v>0.04</v>
      </c>
      <c r="BY259">
        <v>15.3992402110788</v>
      </c>
      <c r="BZ259">
        <v>-1.5389576069598201E-2</v>
      </c>
      <c r="CA259">
        <v>5.03303837367284E-2</v>
      </c>
      <c r="CB259">
        <v>1</v>
      </c>
      <c r="CC259">
        <v>-25.6900609756098</v>
      </c>
      <c r="CD259">
        <v>8.9979094077189403E-3</v>
      </c>
      <c r="CE259">
        <v>8.60127185094718E-2</v>
      </c>
      <c r="CF259">
        <v>1</v>
      </c>
      <c r="CG259">
        <v>2.9191221951219499E-2</v>
      </c>
      <c r="CH259">
        <v>-2.9188400696860701E-2</v>
      </c>
      <c r="CI259">
        <v>3.3915108790462199E-3</v>
      </c>
      <c r="CJ259">
        <v>1</v>
      </c>
      <c r="CK259">
        <v>3</v>
      </c>
      <c r="CL259">
        <v>3</v>
      </c>
      <c r="CM259" t="s">
        <v>239</v>
      </c>
      <c r="CN259">
        <v>1.8607499999999999</v>
      </c>
      <c r="CO259">
        <v>1.8577600000000001</v>
      </c>
      <c r="CP259">
        <v>1.8605100000000001</v>
      </c>
      <c r="CQ259">
        <v>1.8533299999999999</v>
      </c>
      <c r="CR259">
        <v>1.8518600000000001</v>
      </c>
      <c r="CS259">
        <v>1.8527199999999999</v>
      </c>
      <c r="CT259">
        <v>1.8563799999999999</v>
      </c>
      <c r="CU259">
        <v>1.86266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-0.51400000000000001</v>
      </c>
      <c r="DJ259">
        <v>2.4E-2</v>
      </c>
      <c r="DK259">
        <v>3</v>
      </c>
      <c r="DL259">
        <v>637.51099999999997</v>
      </c>
      <c r="DM259">
        <v>280.952</v>
      </c>
      <c r="DN259">
        <v>22.999300000000002</v>
      </c>
      <c r="DO259">
        <v>25.9742</v>
      </c>
      <c r="DP259">
        <v>30.000299999999999</v>
      </c>
      <c r="DQ259">
        <v>26.063400000000001</v>
      </c>
      <c r="DR259">
        <v>26.080300000000001</v>
      </c>
      <c r="DS259">
        <v>33.880099999999999</v>
      </c>
      <c r="DT259">
        <v>22.7562</v>
      </c>
      <c r="DU259">
        <v>46.048099999999998</v>
      </c>
      <c r="DV259">
        <v>23</v>
      </c>
      <c r="DW259">
        <v>817.5</v>
      </c>
      <c r="DX259">
        <v>19</v>
      </c>
      <c r="DY259">
        <v>100.949</v>
      </c>
      <c r="DZ259">
        <v>104.919</v>
      </c>
    </row>
    <row r="260" spans="1:130" x14ac:dyDescent="0.25">
      <c r="A260">
        <v>244</v>
      </c>
      <c r="B260">
        <v>1560451941</v>
      </c>
      <c r="C260">
        <v>486</v>
      </c>
      <c r="D260" t="s">
        <v>730</v>
      </c>
      <c r="E260" t="s">
        <v>731</v>
      </c>
      <c r="G260">
        <v>1560451930.6612899</v>
      </c>
      <c r="H260">
        <f t="shared" si="87"/>
        <v>1.7521843000056304E-5</v>
      </c>
      <c r="I260">
        <f t="shared" si="88"/>
        <v>15.41357261252903</v>
      </c>
      <c r="J260">
        <f t="shared" si="89"/>
        <v>768.10312903225804</v>
      </c>
      <c r="K260">
        <f t="shared" si="90"/>
        <v>-16220.3873174981</v>
      </c>
      <c r="L260">
        <f t="shared" si="91"/>
        <v>-1613.2302964620135</v>
      </c>
      <c r="M260">
        <f t="shared" si="92"/>
        <v>76.393196679426637</v>
      </c>
      <c r="N260">
        <f t="shared" si="93"/>
        <v>1.4392176279940643E-3</v>
      </c>
      <c r="O260">
        <f t="shared" si="94"/>
        <v>3</v>
      </c>
      <c r="P260">
        <f t="shared" si="95"/>
        <v>1.4388724862196306E-3</v>
      </c>
      <c r="Q260">
        <f t="shared" si="96"/>
        <v>8.9932630635102115E-4</v>
      </c>
      <c r="R260">
        <f t="shared" si="97"/>
        <v>215.02300189211692</v>
      </c>
      <c r="S260">
        <f t="shared" si="98"/>
        <v>25.169922332839207</v>
      </c>
      <c r="T260">
        <f t="shared" si="99"/>
        <v>24.44126612903225</v>
      </c>
      <c r="U260">
        <f t="shared" si="100"/>
        <v>3.0752877490808634</v>
      </c>
      <c r="V260">
        <f t="shared" si="101"/>
        <v>63.513488971357411</v>
      </c>
      <c r="W260">
        <f t="shared" si="102"/>
        <v>1.8944117632862874</v>
      </c>
      <c r="X260">
        <f t="shared" si="103"/>
        <v>2.9826920138816613</v>
      </c>
      <c r="Y260">
        <f t="shared" si="104"/>
        <v>1.1808759857945761</v>
      </c>
      <c r="Z260">
        <f t="shared" si="105"/>
        <v>-0.77271327630248299</v>
      </c>
      <c r="AA260">
        <f t="shared" si="106"/>
        <v>-82.430317587096013</v>
      </c>
      <c r="AB260">
        <f t="shared" si="107"/>
        <v>-5.7645339063309589</v>
      </c>
      <c r="AC260">
        <f t="shared" si="108"/>
        <v>126.05543712238746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67667.471721023321</v>
      </c>
      <c r="AL260">
        <f t="shared" si="112"/>
        <v>1200</v>
      </c>
      <c r="AM260">
        <f t="shared" si="113"/>
        <v>963.36220751612859</v>
      </c>
      <c r="AN260">
        <f t="shared" si="114"/>
        <v>0.80280183959677387</v>
      </c>
      <c r="AO260">
        <f t="shared" si="115"/>
        <v>0.22320057836451615</v>
      </c>
      <c r="AP260">
        <v>10</v>
      </c>
      <c r="AQ260">
        <v>1</v>
      </c>
      <c r="AR260" t="s">
        <v>237</v>
      </c>
      <c r="AS260">
        <v>1560451930.6612899</v>
      </c>
      <c r="AT260">
        <v>768.10312903225804</v>
      </c>
      <c r="AU260">
        <v>793.81335483870998</v>
      </c>
      <c r="AV260">
        <v>19.047554838709701</v>
      </c>
      <c r="AW260">
        <v>19.018909677419401</v>
      </c>
      <c r="AX260">
        <v>600.03483870967705</v>
      </c>
      <c r="AY260">
        <v>99.357074193548399</v>
      </c>
      <c r="AZ260">
        <v>9.9878645161290303E-2</v>
      </c>
      <c r="BA260">
        <v>23.9316064516129</v>
      </c>
      <c r="BB260">
        <v>24.465758064516098</v>
      </c>
      <c r="BC260">
        <v>24.416774193548399</v>
      </c>
      <c r="BD260">
        <v>0</v>
      </c>
      <c r="BE260">
        <v>0</v>
      </c>
      <c r="BF260">
        <v>12990.348387096799</v>
      </c>
      <c r="BG260">
        <v>1039.71580645161</v>
      </c>
      <c r="BH260">
        <v>12.574954838709701</v>
      </c>
      <c r="BI260">
        <v>1200</v>
      </c>
      <c r="BJ260">
        <v>0.33000790322580598</v>
      </c>
      <c r="BK260">
        <v>0.33000848387096798</v>
      </c>
      <c r="BL260">
        <v>0.33001287096774201</v>
      </c>
      <c r="BM260">
        <v>9.9707525806451598E-3</v>
      </c>
      <c r="BN260">
        <v>26</v>
      </c>
      <c r="BO260">
        <v>17743.048387096798</v>
      </c>
      <c r="BP260">
        <v>1560439127</v>
      </c>
      <c r="BQ260" t="s">
        <v>238</v>
      </c>
      <c r="BR260">
        <v>2</v>
      </c>
      <c r="BS260">
        <v>-0.51400000000000001</v>
      </c>
      <c r="BT260">
        <v>2.4E-2</v>
      </c>
      <c r="BU260">
        <v>400</v>
      </c>
      <c r="BV260">
        <v>19</v>
      </c>
      <c r="BW260">
        <v>0.04</v>
      </c>
      <c r="BX260">
        <v>0.04</v>
      </c>
      <c r="BY260">
        <v>15.4111680513219</v>
      </c>
      <c r="BZ260">
        <v>5.1344758750297998E-3</v>
      </c>
      <c r="CA260">
        <v>5.1292870812806202E-2</v>
      </c>
      <c r="CB260">
        <v>1</v>
      </c>
      <c r="CC260">
        <v>-25.709912195121898</v>
      </c>
      <c r="CD260">
        <v>8.5484320559873293E-3</v>
      </c>
      <c r="CE260">
        <v>8.5953289058996907E-2</v>
      </c>
      <c r="CF260">
        <v>1</v>
      </c>
      <c r="CG260">
        <v>2.86922390243902E-2</v>
      </c>
      <c r="CH260">
        <v>-2.5554792334496399E-2</v>
      </c>
      <c r="CI260">
        <v>3.2252714770121798E-3</v>
      </c>
      <c r="CJ260">
        <v>1</v>
      </c>
      <c r="CK260">
        <v>3</v>
      </c>
      <c r="CL260">
        <v>3</v>
      </c>
      <c r="CM260" t="s">
        <v>239</v>
      </c>
      <c r="CN260">
        <v>1.86076</v>
      </c>
      <c r="CO260">
        <v>1.8577600000000001</v>
      </c>
      <c r="CP260">
        <v>1.86052</v>
      </c>
      <c r="CQ260">
        <v>1.8533299999999999</v>
      </c>
      <c r="CR260">
        <v>1.85185</v>
      </c>
      <c r="CS260">
        <v>1.8527199999999999</v>
      </c>
      <c r="CT260">
        <v>1.8563799999999999</v>
      </c>
      <c r="CU260">
        <v>1.86266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-0.51400000000000001</v>
      </c>
      <c r="DJ260">
        <v>2.4E-2</v>
      </c>
      <c r="DK260">
        <v>3</v>
      </c>
      <c r="DL260">
        <v>637.46299999999997</v>
      </c>
      <c r="DM260">
        <v>281.03300000000002</v>
      </c>
      <c r="DN260">
        <v>22.999400000000001</v>
      </c>
      <c r="DO260">
        <v>25.975300000000001</v>
      </c>
      <c r="DP260">
        <v>30.000399999999999</v>
      </c>
      <c r="DQ260">
        <v>26.064399999999999</v>
      </c>
      <c r="DR260">
        <v>26.0808</v>
      </c>
      <c r="DS260">
        <v>34.019199999999998</v>
      </c>
      <c r="DT260">
        <v>22.7562</v>
      </c>
      <c r="DU260">
        <v>46.048099999999998</v>
      </c>
      <c r="DV260">
        <v>23</v>
      </c>
      <c r="DW260">
        <v>822.5</v>
      </c>
      <c r="DX260">
        <v>19</v>
      </c>
      <c r="DY260">
        <v>100.949</v>
      </c>
      <c r="DZ260">
        <v>104.91800000000001</v>
      </c>
    </row>
    <row r="261" spans="1:130" x14ac:dyDescent="0.25">
      <c r="A261">
        <v>245</v>
      </c>
      <c r="B261">
        <v>1560451943</v>
      </c>
      <c r="C261">
        <v>488</v>
      </c>
      <c r="D261" t="s">
        <v>732</v>
      </c>
      <c r="E261" t="s">
        <v>733</v>
      </c>
      <c r="G261">
        <v>1560451932.6612899</v>
      </c>
      <c r="H261">
        <f t="shared" si="87"/>
        <v>1.7000880843167913E-5</v>
      </c>
      <c r="I261">
        <f t="shared" si="88"/>
        <v>15.408854823425703</v>
      </c>
      <c r="J261">
        <f t="shared" si="89"/>
        <v>771.43590322580701</v>
      </c>
      <c r="K261">
        <f t="shared" si="90"/>
        <v>-16723.98258321028</v>
      </c>
      <c r="L261">
        <f t="shared" si="91"/>
        <v>-1663.3266289042895</v>
      </c>
      <c r="M261">
        <f t="shared" si="92"/>
        <v>76.725138521521245</v>
      </c>
      <c r="N261">
        <f t="shared" si="93"/>
        <v>1.3970556886961753E-3</v>
      </c>
      <c r="O261">
        <f t="shared" si="94"/>
        <v>3</v>
      </c>
      <c r="P261">
        <f t="shared" si="95"/>
        <v>1.3967304703213191E-3</v>
      </c>
      <c r="Q261">
        <f t="shared" si="96"/>
        <v>8.7298575696494825E-4</v>
      </c>
      <c r="R261">
        <f t="shared" si="97"/>
        <v>215.02298349879072</v>
      </c>
      <c r="S261">
        <f t="shared" si="98"/>
        <v>25.169039713286441</v>
      </c>
      <c r="T261">
        <f t="shared" si="99"/>
        <v>24.438777419354849</v>
      </c>
      <c r="U261">
        <f t="shared" si="100"/>
        <v>3.0748295611325194</v>
      </c>
      <c r="V261">
        <f t="shared" si="101"/>
        <v>63.519782860278099</v>
      </c>
      <c r="W261">
        <f t="shared" si="102"/>
        <v>1.8944837898638645</v>
      </c>
      <c r="X261">
        <f t="shared" si="103"/>
        <v>2.9825098647315658</v>
      </c>
      <c r="Y261">
        <f t="shared" si="104"/>
        <v>1.1803457712686549</v>
      </c>
      <c r="Z261">
        <f t="shared" si="105"/>
        <v>-0.74973884518370493</v>
      </c>
      <c r="AA261">
        <f t="shared" si="106"/>
        <v>-82.192148283880158</v>
      </c>
      <c r="AB261">
        <f t="shared" si="107"/>
        <v>-5.7477764973986929</v>
      </c>
      <c r="AC261">
        <f t="shared" si="108"/>
        <v>126.33331987232816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67667.576302396774</v>
      </c>
      <c r="AL261">
        <f t="shared" si="112"/>
        <v>1199.9996774193501</v>
      </c>
      <c r="AM261">
        <f t="shared" si="113"/>
        <v>963.36196567681748</v>
      </c>
      <c r="AN261">
        <f t="shared" si="114"/>
        <v>0.8028018538709677</v>
      </c>
      <c r="AO261">
        <f t="shared" si="115"/>
        <v>0.22320061530322577</v>
      </c>
      <c r="AP261">
        <v>10</v>
      </c>
      <c r="AQ261">
        <v>1</v>
      </c>
      <c r="AR261" t="s">
        <v>237</v>
      </c>
      <c r="AS261">
        <v>1560451932.6612899</v>
      </c>
      <c r="AT261">
        <v>771.43590322580701</v>
      </c>
      <c r="AU261">
        <v>797.13777419354903</v>
      </c>
      <c r="AV261">
        <v>19.0481612903226</v>
      </c>
      <c r="AW261">
        <v>19.020367741935502</v>
      </c>
      <c r="AX261">
        <v>600.03296774193495</v>
      </c>
      <c r="AY261">
        <v>99.357729032258007</v>
      </c>
      <c r="AZ261">
        <v>9.9838603225806399E-2</v>
      </c>
      <c r="BA261">
        <v>23.930590322580599</v>
      </c>
      <c r="BB261">
        <v>24.463293548387099</v>
      </c>
      <c r="BC261">
        <v>24.4142612903226</v>
      </c>
      <c r="BD261">
        <v>0</v>
      </c>
      <c r="BE261">
        <v>0</v>
      </c>
      <c r="BF261">
        <v>12990.225806451601</v>
      </c>
      <c r="BG261">
        <v>1039.7083870967699</v>
      </c>
      <c r="BH261">
        <v>12.5738419354839</v>
      </c>
      <c r="BI261">
        <v>1199.9996774193501</v>
      </c>
      <c r="BJ261">
        <v>0.33000741935483902</v>
      </c>
      <c r="BK261">
        <v>0.33000838709677399</v>
      </c>
      <c r="BL261">
        <v>0.33001345161290302</v>
      </c>
      <c r="BM261">
        <v>9.9707303225806503E-3</v>
      </c>
      <c r="BN261">
        <v>26</v>
      </c>
      <c r="BO261">
        <v>17743.045161290302</v>
      </c>
      <c r="BP261">
        <v>1560439127</v>
      </c>
      <c r="BQ261" t="s">
        <v>238</v>
      </c>
      <c r="BR261">
        <v>2</v>
      </c>
      <c r="BS261">
        <v>-0.51400000000000001</v>
      </c>
      <c r="BT261">
        <v>2.4E-2</v>
      </c>
      <c r="BU261">
        <v>400</v>
      </c>
      <c r="BV261">
        <v>19</v>
      </c>
      <c r="BW261">
        <v>0.04</v>
      </c>
      <c r="BX261">
        <v>0.04</v>
      </c>
      <c r="BY261">
        <v>15.4122182593368</v>
      </c>
      <c r="BZ261">
        <v>4.2044056431692997E-2</v>
      </c>
      <c r="CA261">
        <v>5.0887129937680298E-2</v>
      </c>
      <c r="CB261">
        <v>1</v>
      </c>
      <c r="CC261">
        <v>-25.7038317073171</v>
      </c>
      <c r="CD261">
        <v>-6.0882229965002102E-2</v>
      </c>
      <c r="CE261">
        <v>8.4935807723659301E-2</v>
      </c>
      <c r="CF261">
        <v>1</v>
      </c>
      <c r="CG261">
        <v>2.7861656097560999E-2</v>
      </c>
      <c r="CH261">
        <v>-1.9589201393729001E-2</v>
      </c>
      <c r="CI261">
        <v>2.7460074776556702E-3</v>
      </c>
      <c r="CJ261">
        <v>1</v>
      </c>
      <c r="CK261">
        <v>3</v>
      </c>
      <c r="CL261">
        <v>3</v>
      </c>
      <c r="CM261" t="s">
        <v>239</v>
      </c>
      <c r="CN261">
        <v>1.86077</v>
      </c>
      <c r="CO261">
        <v>1.8577600000000001</v>
      </c>
      <c r="CP261">
        <v>1.86052</v>
      </c>
      <c r="CQ261">
        <v>1.8533299999999999</v>
      </c>
      <c r="CR261">
        <v>1.8518600000000001</v>
      </c>
      <c r="CS261">
        <v>1.8527199999999999</v>
      </c>
      <c r="CT261">
        <v>1.85639</v>
      </c>
      <c r="CU261">
        <v>1.86266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-0.51400000000000001</v>
      </c>
      <c r="DJ261">
        <v>2.4E-2</v>
      </c>
      <c r="DK261">
        <v>3</v>
      </c>
      <c r="DL261">
        <v>637.26099999999997</v>
      </c>
      <c r="DM261">
        <v>281.00200000000001</v>
      </c>
      <c r="DN261">
        <v>22.999500000000001</v>
      </c>
      <c r="DO261">
        <v>25.9758</v>
      </c>
      <c r="DP261">
        <v>30.000299999999999</v>
      </c>
      <c r="DQ261">
        <v>26.064499999999999</v>
      </c>
      <c r="DR261">
        <v>26.081399999999999</v>
      </c>
      <c r="DS261">
        <v>34.101100000000002</v>
      </c>
      <c r="DT261">
        <v>22.7562</v>
      </c>
      <c r="DU261">
        <v>46.048099999999998</v>
      </c>
      <c r="DV261">
        <v>23</v>
      </c>
      <c r="DW261">
        <v>822.5</v>
      </c>
      <c r="DX261">
        <v>19</v>
      </c>
      <c r="DY261">
        <v>100.94799999999999</v>
      </c>
      <c r="DZ261">
        <v>104.91800000000001</v>
      </c>
    </row>
    <row r="262" spans="1:130" x14ac:dyDescent="0.25">
      <c r="A262">
        <v>246</v>
      </c>
      <c r="B262">
        <v>1560451945</v>
      </c>
      <c r="C262">
        <v>490</v>
      </c>
      <c r="D262" t="s">
        <v>734</v>
      </c>
      <c r="E262" t="s">
        <v>735</v>
      </c>
      <c r="G262">
        <v>1560451934.6612899</v>
      </c>
      <c r="H262">
        <f t="shared" si="87"/>
        <v>1.6316158330592582E-5</v>
      </c>
      <c r="I262">
        <f t="shared" si="88"/>
        <v>15.407161556863311</v>
      </c>
      <c r="J262">
        <f t="shared" si="89"/>
        <v>774.75800000000004</v>
      </c>
      <c r="K262">
        <f t="shared" si="90"/>
        <v>-17448.124631751631</v>
      </c>
      <c r="L262">
        <f t="shared" si="91"/>
        <v>-1735.3612965309312</v>
      </c>
      <c r="M262">
        <f t="shared" si="92"/>
        <v>77.056135014708303</v>
      </c>
      <c r="N262">
        <f t="shared" si="93"/>
        <v>1.341088509866737E-3</v>
      </c>
      <c r="O262">
        <f t="shared" si="94"/>
        <v>3</v>
      </c>
      <c r="P262">
        <f t="shared" si="95"/>
        <v>1.340788823785781E-3</v>
      </c>
      <c r="Q262">
        <f t="shared" si="96"/>
        <v>8.3801993463542218E-4</v>
      </c>
      <c r="R262">
        <f t="shared" si="97"/>
        <v>215.02299560951715</v>
      </c>
      <c r="S262">
        <f t="shared" si="98"/>
        <v>25.169143400807673</v>
      </c>
      <c r="T262">
        <f t="shared" si="99"/>
        <v>24.4377322580645</v>
      </c>
      <c r="U262">
        <f t="shared" si="100"/>
        <v>3.0746371578041978</v>
      </c>
      <c r="V262">
        <f t="shared" si="101"/>
        <v>63.522496996297363</v>
      </c>
      <c r="W262">
        <f t="shared" si="102"/>
        <v>1.8945566584370062</v>
      </c>
      <c r="X262">
        <f t="shared" si="103"/>
        <v>2.9824971435670062</v>
      </c>
      <c r="Y262">
        <f t="shared" si="104"/>
        <v>1.1800804993671916</v>
      </c>
      <c r="Z262">
        <f t="shared" si="105"/>
        <v>-0.71954258237913282</v>
      </c>
      <c r="AA262">
        <f t="shared" si="106"/>
        <v>-82.034586116127841</v>
      </c>
      <c r="AB262">
        <f t="shared" si="107"/>
        <v>-5.7367256883932489</v>
      </c>
      <c r="AC262">
        <f t="shared" si="108"/>
        <v>126.53214122261694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67670.368572634339</v>
      </c>
      <c r="AL262">
        <f t="shared" si="112"/>
        <v>1199.9996774193501</v>
      </c>
      <c r="AM262">
        <f t="shared" si="113"/>
        <v>963.36195958004589</v>
      </c>
      <c r="AN262">
        <f t="shared" si="114"/>
        <v>0.80280184879032335</v>
      </c>
      <c r="AO262">
        <f t="shared" si="115"/>
        <v>0.223200629287097</v>
      </c>
      <c r="AP262">
        <v>10</v>
      </c>
      <c r="AQ262">
        <v>1</v>
      </c>
      <c r="AR262" t="s">
        <v>237</v>
      </c>
      <c r="AS262">
        <v>1560451934.6612899</v>
      </c>
      <c r="AT262">
        <v>774.75800000000004</v>
      </c>
      <c r="AU262">
        <v>800.45632258064495</v>
      </c>
      <c r="AV262">
        <v>19.048748387096801</v>
      </c>
      <c r="AW262">
        <v>19.022074193548399</v>
      </c>
      <c r="AX262">
        <v>600.03148387096803</v>
      </c>
      <c r="AY262">
        <v>99.358506451612897</v>
      </c>
      <c r="AZ262">
        <v>9.9821199999999999E-2</v>
      </c>
      <c r="BA262">
        <v>23.930519354838701</v>
      </c>
      <c r="BB262">
        <v>24.4620903225806</v>
      </c>
      <c r="BC262">
        <v>24.4133741935484</v>
      </c>
      <c r="BD262">
        <v>0</v>
      </c>
      <c r="BE262">
        <v>0</v>
      </c>
      <c r="BF262">
        <v>12990.706451612899</v>
      </c>
      <c r="BG262">
        <v>1039.71032258064</v>
      </c>
      <c r="BH262">
        <v>12.5711580645161</v>
      </c>
      <c r="BI262">
        <v>1199.9996774193501</v>
      </c>
      <c r="BJ262">
        <v>0.33000729032258103</v>
      </c>
      <c r="BK262">
        <v>0.33000867741935502</v>
      </c>
      <c r="BL262">
        <v>0.33001335483871003</v>
      </c>
      <c r="BM262">
        <v>9.97070935483871E-3</v>
      </c>
      <c r="BN262">
        <v>26</v>
      </c>
      <c r="BO262">
        <v>17743.045161290302</v>
      </c>
      <c r="BP262">
        <v>1560439127</v>
      </c>
      <c r="BQ262" t="s">
        <v>238</v>
      </c>
      <c r="BR262">
        <v>2</v>
      </c>
      <c r="BS262">
        <v>-0.51400000000000001</v>
      </c>
      <c r="BT262">
        <v>2.4E-2</v>
      </c>
      <c r="BU262">
        <v>400</v>
      </c>
      <c r="BV262">
        <v>19</v>
      </c>
      <c r="BW262">
        <v>0.04</v>
      </c>
      <c r="BX262">
        <v>0.04</v>
      </c>
      <c r="BY262">
        <v>15.4047479369894</v>
      </c>
      <c r="BZ262">
        <v>3.8452897052240399E-2</v>
      </c>
      <c r="CA262">
        <v>5.1492376176508002E-2</v>
      </c>
      <c r="CB262">
        <v>1</v>
      </c>
      <c r="CC262">
        <v>-25.6966146341463</v>
      </c>
      <c r="CD262">
        <v>-5.5695470383055203E-2</v>
      </c>
      <c r="CE262">
        <v>8.7150510573138995E-2</v>
      </c>
      <c r="CF262">
        <v>1</v>
      </c>
      <c r="CG262">
        <v>2.6754648780487798E-2</v>
      </c>
      <c r="CH262">
        <v>-1.5979977700349101E-2</v>
      </c>
      <c r="CI262">
        <v>2.2872550327712798E-3</v>
      </c>
      <c r="CJ262">
        <v>1</v>
      </c>
      <c r="CK262">
        <v>3</v>
      </c>
      <c r="CL262">
        <v>3</v>
      </c>
      <c r="CM262" t="s">
        <v>239</v>
      </c>
      <c r="CN262">
        <v>1.8607800000000001</v>
      </c>
      <c r="CO262">
        <v>1.8577600000000001</v>
      </c>
      <c r="CP262">
        <v>1.8605</v>
      </c>
      <c r="CQ262">
        <v>1.8533299999999999</v>
      </c>
      <c r="CR262">
        <v>1.85188</v>
      </c>
      <c r="CS262">
        <v>1.8527199999999999</v>
      </c>
      <c r="CT262">
        <v>1.85639</v>
      </c>
      <c r="CU262">
        <v>1.86267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-0.51400000000000001</v>
      </c>
      <c r="DJ262">
        <v>2.4E-2</v>
      </c>
      <c r="DK262">
        <v>3</v>
      </c>
      <c r="DL262">
        <v>636.99099999999999</v>
      </c>
      <c r="DM262">
        <v>281.12900000000002</v>
      </c>
      <c r="DN262">
        <v>22.999600000000001</v>
      </c>
      <c r="DO262">
        <v>25.976900000000001</v>
      </c>
      <c r="DP262">
        <v>30.0002</v>
      </c>
      <c r="DQ262">
        <v>26.0656</v>
      </c>
      <c r="DR262">
        <v>26.0825</v>
      </c>
      <c r="DS262">
        <v>34.2211</v>
      </c>
      <c r="DT262">
        <v>22.7562</v>
      </c>
      <c r="DU262">
        <v>46.048099999999998</v>
      </c>
      <c r="DV262">
        <v>23</v>
      </c>
      <c r="DW262">
        <v>827.5</v>
      </c>
      <c r="DX262">
        <v>19</v>
      </c>
      <c r="DY262">
        <v>100.94799999999999</v>
      </c>
      <c r="DZ262">
        <v>104.91800000000001</v>
      </c>
    </row>
    <row r="263" spans="1:130" x14ac:dyDescent="0.25">
      <c r="A263">
        <v>247</v>
      </c>
      <c r="B263">
        <v>1560451947</v>
      </c>
      <c r="C263">
        <v>492</v>
      </c>
      <c r="D263" t="s">
        <v>736</v>
      </c>
      <c r="E263" t="s">
        <v>737</v>
      </c>
      <c r="G263">
        <v>1560451936.6612899</v>
      </c>
      <c r="H263">
        <f t="shared" si="87"/>
        <v>1.568476923320125E-5</v>
      </c>
      <c r="I263">
        <f t="shared" si="88"/>
        <v>15.416633347326274</v>
      </c>
      <c r="J263">
        <f t="shared" si="89"/>
        <v>778.08235483870999</v>
      </c>
      <c r="K263">
        <f t="shared" si="90"/>
        <v>-18187.666420608446</v>
      </c>
      <c r="L263">
        <f t="shared" si="91"/>
        <v>-1808.9288100871654</v>
      </c>
      <c r="M263">
        <f t="shared" si="92"/>
        <v>77.387365467258292</v>
      </c>
      <c r="N263">
        <f t="shared" si="93"/>
        <v>1.2893063032631544E-3</v>
      </c>
      <c r="O263">
        <f t="shared" si="94"/>
        <v>3</v>
      </c>
      <c r="P263">
        <f t="shared" si="95"/>
        <v>1.2890293109938619E-3</v>
      </c>
      <c r="Q263">
        <f t="shared" si="96"/>
        <v>8.056682008173024E-4</v>
      </c>
      <c r="R263">
        <f t="shared" si="97"/>
        <v>215.02290014276429</v>
      </c>
      <c r="S263">
        <f t="shared" si="98"/>
        <v>25.170157923454958</v>
      </c>
      <c r="T263">
        <f t="shared" si="99"/>
        <v>24.437600000000003</v>
      </c>
      <c r="U263">
        <f t="shared" si="100"/>
        <v>3.0746128112195978</v>
      </c>
      <c r="V263">
        <f t="shared" si="101"/>
        <v>63.521959827834792</v>
      </c>
      <c r="W263">
        <f t="shared" si="102"/>
        <v>1.8946379755103844</v>
      </c>
      <c r="X263">
        <f t="shared" si="103"/>
        <v>2.9826503789326879</v>
      </c>
      <c r="Y263">
        <f t="shared" si="104"/>
        <v>1.1799748357092135</v>
      </c>
      <c r="Z263">
        <f t="shared" si="105"/>
        <v>-0.69169832318417512</v>
      </c>
      <c r="AA263">
        <f t="shared" si="106"/>
        <v>-81.874937032256469</v>
      </c>
      <c r="AB263">
        <f t="shared" si="107"/>
        <v>-5.725582202035965</v>
      </c>
      <c r="AC263">
        <f t="shared" si="108"/>
        <v>126.7306825852877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67680.302986795432</v>
      </c>
      <c r="AL263">
        <f t="shared" si="112"/>
        <v>1199.9993548387099</v>
      </c>
      <c r="AM263">
        <f t="shared" si="113"/>
        <v>963.36162638594453</v>
      </c>
      <c r="AN263">
        <f t="shared" si="114"/>
        <v>0.80280178693548421</v>
      </c>
      <c r="AO263">
        <f t="shared" si="115"/>
        <v>0.22320060738709685</v>
      </c>
      <c r="AP263">
        <v>10</v>
      </c>
      <c r="AQ263">
        <v>1</v>
      </c>
      <c r="AR263" t="s">
        <v>237</v>
      </c>
      <c r="AS263">
        <v>1560451936.6612899</v>
      </c>
      <c r="AT263">
        <v>778.08235483870999</v>
      </c>
      <c r="AU263">
        <v>803.79570967741904</v>
      </c>
      <c r="AV263">
        <v>19.049419354838701</v>
      </c>
      <c r="AW263">
        <v>19.023777419354801</v>
      </c>
      <c r="AX263">
        <v>600.03206451612903</v>
      </c>
      <c r="AY263">
        <v>99.359254838709703</v>
      </c>
      <c r="AZ263">
        <v>9.98383870967742E-2</v>
      </c>
      <c r="BA263">
        <v>23.9313741935484</v>
      </c>
      <c r="BB263">
        <v>24.462235483871002</v>
      </c>
      <c r="BC263">
        <v>24.412964516129001</v>
      </c>
      <c r="BD263">
        <v>0</v>
      </c>
      <c r="BE263">
        <v>0</v>
      </c>
      <c r="BF263">
        <v>12992.764516129</v>
      </c>
      <c r="BG263">
        <v>1039.71129032258</v>
      </c>
      <c r="BH263">
        <v>12.5669</v>
      </c>
      <c r="BI263">
        <v>1199.9993548387099</v>
      </c>
      <c r="BJ263">
        <v>0.33000735483871002</v>
      </c>
      <c r="BK263">
        <v>0.33000870967741902</v>
      </c>
      <c r="BL263">
        <v>0.33001322580645198</v>
      </c>
      <c r="BM263">
        <v>9.9706741935483897E-3</v>
      </c>
      <c r="BN263">
        <v>26</v>
      </c>
      <c r="BO263">
        <v>17743.035483871001</v>
      </c>
      <c r="BP263">
        <v>1560439127</v>
      </c>
      <c r="BQ263" t="s">
        <v>238</v>
      </c>
      <c r="BR263">
        <v>2</v>
      </c>
      <c r="BS263">
        <v>-0.51400000000000001</v>
      </c>
      <c r="BT263">
        <v>2.4E-2</v>
      </c>
      <c r="BU263">
        <v>400</v>
      </c>
      <c r="BV263">
        <v>19</v>
      </c>
      <c r="BW263">
        <v>0.04</v>
      </c>
      <c r="BX263">
        <v>0.04</v>
      </c>
      <c r="BY263">
        <v>15.414668071438401</v>
      </c>
      <c r="BZ263">
        <v>7.6174425365114498E-2</v>
      </c>
      <c r="CA263">
        <v>5.3608893884343901E-2</v>
      </c>
      <c r="CB263">
        <v>1</v>
      </c>
      <c r="CC263">
        <v>-25.712473170731698</v>
      </c>
      <c r="CD263">
        <v>-0.14231916376291201</v>
      </c>
      <c r="CE263">
        <v>9.1155220137078094E-2</v>
      </c>
      <c r="CF263">
        <v>1</v>
      </c>
      <c r="CG263">
        <v>2.57121219512195E-2</v>
      </c>
      <c r="CH263">
        <v>-1.5430521951218201E-2</v>
      </c>
      <c r="CI263">
        <v>2.2126879946601698E-3</v>
      </c>
      <c r="CJ263">
        <v>1</v>
      </c>
      <c r="CK263">
        <v>3</v>
      </c>
      <c r="CL263">
        <v>3</v>
      </c>
      <c r="CM263" t="s">
        <v>239</v>
      </c>
      <c r="CN263">
        <v>1.8607899999999999</v>
      </c>
      <c r="CO263">
        <v>1.8577600000000001</v>
      </c>
      <c r="CP263">
        <v>1.8605100000000001</v>
      </c>
      <c r="CQ263">
        <v>1.8533299999999999</v>
      </c>
      <c r="CR263">
        <v>1.85188</v>
      </c>
      <c r="CS263">
        <v>1.8527199999999999</v>
      </c>
      <c r="CT263">
        <v>1.85639</v>
      </c>
      <c r="CU263">
        <v>1.86267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-0.51400000000000001</v>
      </c>
      <c r="DJ263">
        <v>2.4E-2</v>
      </c>
      <c r="DK263">
        <v>3</v>
      </c>
      <c r="DL263">
        <v>637.04399999999998</v>
      </c>
      <c r="DM263">
        <v>281.16500000000002</v>
      </c>
      <c r="DN263">
        <v>22.999700000000001</v>
      </c>
      <c r="DO263">
        <v>25.977900000000002</v>
      </c>
      <c r="DP263">
        <v>30.0001</v>
      </c>
      <c r="DQ263">
        <v>26.066500000000001</v>
      </c>
      <c r="DR263">
        <v>26.082999999999998</v>
      </c>
      <c r="DS263">
        <v>34.357799999999997</v>
      </c>
      <c r="DT263">
        <v>22.7562</v>
      </c>
      <c r="DU263">
        <v>46.048099999999998</v>
      </c>
      <c r="DV263">
        <v>23</v>
      </c>
      <c r="DW263">
        <v>832.5</v>
      </c>
      <c r="DX263">
        <v>19</v>
      </c>
      <c r="DY263">
        <v>100.949</v>
      </c>
      <c r="DZ263">
        <v>104.91800000000001</v>
      </c>
    </row>
    <row r="264" spans="1:130" x14ac:dyDescent="0.25">
      <c r="A264">
        <v>248</v>
      </c>
      <c r="B264">
        <v>1560451949</v>
      </c>
      <c r="C264">
        <v>494</v>
      </c>
      <c r="D264" t="s">
        <v>738</v>
      </c>
      <c r="E264" t="s">
        <v>739</v>
      </c>
      <c r="G264">
        <v>1560451938.6612899</v>
      </c>
      <c r="H264">
        <f t="shared" si="87"/>
        <v>1.5276403924990925E-5</v>
      </c>
      <c r="I264">
        <f t="shared" si="88"/>
        <v>15.412498630306832</v>
      </c>
      <c r="J264">
        <f t="shared" si="89"/>
        <v>781.41474193548402</v>
      </c>
      <c r="K264">
        <f t="shared" si="90"/>
        <v>-18685.494175734791</v>
      </c>
      <c r="L264">
        <f t="shared" si="91"/>
        <v>-1858.4542643437715</v>
      </c>
      <c r="M264">
        <f t="shared" si="92"/>
        <v>77.719301706077587</v>
      </c>
      <c r="N264">
        <f t="shared" si="93"/>
        <v>1.2557499477620761E-3</v>
      </c>
      <c r="O264">
        <f t="shared" si="94"/>
        <v>3</v>
      </c>
      <c r="P264">
        <f t="shared" si="95"/>
        <v>1.2554871847676281E-3</v>
      </c>
      <c r="Q264">
        <f t="shared" si="96"/>
        <v>7.8470309386268259E-4</v>
      </c>
      <c r="R264">
        <f t="shared" si="97"/>
        <v>215.02273648169461</v>
      </c>
      <c r="S264">
        <f t="shared" si="98"/>
        <v>25.171788849107823</v>
      </c>
      <c r="T264">
        <f t="shared" si="99"/>
        <v>24.438056451612901</v>
      </c>
      <c r="U264">
        <f t="shared" si="100"/>
        <v>3.0746968373402717</v>
      </c>
      <c r="V264">
        <f t="shared" si="101"/>
        <v>63.519306345884793</v>
      </c>
      <c r="W264">
        <f t="shared" si="102"/>
        <v>1.8947329417060776</v>
      </c>
      <c r="X264">
        <f t="shared" si="103"/>
        <v>2.9829244850197125</v>
      </c>
      <c r="Y264">
        <f t="shared" si="104"/>
        <v>1.179963895634194</v>
      </c>
      <c r="Z264">
        <f t="shared" si="105"/>
        <v>-0.67368941309209984</v>
      </c>
      <c r="AA264">
        <f t="shared" si="106"/>
        <v>-81.701462129040479</v>
      </c>
      <c r="AB264">
        <f t="shared" si="107"/>
        <v>-5.7135081980880642</v>
      </c>
      <c r="AC264">
        <f t="shared" si="108"/>
        <v>126.93407674147399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67694.238329690095</v>
      </c>
      <c r="AL264">
        <f t="shared" si="112"/>
        <v>1199.99870967742</v>
      </c>
      <c r="AM264">
        <f t="shared" si="113"/>
        <v>963.36108561062247</v>
      </c>
      <c r="AN264">
        <f t="shared" si="114"/>
        <v>0.80280176790322566</v>
      </c>
      <c r="AO264">
        <f t="shared" si="115"/>
        <v>0.2232005627935483</v>
      </c>
      <c r="AP264">
        <v>10</v>
      </c>
      <c r="AQ264">
        <v>1</v>
      </c>
      <c r="AR264" t="s">
        <v>237</v>
      </c>
      <c r="AS264">
        <v>1560451938.6612899</v>
      </c>
      <c r="AT264">
        <v>781.41474193548402</v>
      </c>
      <c r="AU264">
        <v>807.12064516128999</v>
      </c>
      <c r="AV264">
        <v>19.0502516129032</v>
      </c>
      <c r="AW264">
        <v>19.025277419354801</v>
      </c>
      <c r="AX264">
        <v>600.03477419354795</v>
      </c>
      <c r="AY264">
        <v>99.359883870967707</v>
      </c>
      <c r="AZ264">
        <v>9.9849270967741904E-2</v>
      </c>
      <c r="BA264">
        <v>23.932903225806399</v>
      </c>
      <c r="BB264">
        <v>24.462551612903201</v>
      </c>
      <c r="BC264">
        <v>24.413561290322601</v>
      </c>
      <c r="BD264">
        <v>0</v>
      </c>
      <c r="BE264">
        <v>0</v>
      </c>
      <c r="BF264">
        <v>12995.729032258099</v>
      </c>
      <c r="BG264">
        <v>1039.7054838709701</v>
      </c>
      <c r="BH264">
        <v>12.5604064516129</v>
      </c>
      <c r="BI264">
        <v>1199.99870967742</v>
      </c>
      <c r="BJ264">
        <v>0.33000787096774198</v>
      </c>
      <c r="BK264">
        <v>0.33000854838709698</v>
      </c>
      <c r="BL264">
        <v>0.33001290322580601</v>
      </c>
      <c r="BM264">
        <v>9.9705954838709698E-3</v>
      </c>
      <c r="BN264">
        <v>26</v>
      </c>
      <c r="BO264">
        <v>17743.029032258099</v>
      </c>
      <c r="BP264">
        <v>1560439127</v>
      </c>
      <c r="BQ264" t="s">
        <v>238</v>
      </c>
      <c r="BR264">
        <v>2</v>
      </c>
      <c r="BS264">
        <v>-0.51400000000000001</v>
      </c>
      <c r="BT264">
        <v>2.4E-2</v>
      </c>
      <c r="BU264">
        <v>400</v>
      </c>
      <c r="BV264">
        <v>19</v>
      </c>
      <c r="BW264">
        <v>0.04</v>
      </c>
      <c r="BX264">
        <v>0.04</v>
      </c>
      <c r="BY264">
        <v>15.414630504443499</v>
      </c>
      <c r="BZ264">
        <v>0.20480293162291999</v>
      </c>
      <c r="CA264">
        <v>5.3107741953713601E-2</v>
      </c>
      <c r="CB264">
        <v>1</v>
      </c>
      <c r="CC264">
        <v>-25.706165853658501</v>
      </c>
      <c r="CD264">
        <v>-0.353358188153238</v>
      </c>
      <c r="CE264">
        <v>8.7519273444603599E-2</v>
      </c>
      <c r="CF264">
        <v>1</v>
      </c>
      <c r="CG264">
        <v>2.50140317073171E-2</v>
      </c>
      <c r="CH264">
        <v>-1.6346098954702501E-2</v>
      </c>
      <c r="CI264">
        <v>2.2937210127032901E-3</v>
      </c>
      <c r="CJ264">
        <v>1</v>
      </c>
      <c r="CK264">
        <v>3</v>
      </c>
      <c r="CL264">
        <v>3</v>
      </c>
      <c r="CM264" t="s">
        <v>239</v>
      </c>
      <c r="CN264">
        <v>1.8608</v>
      </c>
      <c r="CO264">
        <v>1.8577600000000001</v>
      </c>
      <c r="CP264">
        <v>1.8605100000000001</v>
      </c>
      <c r="CQ264">
        <v>1.8533299999999999</v>
      </c>
      <c r="CR264">
        <v>1.85185</v>
      </c>
      <c r="CS264">
        <v>1.8527199999999999</v>
      </c>
      <c r="CT264">
        <v>1.85639</v>
      </c>
      <c r="CU264">
        <v>1.8626799999999999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-0.51400000000000001</v>
      </c>
      <c r="DJ264">
        <v>2.4E-2</v>
      </c>
      <c r="DK264">
        <v>3</v>
      </c>
      <c r="DL264">
        <v>637.22699999999998</v>
      </c>
      <c r="DM264">
        <v>281.04300000000001</v>
      </c>
      <c r="DN264">
        <v>23.0002</v>
      </c>
      <c r="DO264">
        <v>25.9785</v>
      </c>
      <c r="DP264">
        <v>30.0002</v>
      </c>
      <c r="DQ264">
        <v>26.066700000000001</v>
      </c>
      <c r="DR264">
        <v>26.082999999999998</v>
      </c>
      <c r="DS264">
        <v>34.436900000000001</v>
      </c>
      <c r="DT264">
        <v>22.7562</v>
      </c>
      <c r="DU264">
        <v>46.048099999999998</v>
      </c>
      <c r="DV264">
        <v>23</v>
      </c>
      <c r="DW264">
        <v>832.5</v>
      </c>
      <c r="DX264">
        <v>19</v>
      </c>
      <c r="DY264">
        <v>100.94799999999999</v>
      </c>
      <c r="DZ264">
        <v>104.91800000000001</v>
      </c>
    </row>
    <row r="265" spans="1:130" x14ac:dyDescent="0.25">
      <c r="A265">
        <v>249</v>
      </c>
      <c r="B265">
        <v>1560451951</v>
      </c>
      <c r="C265">
        <v>496</v>
      </c>
      <c r="D265" t="s">
        <v>740</v>
      </c>
      <c r="E265" t="s">
        <v>741</v>
      </c>
      <c r="G265">
        <v>1560451940.6612899</v>
      </c>
      <c r="H265">
        <f t="shared" si="87"/>
        <v>1.50970723365256E-5</v>
      </c>
      <c r="I265">
        <f t="shared" si="88"/>
        <v>15.416327713257635</v>
      </c>
      <c r="J265">
        <f t="shared" si="89"/>
        <v>784.74722580645198</v>
      </c>
      <c r="K265">
        <f t="shared" si="90"/>
        <v>-18918.607116321502</v>
      </c>
      <c r="L265">
        <f t="shared" si="91"/>
        <v>-1881.6482865805438</v>
      </c>
      <c r="M265">
        <f t="shared" si="92"/>
        <v>78.051109352740568</v>
      </c>
      <c r="N265">
        <f t="shared" si="93"/>
        <v>1.240978510291603E-3</v>
      </c>
      <c r="O265">
        <f t="shared" si="94"/>
        <v>3</v>
      </c>
      <c r="P265">
        <f t="shared" si="95"/>
        <v>1.240721892090714E-3</v>
      </c>
      <c r="Q265">
        <f t="shared" si="96"/>
        <v>7.7547423401581579E-4</v>
      </c>
      <c r="R265">
        <f t="shared" si="97"/>
        <v>215.02264215961472</v>
      </c>
      <c r="S265">
        <f t="shared" si="98"/>
        <v>25.17391940659564</v>
      </c>
      <c r="T265">
        <f t="shared" si="99"/>
        <v>24.438843548387098</v>
      </c>
      <c r="U265">
        <f t="shared" si="100"/>
        <v>3.074841735153913</v>
      </c>
      <c r="V265">
        <f t="shared" si="101"/>
        <v>63.515202530234106</v>
      </c>
      <c r="W265">
        <f t="shared" si="102"/>
        <v>1.8948481920763338</v>
      </c>
      <c r="X265">
        <f t="shared" si="103"/>
        <v>2.9832986695970312</v>
      </c>
      <c r="Y265">
        <f t="shared" si="104"/>
        <v>1.1799935430775792</v>
      </c>
      <c r="Z265">
        <f t="shared" si="105"/>
        <v>-0.66578089004077901</v>
      </c>
      <c r="AA265">
        <f t="shared" si="106"/>
        <v>-81.491205329039815</v>
      </c>
      <c r="AB265">
        <f t="shared" si="107"/>
        <v>-5.6988872706582372</v>
      </c>
      <c r="AC265">
        <f t="shared" si="108"/>
        <v>127.16676866987586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67706.190494969313</v>
      </c>
      <c r="AL265">
        <f t="shared" si="112"/>
        <v>1199.99870967742</v>
      </c>
      <c r="AM265">
        <f t="shared" si="113"/>
        <v>963.36103441712862</v>
      </c>
      <c r="AN265">
        <f t="shared" si="114"/>
        <v>0.80280172524193494</v>
      </c>
      <c r="AO265">
        <f t="shared" si="115"/>
        <v>0.22320047674516116</v>
      </c>
      <c r="AP265">
        <v>10</v>
      </c>
      <c r="AQ265">
        <v>1</v>
      </c>
      <c r="AR265" t="s">
        <v>237</v>
      </c>
      <c r="AS265">
        <v>1560451940.6612899</v>
      </c>
      <c r="AT265">
        <v>784.74722580645198</v>
      </c>
      <c r="AU265">
        <v>810.45899999999995</v>
      </c>
      <c r="AV265">
        <v>19.051322580645198</v>
      </c>
      <c r="AW265">
        <v>19.026641935483902</v>
      </c>
      <c r="AX265">
        <v>600.04319354838697</v>
      </c>
      <c r="AY265">
        <v>99.360312903225804</v>
      </c>
      <c r="AZ265">
        <v>9.9878590322580604E-2</v>
      </c>
      <c r="BA265">
        <v>23.9349903225806</v>
      </c>
      <c r="BB265">
        <v>24.462606451612899</v>
      </c>
      <c r="BC265">
        <v>24.4150806451613</v>
      </c>
      <c r="BD265">
        <v>0</v>
      </c>
      <c r="BE265">
        <v>0</v>
      </c>
      <c r="BF265">
        <v>12998.325806451599</v>
      </c>
      <c r="BG265">
        <v>1039.7038709677399</v>
      </c>
      <c r="BH265">
        <v>12.553016129032301</v>
      </c>
      <c r="BI265">
        <v>1199.99870967742</v>
      </c>
      <c r="BJ265">
        <v>0.330008967741935</v>
      </c>
      <c r="BK265">
        <v>0.33000870967741902</v>
      </c>
      <c r="BL265">
        <v>0.33001174193548399</v>
      </c>
      <c r="BM265">
        <v>9.9705067741935501E-3</v>
      </c>
      <c r="BN265">
        <v>26</v>
      </c>
      <c r="BO265">
        <v>17743.038709677399</v>
      </c>
      <c r="BP265">
        <v>1560439127</v>
      </c>
      <c r="BQ265" t="s">
        <v>238</v>
      </c>
      <c r="BR265">
        <v>2</v>
      </c>
      <c r="BS265">
        <v>-0.51400000000000001</v>
      </c>
      <c r="BT265">
        <v>2.4E-2</v>
      </c>
      <c r="BU265">
        <v>400</v>
      </c>
      <c r="BV265">
        <v>19</v>
      </c>
      <c r="BW265">
        <v>0.04</v>
      </c>
      <c r="BX265">
        <v>0.04</v>
      </c>
      <c r="BY265">
        <v>15.410190480157899</v>
      </c>
      <c r="BZ265">
        <v>0.27215505767968801</v>
      </c>
      <c r="CA265">
        <v>5.1767882652686899E-2</v>
      </c>
      <c r="CB265">
        <v>1</v>
      </c>
      <c r="CC265">
        <v>-25.7078512195122</v>
      </c>
      <c r="CD265">
        <v>-0.48279930313575198</v>
      </c>
      <c r="CE265">
        <v>9.0059641815180794E-2</v>
      </c>
      <c r="CF265">
        <v>1</v>
      </c>
      <c r="CG265">
        <v>2.46903853658537E-2</v>
      </c>
      <c r="CH265">
        <v>-1.58063602787329E-2</v>
      </c>
      <c r="CI265">
        <v>2.2756217507461001E-3</v>
      </c>
      <c r="CJ265">
        <v>1</v>
      </c>
      <c r="CK265">
        <v>3</v>
      </c>
      <c r="CL265">
        <v>3</v>
      </c>
      <c r="CM265" t="s">
        <v>239</v>
      </c>
      <c r="CN265">
        <v>1.8607800000000001</v>
      </c>
      <c r="CO265">
        <v>1.8577600000000001</v>
      </c>
      <c r="CP265">
        <v>1.8605100000000001</v>
      </c>
      <c r="CQ265">
        <v>1.8533299999999999</v>
      </c>
      <c r="CR265">
        <v>1.8518399999999999</v>
      </c>
      <c r="CS265">
        <v>1.8527199999999999</v>
      </c>
      <c r="CT265">
        <v>1.8563799999999999</v>
      </c>
      <c r="CU265">
        <v>1.86269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-0.51400000000000001</v>
      </c>
      <c r="DJ265">
        <v>2.4E-2</v>
      </c>
      <c r="DK265">
        <v>3</v>
      </c>
      <c r="DL265">
        <v>637.03700000000003</v>
      </c>
      <c r="DM265">
        <v>281.08199999999999</v>
      </c>
      <c r="DN265">
        <v>23.000699999999998</v>
      </c>
      <c r="DO265">
        <v>25.979600000000001</v>
      </c>
      <c r="DP265">
        <v>30.000299999999999</v>
      </c>
      <c r="DQ265">
        <v>26.067799999999998</v>
      </c>
      <c r="DR265">
        <v>26.084099999999999</v>
      </c>
      <c r="DS265">
        <v>34.553400000000003</v>
      </c>
      <c r="DT265">
        <v>22.7562</v>
      </c>
      <c r="DU265">
        <v>46.048099999999998</v>
      </c>
      <c r="DV265">
        <v>23</v>
      </c>
      <c r="DW265">
        <v>837.5</v>
      </c>
      <c r="DX265">
        <v>19</v>
      </c>
      <c r="DY265">
        <v>100.947</v>
      </c>
      <c r="DZ265">
        <v>104.917</v>
      </c>
    </row>
    <row r="266" spans="1:130" x14ac:dyDescent="0.25">
      <c r="A266">
        <v>250</v>
      </c>
      <c r="B266">
        <v>1560451953</v>
      </c>
      <c r="C266">
        <v>498</v>
      </c>
      <c r="D266" t="s">
        <v>742</v>
      </c>
      <c r="E266" t="s">
        <v>743</v>
      </c>
      <c r="G266">
        <v>1560451942.6612899</v>
      </c>
      <c r="H266">
        <f t="shared" si="87"/>
        <v>1.5047934398068763E-5</v>
      </c>
      <c r="I266">
        <f t="shared" si="88"/>
        <v>15.4406909137656</v>
      </c>
      <c r="J266">
        <f t="shared" si="89"/>
        <v>788.075548387097</v>
      </c>
      <c r="K266">
        <f t="shared" si="90"/>
        <v>-19012.415810162711</v>
      </c>
      <c r="L266">
        <f t="shared" si="91"/>
        <v>-1890.987044670223</v>
      </c>
      <c r="M266">
        <f t="shared" si="92"/>
        <v>78.382498421100351</v>
      </c>
      <c r="N266">
        <f t="shared" si="93"/>
        <v>1.2368398332042703E-3</v>
      </c>
      <c r="O266">
        <f t="shared" si="94"/>
        <v>3</v>
      </c>
      <c r="P266">
        <f t="shared" si="95"/>
        <v>1.2365849236224908E-3</v>
      </c>
      <c r="Q266">
        <f t="shared" si="96"/>
        <v>7.7288847525513104E-4</v>
      </c>
      <c r="R266">
        <f t="shared" si="97"/>
        <v>215.02261906824313</v>
      </c>
      <c r="S266">
        <f t="shared" si="98"/>
        <v>25.176365293751932</v>
      </c>
      <c r="T266">
        <f t="shared" si="99"/>
        <v>24.440043548387102</v>
      </c>
      <c r="U266">
        <f t="shared" si="100"/>
        <v>3.0750626564226007</v>
      </c>
      <c r="V266">
        <f t="shared" si="101"/>
        <v>63.510042452312256</v>
      </c>
      <c r="W266">
        <f t="shared" si="102"/>
        <v>1.8949715979604149</v>
      </c>
      <c r="X266">
        <f t="shared" si="103"/>
        <v>2.9837353665497721</v>
      </c>
      <c r="Y266">
        <f t="shared" si="104"/>
        <v>1.1800910584621858</v>
      </c>
      <c r="Z266">
        <f t="shared" si="105"/>
        <v>-0.66361390695483247</v>
      </c>
      <c r="AA266">
        <f t="shared" si="106"/>
        <v>-81.291383109680396</v>
      </c>
      <c r="AB266">
        <f t="shared" si="107"/>
        <v>-5.6850174903752944</v>
      </c>
      <c r="AC266">
        <f t="shared" si="108"/>
        <v>127.38260456123263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67720.155292970812</v>
      </c>
      <c r="AL266">
        <f t="shared" si="112"/>
        <v>1199.99870967742</v>
      </c>
      <c r="AM266">
        <f t="shared" si="113"/>
        <v>963.36093744949187</v>
      </c>
      <c r="AN266">
        <f t="shared" si="114"/>
        <v>0.80280164443548407</v>
      </c>
      <c r="AO266">
        <f t="shared" si="115"/>
        <v>0.22320047524193554</v>
      </c>
      <c r="AP266">
        <v>10</v>
      </c>
      <c r="AQ266">
        <v>1</v>
      </c>
      <c r="AR266" t="s">
        <v>237</v>
      </c>
      <c r="AS266">
        <v>1560451942.6612899</v>
      </c>
      <c r="AT266">
        <v>788.075548387097</v>
      </c>
      <c r="AU266">
        <v>813.82764516128998</v>
      </c>
      <c r="AV266">
        <v>19.052477419354801</v>
      </c>
      <c r="AW266">
        <v>19.027877419354802</v>
      </c>
      <c r="AX266">
        <v>600.05016129032197</v>
      </c>
      <c r="AY266">
        <v>99.360738709677406</v>
      </c>
      <c r="AZ266">
        <v>9.9901303225806495E-2</v>
      </c>
      <c r="BA266">
        <v>23.9374258064516</v>
      </c>
      <c r="BB266">
        <v>24.463661290322602</v>
      </c>
      <c r="BC266">
        <v>24.416425806451599</v>
      </c>
      <c r="BD266">
        <v>0</v>
      </c>
      <c r="BE266">
        <v>0</v>
      </c>
      <c r="BF266">
        <v>13001.370967741899</v>
      </c>
      <c r="BG266">
        <v>1039.7106451612899</v>
      </c>
      <c r="BH266">
        <v>12.544280645161299</v>
      </c>
      <c r="BI266">
        <v>1199.99870967742</v>
      </c>
      <c r="BJ266">
        <v>0.33000880645161301</v>
      </c>
      <c r="BK266">
        <v>0.33000919354838698</v>
      </c>
      <c r="BL266">
        <v>0.33001148387096801</v>
      </c>
      <c r="BM266">
        <v>9.9704274193548395E-3</v>
      </c>
      <c r="BN266">
        <v>26</v>
      </c>
      <c r="BO266">
        <v>17743.045161290302</v>
      </c>
      <c r="BP266">
        <v>1560439127</v>
      </c>
      <c r="BQ266" t="s">
        <v>238</v>
      </c>
      <c r="BR266">
        <v>2</v>
      </c>
      <c r="BS266">
        <v>-0.51400000000000001</v>
      </c>
      <c r="BT266">
        <v>2.4E-2</v>
      </c>
      <c r="BU266">
        <v>400</v>
      </c>
      <c r="BV266">
        <v>19</v>
      </c>
      <c r="BW266">
        <v>0.04</v>
      </c>
      <c r="BX266">
        <v>0.04</v>
      </c>
      <c r="BY266">
        <v>15.433337335226501</v>
      </c>
      <c r="BZ266">
        <v>0.31928603514345499</v>
      </c>
      <c r="CA266">
        <v>5.6666099463398199E-2</v>
      </c>
      <c r="CB266">
        <v>1</v>
      </c>
      <c r="CC266">
        <v>-25.7493609756098</v>
      </c>
      <c r="CD266">
        <v>-0.53782160278802804</v>
      </c>
      <c r="CE266">
        <v>9.6889358266992701E-2</v>
      </c>
      <c r="CF266">
        <v>1</v>
      </c>
      <c r="CG266">
        <v>2.4587807317073201E-2</v>
      </c>
      <c r="CH266">
        <v>-1.37771519163652E-2</v>
      </c>
      <c r="CI266">
        <v>2.2514037792594099E-3</v>
      </c>
      <c r="CJ266">
        <v>1</v>
      </c>
      <c r="CK266">
        <v>3</v>
      </c>
      <c r="CL266">
        <v>3</v>
      </c>
      <c r="CM266" t="s">
        <v>239</v>
      </c>
      <c r="CN266">
        <v>1.86077</v>
      </c>
      <c r="CO266">
        <v>1.8577600000000001</v>
      </c>
      <c r="CP266">
        <v>1.8605</v>
      </c>
      <c r="CQ266">
        <v>1.8533299999999999</v>
      </c>
      <c r="CR266">
        <v>1.8518399999999999</v>
      </c>
      <c r="CS266">
        <v>1.8527199999999999</v>
      </c>
      <c r="CT266">
        <v>1.8563799999999999</v>
      </c>
      <c r="CU266">
        <v>1.86266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-0.51400000000000001</v>
      </c>
      <c r="DJ266">
        <v>2.4E-2</v>
      </c>
      <c r="DK266">
        <v>3</v>
      </c>
      <c r="DL266">
        <v>636.98900000000003</v>
      </c>
      <c r="DM266">
        <v>281.13099999999997</v>
      </c>
      <c r="DN266">
        <v>23.000900000000001</v>
      </c>
      <c r="DO266">
        <v>25.9802</v>
      </c>
      <c r="DP266">
        <v>30.000399999999999</v>
      </c>
      <c r="DQ266">
        <v>26.0687</v>
      </c>
      <c r="DR266">
        <v>26.0852</v>
      </c>
      <c r="DS266">
        <v>34.688299999999998</v>
      </c>
      <c r="DT266">
        <v>22.7562</v>
      </c>
      <c r="DU266">
        <v>46.048099999999998</v>
      </c>
      <c r="DV266">
        <v>23</v>
      </c>
      <c r="DW266">
        <v>842.5</v>
      </c>
      <c r="DX266">
        <v>19</v>
      </c>
      <c r="DY266">
        <v>100.94799999999999</v>
      </c>
      <c r="DZ266">
        <v>104.917</v>
      </c>
    </row>
    <row r="267" spans="1:130" x14ac:dyDescent="0.25">
      <c r="A267">
        <v>251</v>
      </c>
      <c r="B267">
        <v>1560451955</v>
      </c>
      <c r="C267">
        <v>500</v>
      </c>
      <c r="D267" t="s">
        <v>744</v>
      </c>
      <c r="E267" t="s">
        <v>745</v>
      </c>
      <c r="G267">
        <v>1560451944.6612899</v>
      </c>
      <c r="H267">
        <f t="shared" si="87"/>
        <v>1.5097309942699445E-5</v>
      </c>
      <c r="I267">
        <f t="shared" si="88"/>
        <v>15.451198623856927</v>
      </c>
      <c r="J267">
        <f t="shared" si="89"/>
        <v>791.405096774193</v>
      </c>
      <c r="K267">
        <f t="shared" si="90"/>
        <v>-18961.040345554371</v>
      </c>
      <c r="L267">
        <f t="shared" si="91"/>
        <v>-1885.8872326590192</v>
      </c>
      <c r="M267">
        <f t="shared" si="92"/>
        <v>78.714075845403684</v>
      </c>
      <c r="N267">
        <f t="shared" si="93"/>
        <v>1.2406973167938358E-3</v>
      </c>
      <c r="O267">
        <f t="shared" si="94"/>
        <v>3</v>
      </c>
      <c r="P267">
        <f t="shared" si="95"/>
        <v>1.2404408148620624E-3</v>
      </c>
      <c r="Q267">
        <f t="shared" si="96"/>
        <v>7.7529855030462902E-4</v>
      </c>
      <c r="R267">
        <f t="shared" si="97"/>
        <v>215.02268106925524</v>
      </c>
      <c r="S267">
        <f t="shared" si="98"/>
        <v>25.178796232450324</v>
      </c>
      <c r="T267">
        <f t="shared" si="99"/>
        <v>24.441754838709699</v>
      </c>
      <c r="U267">
        <f t="shared" si="100"/>
        <v>3.0753777307822663</v>
      </c>
      <c r="V267">
        <f t="shared" si="101"/>
        <v>63.504714211790557</v>
      </c>
      <c r="W267">
        <f t="shared" si="102"/>
        <v>1.8950910781678849</v>
      </c>
      <c r="X267">
        <f t="shared" si="103"/>
        <v>2.9841738549482901</v>
      </c>
      <c r="Y267">
        <f t="shared" si="104"/>
        <v>1.1802866526143814</v>
      </c>
      <c r="Z267">
        <f t="shared" si="105"/>
        <v>-0.66579136847304554</v>
      </c>
      <c r="AA267">
        <f t="shared" si="106"/>
        <v>-81.172689754847895</v>
      </c>
      <c r="AB267">
        <f t="shared" si="107"/>
        <v>-5.6768358897917013</v>
      </c>
      <c r="AC267">
        <f t="shared" si="108"/>
        <v>127.50736405614261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67729.576669310161</v>
      </c>
      <c r="AL267">
        <f t="shared" si="112"/>
        <v>1199.99870967742</v>
      </c>
      <c r="AM267">
        <f t="shared" si="113"/>
        <v>963.36102512681634</v>
      </c>
      <c r="AN267">
        <f t="shared" si="114"/>
        <v>0.80280171749999973</v>
      </c>
      <c r="AO267">
        <f t="shared" si="115"/>
        <v>0.22320051928709672</v>
      </c>
      <c r="AP267">
        <v>10</v>
      </c>
      <c r="AQ267">
        <v>1</v>
      </c>
      <c r="AR267" t="s">
        <v>237</v>
      </c>
      <c r="AS267">
        <v>1560451944.6612899</v>
      </c>
      <c r="AT267">
        <v>791.405096774193</v>
      </c>
      <c r="AU267">
        <v>817.17480645161299</v>
      </c>
      <c r="AV267">
        <v>19.053577419354799</v>
      </c>
      <c r="AW267">
        <v>19.028896774193498</v>
      </c>
      <c r="AX267">
        <v>600.05125806451599</v>
      </c>
      <c r="AY267">
        <v>99.361248387096794</v>
      </c>
      <c r="AZ267">
        <v>9.9920319354838694E-2</v>
      </c>
      <c r="BA267">
        <v>23.9398709677419</v>
      </c>
      <c r="BB267">
        <v>24.4653548387097</v>
      </c>
      <c r="BC267">
        <v>24.4181548387097</v>
      </c>
      <c r="BD267">
        <v>0</v>
      </c>
      <c r="BE267">
        <v>0</v>
      </c>
      <c r="BF267">
        <v>13003.4322580645</v>
      </c>
      <c r="BG267">
        <v>1039.71225806452</v>
      </c>
      <c r="BH267">
        <v>12.536216129032301</v>
      </c>
      <c r="BI267">
        <v>1199.99870967742</v>
      </c>
      <c r="BJ267">
        <v>0.33000845161290299</v>
      </c>
      <c r="BK267">
        <v>0.330009</v>
      </c>
      <c r="BL267">
        <v>0.33001212903225802</v>
      </c>
      <c r="BM267">
        <v>9.9703545161290309E-3</v>
      </c>
      <c r="BN267">
        <v>26</v>
      </c>
      <c r="BO267">
        <v>17743.0419354839</v>
      </c>
      <c r="BP267">
        <v>1560439127</v>
      </c>
      <c r="BQ267" t="s">
        <v>238</v>
      </c>
      <c r="BR267">
        <v>2</v>
      </c>
      <c r="BS267">
        <v>-0.51400000000000001</v>
      </c>
      <c r="BT267">
        <v>2.4E-2</v>
      </c>
      <c r="BU267">
        <v>400</v>
      </c>
      <c r="BV267">
        <v>19</v>
      </c>
      <c r="BW267">
        <v>0.04</v>
      </c>
      <c r="BX267">
        <v>0.04</v>
      </c>
      <c r="BY267">
        <v>15.449657432116901</v>
      </c>
      <c r="BZ267">
        <v>0.36401529741530098</v>
      </c>
      <c r="CA267">
        <v>6.0900311589701599E-2</v>
      </c>
      <c r="CB267">
        <v>1</v>
      </c>
      <c r="CC267">
        <v>-25.769439024390199</v>
      </c>
      <c r="CD267">
        <v>-0.56399372822244498</v>
      </c>
      <c r="CE267">
        <v>0.100996872393132</v>
      </c>
      <c r="CF267">
        <v>0</v>
      </c>
      <c r="CG267">
        <v>2.46365609756098E-2</v>
      </c>
      <c r="CH267">
        <v>-9.4183630662026899E-3</v>
      </c>
      <c r="CI267">
        <v>2.28245814407465E-3</v>
      </c>
      <c r="CJ267">
        <v>1</v>
      </c>
      <c r="CK267">
        <v>2</v>
      </c>
      <c r="CL267">
        <v>3</v>
      </c>
      <c r="CM267" t="s">
        <v>331</v>
      </c>
      <c r="CN267">
        <v>1.8607800000000001</v>
      </c>
      <c r="CO267">
        <v>1.8577600000000001</v>
      </c>
      <c r="CP267">
        <v>1.8605</v>
      </c>
      <c r="CQ267">
        <v>1.8533299999999999</v>
      </c>
      <c r="CR267">
        <v>1.8518699999999999</v>
      </c>
      <c r="CS267">
        <v>1.8527199999999999</v>
      </c>
      <c r="CT267">
        <v>1.85639</v>
      </c>
      <c r="CU267">
        <v>1.8626499999999999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-0.51400000000000001</v>
      </c>
      <c r="DJ267">
        <v>2.4E-2</v>
      </c>
      <c r="DK267">
        <v>3</v>
      </c>
      <c r="DL267">
        <v>637.274</v>
      </c>
      <c r="DM267">
        <v>280.96499999999997</v>
      </c>
      <c r="DN267">
        <v>23.000900000000001</v>
      </c>
      <c r="DO267">
        <v>25.981300000000001</v>
      </c>
      <c r="DP267">
        <v>30.000399999999999</v>
      </c>
      <c r="DQ267">
        <v>26.0688</v>
      </c>
      <c r="DR267">
        <v>26.0852</v>
      </c>
      <c r="DS267">
        <v>34.766100000000002</v>
      </c>
      <c r="DT267">
        <v>22.7562</v>
      </c>
      <c r="DU267">
        <v>46.048099999999998</v>
      </c>
      <c r="DV267">
        <v>23</v>
      </c>
      <c r="DW267">
        <v>842.5</v>
      </c>
      <c r="DX267">
        <v>19</v>
      </c>
      <c r="DY267">
        <v>100.947</v>
      </c>
      <c r="DZ267">
        <v>104.916</v>
      </c>
    </row>
    <row r="268" spans="1:130" x14ac:dyDescent="0.25">
      <c r="A268">
        <v>252</v>
      </c>
      <c r="B268">
        <v>1560451957</v>
      </c>
      <c r="C268">
        <v>502</v>
      </c>
      <c r="D268" t="s">
        <v>746</v>
      </c>
      <c r="E268" t="s">
        <v>747</v>
      </c>
      <c r="G268">
        <v>1560451946.6612899</v>
      </c>
      <c r="H268">
        <f t="shared" si="87"/>
        <v>1.5233595340236798E-5</v>
      </c>
      <c r="I268">
        <f t="shared" si="88"/>
        <v>15.457289920732045</v>
      </c>
      <c r="J268">
        <f t="shared" si="89"/>
        <v>794.738838709677</v>
      </c>
      <c r="K268">
        <f t="shared" si="90"/>
        <v>-18792.88758428405</v>
      </c>
      <c r="L268">
        <f t="shared" si="91"/>
        <v>-1869.1694739196869</v>
      </c>
      <c r="M268">
        <f t="shared" si="92"/>
        <v>79.045945993780748</v>
      </c>
      <c r="N268">
        <f t="shared" si="93"/>
        <v>1.2516422621890631E-3</v>
      </c>
      <c r="O268">
        <f t="shared" si="94"/>
        <v>3</v>
      </c>
      <c r="P268">
        <f t="shared" si="95"/>
        <v>1.2513812152532095E-3</v>
      </c>
      <c r="Q268">
        <f t="shared" si="96"/>
        <v>7.8213670878039983E-4</v>
      </c>
      <c r="R268">
        <f t="shared" si="97"/>
        <v>215.0227086367841</v>
      </c>
      <c r="S268">
        <f t="shared" si="98"/>
        <v>25.181108124857275</v>
      </c>
      <c r="T268">
        <f t="shared" si="99"/>
        <v>24.443785483871</v>
      </c>
      <c r="U268">
        <f t="shared" si="100"/>
        <v>3.0757516397946421</v>
      </c>
      <c r="V268">
        <f t="shared" si="101"/>
        <v>63.50010443405899</v>
      </c>
      <c r="W268">
        <f t="shared" si="102"/>
        <v>1.8952209685831265</v>
      </c>
      <c r="X268">
        <f t="shared" si="103"/>
        <v>2.9845950419675273</v>
      </c>
      <c r="Y268">
        <f t="shared" si="104"/>
        <v>1.1805306712115156</v>
      </c>
      <c r="Z268">
        <f t="shared" si="105"/>
        <v>-0.67180155450444279</v>
      </c>
      <c r="AA268">
        <f t="shared" si="106"/>
        <v>-81.121299445168361</v>
      </c>
      <c r="AB268">
        <f t="shared" si="107"/>
        <v>-5.6733672798401269</v>
      </c>
      <c r="AC268">
        <f t="shared" si="108"/>
        <v>127.55624035727116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67727.575619252704</v>
      </c>
      <c r="AL268">
        <f t="shared" si="112"/>
        <v>1199.99870967742</v>
      </c>
      <c r="AM268">
        <f t="shared" si="113"/>
        <v>963.36114096540098</v>
      </c>
      <c r="AN268">
        <f t="shared" si="114"/>
        <v>0.80280181403225737</v>
      </c>
      <c r="AO268">
        <f t="shared" si="115"/>
        <v>0.22320052106451596</v>
      </c>
      <c r="AP268">
        <v>10</v>
      </c>
      <c r="AQ268">
        <v>1</v>
      </c>
      <c r="AR268" t="s">
        <v>237</v>
      </c>
      <c r="AS268">
        <v>1560451946.6612899</v>
      </c>
      <c r="AT268">
        <v>794.738838709677</v>
      </c>
      <c r="AU268">
        <v>820.51877419354901</v>
      </c>
      <c r="AV268">
        <v>19.054812903225798</v>
      </c>
      <c r="AW268">
        <v>19.029909677419401</v>
      </c>
      <c r="AX268">
        <v>600.05567741935499</v>
      </c>
      <c r="AY268">
        <v>99.361619354838695</v>
      </c>
      <c r="AZ268">
        <v>9.9917119354838699E-2</v>
      </c>
      <c r="BA268">
        <v>23.942219354838699</v>
      </c>
      <c r="BB268">
        <v>24.467467741935501</v>
      </c>
      <c r="BC268">
        <v>24.4201032258065</v>
      </c>
      <c r="BD268">
        <v>0</v>
      </c>
      <c r="BE268">
        <v>0</v>
      </c>
      <c r="BF268">
        <v>13003.064516128999</v>
      </c>
      <c r="BG268">
        <v>1039.7064516129001</v>
      </c>
      <c r="BH268">
        <v>12.531735483871</v>
      </c>
      <c r="BI268">
        <v>1199.99870967742</v>
      </c>
      <c r="BJ268">
        <v>0.33000864516129003</v>
      </c>
      <c r="BK268">
        <v>0.330008322580645</v>
      </c>
      <c r="BL268">
        <v>0.33001264516128997</v>
      </c>
      <c r="BM268">
        <v>9.9702999999999996E-3</v>
      </c>
      <c r="BN268">
        <v>26</v>
      </c>
      <c r="BO268">
        <v>17743.038709677399</v>
      </c>
      <c r="BP268">
        <v>1560439127</v>
      </c>
      <c r="BQ268" t="s">
        <v>238</v>
      </c>
      <c r="BR268">
        <v>2</v>
      </c>
      <c r="BS268">
        <v>-0.51400000000000001</v>
      </c>
      <c r="BT268">
        <v>2.4E-2</v>
      </c>
      <c r="BU268">
        <v>400</v>
      </c>
      <c r="BV268">
        <v>19</v>
      </c>
      <c r="BW268">
        <v>0.04</v>
      </c>
      <c r="BX268">
        <v>0.04</v>
      </c>
      <c r="BY268">
        <v>15.452822176002201</v>
      </c>
      <c r="BZ268">
        <v>0.31390528830659697</v>
      </c>
      <c r="CA268">
        <v>6.0132446017271801E-2</v>
      </c>
      <c r="CB268">
        <v>1</v>
      </c>
      <c r="CC268">
        <v>-25.777212195121901</v>
      </c>
      <c r="CD268">
        <v>-0.54460975609804696</v>
      </c>
      <c r="CE268">
        <v>0.101882354907623</v>
      </c>
      <c r="CF268">
        <v>0</v>
      </c>
      <c r="CG268">
        <v>2.4860048780487799E-2</v>
      </c>
      <c r="CH268">
        <v>-1.8601839721218601E-3</v>
      </c>
      <c r="CI268">
        <v>2.4882104765612699E-3</v>
      </c>
      <c r="CJ268">
        <v>1</v>
      </c>
      <c r="CK268">
        <v>2</v>
      </c>
      <c r="CL268">
        <v>3</v>
      </c>
      <c r="CM268" t="s">
        <v>331</v>
      </c>
      <c r="CN268">
        <v>1.8608</v>
      </c>
      <c r="CO268">
        <v>1.8577600000000001</v>
      </c>
      <c r="CP268">
        <v>1.86052</v>
      </c>
      <c r="CQ268">
        <v>1.8533299999999999</v>
      </c>
      <c r="CR268">
        <v>1.85189</v>
      </c>
      <c r="CS268">
        <v>1.8527199999999999</v>
      </c>
      <c r="CT268">
        <v>1.85639</v>
      </c>
      <c r="CU268">
        <v>1.86266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-0.51400000000000001</v>
      </c>
      <c r="DJ268">
        <v>2.4E-2</v>
      </c>
      <c r="DK268">
        <v>3</v>
      </c>
      <c r="DL268">
        <v>637.22799999999995</v>
      </c>
      <c r="DM268">
        <v>280.98200000000003</v>
      </c>
      <c r="DN268">
        <v>23.000900000000001</v>
      </c>
      <c r="DO268">
        <v>25.982399999999998</v>
      </c>
      <c r="DP268">
        <v>30.000399999999999</v>
      </c>
      <c r="DQ268">
        <v>26.069900000000001</v>
      </c>
      <c r="DR268">
        <v>26.086300000000001</v>
      </c>
      <c r="DS268">
        <v>34.883200000000002</v>
      </c>
      <c r="DT268">
        <v>22.7562</v>
      </c>
      <c r="DU268">
        <v>46.048099999999998</v>
      </c>
      <c r="DV268">
        <v>23</v>
      </c>
      <c r="DW268">
        <v>847.5</v>
      </c>
      <c r="DX268">
        <v>19</v>
      </c>
      <c r="DY268">
        <v>100.946</v>
      </c>
      <c r="DZ268">
        <v>104.916</v>
      </c>
    </row>
    <row r="269" spans="1:130" x14ac:dyDescent="0.25">
      <c r="A269">
        <v>253</v>
      </c>
      <c r="B269">
        <v>1560451959</v>
      </c>
      <c r="C269">
        <v>504</v>
      </c>
      <c r="D269" t="s">
        <v>748</v>
      </c>
      <c r="E269" t="s">
        <v>749</v>
      </c>
      <c r="G269">
        <v>1560451948.6612899</v>
      </c>
      <c r="H269">
        <f t="shared" si="87"/>
        <v>1.5294561729525077E-5</v>
      </c>
      <c r="I269">
        <f t="shared" si="88"/>
        <v>15.471829923717358</v>
      </c>
      <c r="J269">
        <f t="shared" si="89"/>
        <v>798.07496774193601</v>
      </c>
      <c r="K269">
        <f t="shared" si="90"/>
        <v>-18733.97045558281</v>
      </c>
      <c r="L269">
        <f t="shared" si="91"/>
        <v>-1863.3154374359638</v>
      </c>
      <c r="M269">
        <f t="shared" si="92"/>
        <v>79.378016056473797</v>
      </c>
      <c r="N269">
        <f t="shared" si="93"/>
        <v>1.2563901610029055E-3</v>
      </c>
      <c r="O269">
        <f t="shared" si="94"/>
        <v>3</v>
      </c>
      <c r="P269">
        <f t="shared" si="95"/>
        <v>1.2561271300417134E-3</v>
      </c>
      <c r="Q269">
        <f t="shared" si="96"/>
        <v>7.8510308372765111E-4</v>
      </c>
      <c r="R269">
        <f t="shared" si="97"/>
        <v>215.02283471337137</v>
      </c>
      <c r="S269">
        <f t="shared" si="98"/>
        <v>25.183185153706095</v>
      </c>
      <c r="T269">
        <f t="shared" si="99"/>
        <v>24.445814516128998</v>
      </c>
      <c r="U269">
        <f t="shared" si="100"/>
        <v>3.0761252915087405</v>
      </c>
      <c r="V269">
        <f t="shared" si="101"/>
        <v>63.496349338896053</v>
      </c>
      <c r="W269">
        <f t="shared" si="102"/>
        <v>1.8953473389333306</v>
      </c>
      <c r="X269">
        <f t="shared" si="103"/>
        <v>2.9849705670752553</v>
      </c>
      <c r="Y269">
        <f t="shared" si="104"/>
        <v>1.1807779525754099</v>
      </c>
      <c r="Z269">
        <f t="shared" si="105"/>
        <v>-0.67449017227205588</v>
      </c>
      <c r="AA269">
        <f t="shared" si="106"/>
        <v>-81.110864864511598</v>
      </c>
      <c r="AB269">
        <f t="shared" si="107"/>
        <v>-5.6727555519051309</v>
      </c>
      <c r="AC269">
        <f t="shared" si="108"/>
        <v>127.56472412468258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67723.365166771036</v>
      </c>
      <c r="AL269">
        <f t="shared" si="112"/>
        <v>1199.99903225806</v>
      </c>
      <c r="AM269">
        <f t="shared" si="113"/>
        <v>963.36147425624551</v>
      </c>
      <c r="AN269">
        <f t="shared" si="114"/>
        <v>0.802801875967742</v>
      </c>
      <c r="AO269">
        <f t="shared" si="115"/>
        <v>0.22320057471612906</v>
      </c>
      <c r="AP269">
        <v>10</v>
      </c>
      <c r="AQ269">
        <v>1</v>
      </c>
      <c r="AR269" t="s">
        <v>237</v>
      </c>
      <c r="AS269">
        <v>1560451948.6612899</v>
      </c>
      <c r="AT269">
        <v>798.07496774193601</v>
      </c>
      <c r="AU269">
        <v>823.87967741935495</v>
      </c>
      <c r="AV269">
        <v>19.056022580645202</v>
      </c>
      <c r="AW269">
        <v>19.031019354838701</v>
      </c>
      <c r="AX269">
        <v>600.04690322580598</v>
      </c>
      <c r="AY269">
        <v>99.361980645161296</v>
      </c>
      <c r="AZ269">
        <v>9.9873522580645094E-2</v>
      </c>
      <c r="BA269">
        <v>23.9443129032258</v>
      </c>
      <c r="BB269">
        <v>24.4703709677419</v>
      </c>
      <c r="BC269">
        <v>24.421258064516099</v>
      </c>
      <c r="BD269">
        <v>0</v>
      </c>
      <c r="BE269">
        <v>0</v>
      </c>
      <c r="BF269">
        <v>13002.2129032258</v>
      </c>
      <c r="BG269">
        <v>1039.70677419355</v>
      </c>
      <c r="BH269">
        <v>12.5324064516129</v>
      </c>
      <c r="BI269">
        <v>1199.99903225806</v>
      </c>
      <c r="BJ269">
        <v>0.33000812903225801</v>
      </c>
      <c r="BK269">
        <v>0.330008225806452</v>
      </c>
      <c r="BL269">
        <v>0.33001332258064497</v>
      </c>
      <c r="BM269">
        <v>9.9702651612903308E-3</v>
      </c>
      <c r="BN269">
        <v>26</v>
      </c>
      <c r="BO269">
        <v>17743.045161290302</v>
      </c>
      <c r="BP269">
        <v>1560439127</v>
      </c>
      <c r="BQ269" t="s">
        <v>238</v>
      </c>
      <c r="BR269">
        <v>2</v>
      </c>
      <c r="BS269">
        <v>-0.51400000000000001</v>
      </c>
      <c r="BT269">
        <v>2.4E-2</v>
      </c>
      <c r="BU269">
        <v>400</v>
      </c>
      <c r="BV269">
        <v>19</v>
      </c>
      <c r="BW269">
        <v>0.04</v>
      </c>
      <c r="BX269">
        <v>0.04</v>
      </c>
      <c r="BY269">
        <v>15.469122441308301</v>
      </c>
      <c r="BZ269">
        <v>0.33573071413806699</v>
      </c>
      <c r="CA269">
        <v>6.1626233139723902E-2</v>
      </c>
      <c r="CB269">
        <v>1</v>
      </c>
      <c r="CC269">
        <v>-25.804190243902401</v>
      </c>
      <c r="CD269">
        <v>-0.60582857142868696</v>
      </c>
      <c r="CE269">
        <v>0.105523188539073</v>
      </c>
      <c r="CF269">
        <v>0</v>
      </c>
      <c r="CG269">
        <v>2.49915170731707E-2</v>
      </c>
      <c r="CH269">
        <v>7.8742348432042295E-3</v>
      </c>
      <c r="CI269">
        <v>2.63129558739513E-3</v>
      </c>
      <c r="CJ269">
        <v>1</v>
      </c>
      <c r="CK269">
        <v>2</v>
      </c>
      <c r="CL269">
        <v>3</v>
      </c>
      <c r="CM269" t="s">
        <v>331</v>
      </c>
      <c r="CN269">
        <v>1.8608100000000001</v>
      </c>
      <c r="CO269">
        <v>1.8577600000000001</v>
      </c>
      <c r="CP269">
        <v>1.86053</v>
      </c>
      <c r="CQ269">
        <v>1.8533299999999999</v>
      </c>
      <c r="CR269">
        <v>1.85188</v>
      </c>
      <c r="CS269">
        <v>1.8527199999999999</v>
      </c>
      <c r="CT269">
        <v>1.85639</v>
      </c>
      <c r="CU269">
        <v>1.86267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-0.51400000000000001</v>
      </c>
      <c r="DJ269">
        <v>2.4E-2</v>
      </c>
      <c r="DK269">
        <v>3</v>
      </c>
      <c r="DL269">
        <v>636.89499999999998</v>
      </c>
      <c r="DM269">
        <v>281.142</v>
      </c>
      <c r="DN269">
        <v>23.000800000000002</v>
      </c>
      <c r="DO269">
        <v>25.983499999999999</v>
      </c>
      <c r="DP269">
        <v>30.000299999999999</v>
      </c>
      <c r="DQ269">
        <v>26.070900000000002</v>
      </c>
      <c r="DR269">
        <v>26.087399999999999</v>
      </c>
      <c r="DS269">
        <v>35.020099999999999</v>
      </c>
      <c r="DT269">
        <v>22.7562</v>
      </c>
      <c r="DU269">
        <v>46.048099999999998</v>
      </c>
      <c r="DV269">
        <v>23</v>
      </c>
      <c r="DW269">
        <v>852.5</v>
      </c>
      <c r="DX269">
        <v>19</v>
      </c>
      <c r="DY269">
        <v>100.94499999999999</v>
      </c>
      <c r="DZ269">
        <v>104.91500000000001</v>
      </c>
    </row>
    <row r="270" spans="1:130" x14ac:dyDescent="0.25">
      <c r="A270">
        <v>254</v>
      </c>
      <c r="B270">
        <v>1560451961</v>
      </c>
      <c r="C270">
        <v>506</v>
      </c>
      <c r="D270" t="s">
        <v>750</v>
      </c>
      <c r="E270" t="s">
        <v>751</v>
      </c>
      <c r="G270">
        <v>1560451950.6612899</v>
      </c>
      <c r="H270">
        <f t="shared" si="87"/>
        <v>1.5304330948682028E-5</v>
      </c>
      <c r="I270">
        <f t="shared" si="88"/>
        <v>15.469699582870057</v>
      </c>
      <c r="J270">
        <f t="shared" si="89"/>
        <v>801.40932258064504</v>
      </c>
      <c r="K270">
        <f t="shared" si="90"/>
        <v>-18720.386669021354</v>
      </c>
      <c r="L270">
        <f t="shared" si="91"/>
        <v>-1861.972357913925</v>
      </c>
      <c r="M270">
        <f t="shared" si="92"/>
        <v>79.709999179076405</v>
      </c>
      <c r="N270">
        <f t="shared" si="93"/>
        <v>1.2568786822373078E-3</v>
      </c>
      <c r="O270">
        <f t="shared" si="94"/>
        <v>3</v>
      </c>
      <c r="P270">
        <f t="shared" si="95"/>
        <v>1.2566154467095177E-3</v>
      </c>
      <c r="Q270">
        <f t="shared" si="96"/>
        <v>7.8540830001911635E-4</v>
      </c>
      <c r="R270">
        <f t="shared" si="97"/>
        <v>215.02285675692792</v>
      </c>
      <c r="S270">
        <f t="shared" si="98"/>
        <v>25.184849171787743</v>
      </c>
      <c r="T270">
        <f t="shared" si="99"/>
        <v>24.448101612903251</v>
      </c>
      <c r="U270">
        <f t="shared" si="100"/>
        <v>3.0765465140626755</v>
      </c>
      <c r="V270">
        <f t="shared" si="101"/>
        <v>63.494148945312858</v>
      </c>
      <c r="W270">
        <f t="shared" si="102"/>
        <v>1.8954716175210724</v>
      </c>
      <c r="X270">
        <f t="shared" si="103"/>
        <v>2.9852697437580131</v>
      </c>
      <c r="Y270">
        <f t="shared" si="104"/>
        <v>1.1810748965416031</v>
      </c>
      <c r="Z270">
        <f t="shared" si="105"/>
        <v>-0.6749209948368774</v>
      </c>
      <c r="AA270">
        <f t="shared" si="106"/>
        <v>-81.21103683871236</v>
      </c>
      <c r="AB270">
        <f t="shared" si="107"/>
        <v>-5.6798747923403967</v>
      </c>
      <c r="AC270">
        <f t="shared" si="108"/>
        <v>127.4570241310383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67723.757682858806</v>
      </c>
      <c r="AL270">
        <f t="shared" si="112"/>
        <v>1199.99903225806</v>
      </c>
      <c r="AM270">
        <f t="shared" si="113"/>
        <v>963.36145190142474</v>
      </c>
      <c r="AN270">
        <f t="shared" si="114"/>
        <v>0.80280185733870968</v>
      </c>
      <c r="AO270">
        <f t="shared" si="115"/>
        <v>0.2232006027774194</v>
      </c>
      <c r="AP270">
        <v>10</v>
      </c>
      <c r="AQ270">
        <v>1</v>
      </c>
      <c r="AR270" t="s">
        <v>237</v>
      </c>
      <c r="AS270">
        <v>1560451950.6612899</v>
      </c>
      <c r="AT270">
        <v>801.40932258064504</v>
      </c>
      <c r="AU270">
        <v>827.21077419354799</v>
      </c>
      <c r="AV270">
        <v>19.057190322580599</v>
      </c>
      <c r="AW270">
        <v>19.032170967741902</v>
      </c>
      <c r="AX270">
        <v>600.04238709677395</v>
      </c>
      <c r="AY270">
        <v>99.362429032258106</v>
      </c>
      <c r="AZ270">
        <v>9.9851893548387097E-2</v>
      </c>
      <c r="BA270">
        <v>23.945980645161299</v>
      </c>
      <c r="BB270">
        <v>24.474241935483899</v>
      </c>
      <c r="BC270">
        <v>24.421961290322599</v>
      </c>
      <c r="BD270">
        <v>0</v>
      </c>
      <c r="BE270">
        <v>0</v>
      </c>
      <c r="BF270">
        <v>13002.3129032258</v>
      </c>
      <c r="BG270">
        <v>1039.70677419355</v>
      </c>
      <c r="BH270">
        <v>12.537332258064501</v>
      </c>
      <c r="BI270">
        <v>1199.99903225806</v>
      </c>
      <c r="BJ270">
        <v>0.33000777419354799</v>
      </c>
      <c r="BK270">
        <v>0.33000861290322597</v>
      </c>
      <c r="BL270">
        <v>0.33001335483871003</v>
      </c>
      <c r="BM270">
        <v>9.97023903225807E-3</v>
      </c>
      <c r="BN270">
        <v>26</v>
      </c>
      <c r="BO270">
        <v>17743.0419354839</v>
      </c>
      <c r="BP270">
        <v>1560439127</v>
      </c>
      <c r="BQ270" t="s">
        <v>238</v>
      </c>
      <c r="BR270">
        <v>2</v>
      </c>
      <c r="BS270">
        <v>-0.51400000000000001</v>
      </c>
      <c r="BT270">
        <v>2.4E-2</v>
      </c>
      <c r="BU270">
        <v>400</v>
      </c>
      <c r="BV270">
        <v>19</v>
      </c>
      <c r="BW270">
        <v>0.04</v>
      </c>
      <c r="BX270">
        <v>0.04</v>
      </c>
      <c r="BY270">
        <v>15.4731793945774</v>
      </c>
      <c r="BZ270">
        <v>0.39130747217022499</v>
      </c>
      <c r="CA270">
        <v>6.3519566220093901E-2</v>
      </c>
      <c r="CB270">
        <v>1</v>
      </c>
      <c r="CC270">
        <v>-25.804026829268299</v>
      </c>
      <c r="CD270">
        <v>-0.59796167247409404</v>
      </c>
      <c r="CE270">
        <v>0.109593428288802</v>
      </c>
      <c r="CF270">
        <v>0</v>
      </c>
      <c r="CG270">
        <v>2.5001753658536598E-2</v>
      </c>
      <c r="CH270">
        <v>1.7533754006969798E-2</v>
      </c>
      <c r="CI270">
        <v>2.64103641685789E-3</v>
      </c>
      <c r="CJ270">
        <v>1</v>
      </c>
      <c r="CK270">
        <v>2</v>
      </c>
      <c r="CL270">
        <v>3</v>
      </c>
      <c r="CM270" t="s">
        <v>331</v>
      </c>
      <c r="CN270">
        <v>1.8608</v>
      </c>
      <c r="CO270">
        <v>1.8577600000000001</v>
      </c>
      <c r="CP270">
        <v>1.86052</v>
      </c>
      <c r="CQ270">
        <v>1.8533299999999999</v>
      </c>
      <c r="CR270">
        <v>1.8518399999999999</v>
      </c>
      <c r="CS270">
        <v>1.8527199999999999</v>
      </c>
      <c r="CT270">
        <v>1.85639</v>
      </c>
      <c r="CU270">
        <v>1.86266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-0.51400000000000001</v>
      </c>
      <c r="DJ270">
        <v>2.4E-2</v>
      </c>
      <c r="DK270">
        <v>3</v>
      </c>
      <c r="DL270">
        <v>636.89499999999998</v>
      </c>
      <c r="DM270">
        <v>281.053</v>
      </c>
      <c r="DN270">
        <v>23.000699999999998</v>
      </c>
      <c r="DO270">
        <v>25.9846</v>
      </c>
      <c r="DP270">
        <v>30.0002</v>
      </c>
      <c r="DQ270">
        <v>26.071000000000002</v>
      </c>
      <c r="DR270">
        <v>26.087399999999999</v>
      </c>
      <c r="DS270">
        <v>35.103700000000003</v>
      </c>
      <c r="DT270">
        <v>22.7562</v>
      </c>
      <c r="DU270">
        <v>46.048099999999998</v>
      </c>
      <c r="DV270">
        <v>23</v>
      </c>
      <c r="DW270">
        <v>852.5</v>
      </c>
      <c r="DX270">
        <v>19</v>
      </c>
      <c r="DY270">
        <v>100.944</v>
      </c>
      <c r="DZ270">
        <v>104.914</v>
      </c>
    </row>
    <row r="271" spans="1:130" x14ac:dyDescent="0.25">
      <c r="A271">
        <v>255</v>
      </c>
      <c r="B271">
        <v>1560451963</v>
      </c>
      <c r="C271">
        <v>508</v>
      </c>
      <c r="D271" t="s">
        <v>752</v>
      </c>
      <c r="E271" t="s">
        <v>753</v>
      </c>
      <c r="G271">
        <v>1560451952.6612899</v>
      </c>
      <c r="H271">
        <f t="shared" si="87"/>
        <v>1.5351677681104486E-5</v>
      </c>
      <c r="I271">
        <f t="shared" si="88"/>
        <v>15.466155268219483</v>
      </c>
      <c r="J271">
        <f t="shared" si="89"/>
        <v>804.74432258064496</v>
      </c>
      <c r="K271">
        <f t="shared" si="90"/>
        <v>-18658.264087881173</v>
      </c>
      <c r="L271">
        <f t="shared" si="91"/>
        <v>-1855.8040084780889</v>
      </c>
      <c r="M271">
        <f t="shared" si="92"/>
        <v>80.042158938845901</v>
      </c>
      <c r="N271">
        <f t="shared" si="93"/>
        <v>1.2603907001856474E-3</v>
      </c>
      <c r="O271">
        <f t="shared" si="94"/>
        <v>3</v>
      </c>
      <c r="P271">
        <f t="shared" si="95"/>
        <v>1.260125991672153E-3</v>
      </c>
      <c r="Q271">
        <f t="shared" si="96"/>
        <v>7.8760252292367451E-4</v>
      </c>
      <c r="R271">
        <f t="shared" si="97"/>
        <v>215.02282150136676</v>
      </c>
      <c r="S271">
        <f t="shared" si="98"/>
        <v>25.186055259633719</v>
      </c>
      <c r="T271">
        <f t="shared" si="99"/>
        <v>24.450724193548403</v>
      </c>
      <c r="U271">
        <f t="shared" si="100"/>
        <v>3.077029585900608</v>
      </c>
      <c r="V271">
        <f t="shared" si="101"/>
        <v>63.493735510933767</v>
      </c>
      <c r="W271">
        <f t="shared" si="102"/>
        <v>1.8955981723748714</v>
      </c>
      <c r="X271">
        <f t="shared" si="103"/>
        <v>2.9854885007489358</v>
      </c>
      <c r="Y271">
        <f t="shared" si="104"/>
        <v>1.1814314135257367</v>
      </c>
      <c r="Z271">
        <f t="shared" si="105"/>
        <v>-0.67700898573670787</v>
      </c>
      <c r="AA271">
        <f t="shared" si="106"/>
        <v>-81.437988967744758</v>
      </c>
      <c r="AB271">
        <f t="shared" si="107"/>
        <v>-5.695858222833901</v>
      </c>
      <c r="AC271">
        <f t="shared" si="108"/>
        <v>127.21196532505141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67725.64922621251</v>
      </c>
      <c r="AL271">
        <f t="shared" si="112"/>
        <v>1199.99903225806</v>
      </c>
      <c r="AM271">
        <f t="shared" si="113"/>
        <v>963.36141832080671</v>
      </c>
      <c r="AN271">
        <f t="shared" si="114"/>
        <v>0.80280182935483879</v>
      </c>
      <c r="AO271">
        <f t="shared" si="115"/>
        <v>0.22320057396129031</v>
      </c>
      <c r="AP271">
        <v>10</v>
      </c>
      <c r="AQ271">
        <v>1</v>
      </c>
      <c r="AR271" t="s">
        <v>237</v>
      </c>
      <c r="AS271">
        <v>1560451952.6612899</v>
      </c>
      <c r="AT271">
        <v>804.74432258064496</v>
      </c>
      <c r="AU271">
        <v>830.54006451612895</v>
      </c>
      <c r="AV271">
        <v>19.0583548387097</v>
      </c>
      <c r="AW271">
        <v>19.033258064516101</v>
      </c>
      <c r="AX271">
        <v>600.041258064516</v>
      </c>
      <c r="AY271">
        <v>99.362980645161301</v>
      </c>
      <c r="AZ271">
        <v>9.9863258064516097E-2</v>
      </c>
      <c r="BA271">
        <v>23.947199999999999</v>
      </c>
      <c r="BB271">
        <v>24.477809677419401</v>
      </c>
      <c r="BC271">
        <v>24.423638709677402</v>
      </c>
      <c r="BD271">
        <v>0</v>
      </c>
      <c r="BE271">
        <v>0</v>
      </c>
      <c r="BF271">
        <v>13002.6967741935</v>
      </c>
      <c r="BG271">
        <v>1039.7054838709701</v>
      </c>
      <c r="BH271">
        <v>12.5427032258065</v>
      </c>
      <c r="BI271">
        <v>1199.99903225806</v>
      </c>
      <c r="BJ271">
        <v>0.33000816129032301</v>
      </c>
      <c r="BK271">
        <v>0.330008935483871</v>
      </c>
      <c r="BL271">
        <v>0.33001270967741902</v>
      </c>
      <c r="BM271">
        <v>9.9702154838709704E-3</v>
      </c>
      <c r="BN271">
        <v>26</v>
      </c>
      <c r="BO271">
        <v>17743.048387096798</v>
      </c>
      <c r="BP271">
        <v>1560439127</v>
      </c>
      <c r="BQ271" t="s">
        <v>238</v>
      </c>
      <c r="BR271">
        <v>2</v>
      </c>
      <c r="BS271">
        <v>-0.51400000000000001</v>
      </c>
      <c r="BT271">
        <v>2.4E-2</v>
      </c>
      <c r="BU271">
        <v>400</v>
      </c>
      <c r="BV271">
        <v>19</v>
      </c>
      <c r="BW271">
        <v>0.04</v>
      </c>
      <c r="BX271">
        <v>0.04</v>
      </c>
      <c r="BY271">
        <v>15.4649979620014</v>
      </c>
      <c r="BZ271">
        <v>0.16867853171578601</v>
      </c>
      <c r="CA271">
        <v>7.1557629633515807E-2</v>
      </c>
      <c r="CB271">
        <v>1</v>
      </c>
      <c r="CC271">
        <v>-25.795214634146301</v>
      </c>
      <c r="CD271">
        <v>-0.22844738675943499</v>
      </c>
      <c r="CE271">
        <v>0.119077563492478</v>
      </c>
      <c r="CF271">
        <v>0</v>
      </c>
      <c r="CG271">
        <v>2.5070651219512199E-2</v>
      </c>
      <c r="CH271">
        <v>2.3425120557490599E-2</v>
      </c>
      <c r="CI271">
        <v>2.6813688331842199E-3</v>
      </c>
      <c r="CJ271">
        <v>1</v>
      </c>
      <c r="CK271">
        <v>2</v>
      </c>
      <c r="CL271">
        <v>3</v>
      </c>
      <c r="CM271" t="s">
        <v>331</v>
      </c>
      <c r="CN271">
        <v>1.8607899999999999</v>
      </c>
      <c r="CO271">
        <v>1.8577600000000001</v>
      </c>
      <c r="CP271">
        <v>1.86052</v>
      </c>
      <c r="CQ271">
        <v>1.8533299999999999</v>
      </c>
      <c r="CR271">
        <v>1.8518300000000001</v>
      </c>
      <c r="CS271">
        <v>1.8527199999999999</v>
      </c>
      <c r="CT271">
        <v>1.85639</v>
      </c>
      <c r="CU271">
        <v>1.8626499999999999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-0.51400000000000001</v>
      </c>
      <c r="DJ271">
        <v>2.4E-2</v>
      </c>
      <c r="DK271">
        <v>3</v>
      </c>
      <c r="DL271">
        <v>636.84699999999998</v>
      </c>
      <c r="DM271">
        <v>281.036</v>
      </c>
      <c r="DN271">
        <v>23.000499999999999</v>
      </c>
      <c r="DO271">
        <v>25.985700000000001</v>
      </c>
      <c r="DP271">
        <v>30.000299999999999</v>
      </c>
      <c r="DQ271">
        <v>26.072099999999999</v>
      </c>
      <c r="DR271">
        <v>26.0885</v>
      </c>
      <c r="DS271">
        <v>35.216900000000003</v>
      </c>
      <c r="DT271">
        <v>22.7562</v>
      </c>
      <c r="DU271">
        <v>46.048099999999998</v>
      </c>
      <c r="DV271">
        <v>23</v>
      </c>
      <c r="DW271">
        <v>857.5</v>
      </c>
      <c r="DX271">
        <v>19</v>
      </c>
      <c r="DY271">
        <v>100.943</v>
      </c>
      <c r="DZ271">
        <v>104.913</v>
      </c>
    </row>
    <row r="272" spans="1:130" x14ac:dyDescent="0.25">
      <c r="A272">
        <v>256</v>
      </c>
      <c r="B272">
        <v>1560451965</v>
      </c>
      <c r="C272">
        <v>510</v>
      </c>
      <c r="D272" t="s">
        <v>754</v>
      </c>
      <c r="E272" t="s">
        <v>755</v>
      </c>
      <c r="G272">
        <v>1560451954.6612899</v>
      </c>
      <c r="H272">
        <f t="shared" si="87"/>
        <v>1.5562852022589808E-5</v>
      </c>
      <c r="I272">
        <f t="shared" si="88"/>
        <v>15.481110053647066</v>
      </c>
      <c r="J272">
        <f t="shared" si="89"/>
        <v>808.08416129032298</v>
      </c>
      <c r="K272">
        <f t="shared" si="90"/>
        <v>-18412.676101648107</v>
      </c>
      <c r="L272">
        <f t="shared" si="91"/>
        <v>-1831.390992020906</v>
      </c>
      <c r="M272">
        <f t="shared" si="92"/>
        <v>80.374957209473735</v>
      </c>
      <c r="N272">
        <f t="shared" si="93"/>
        <v>1.2775285440705124E-3</v>
      </c>
      <c r="O272">
        <f t="shared" si="94"/>
        <v>3</v>
      </c>
      <c r="P272">
        <f t="shared" si="95"/>
        <v>1.2772565887788012E-3</v>
      </c>
      <c r="Q272">
        <f t="shared" si="96"/>
        <v>7.9830979701623706E-4</v>
      </c>
      <c r="R272">
        <f t="shared" si="97"/>
        <v>215.02285190026106</v>
      </c>
      <c r="S272">
        <f t="shared" si="98"/>
        <v>25.186626905856201</v>
      </c>
      <c r="T272">
        <f t="shared" si="99"/>
        <v>24.45248870967745</v>
      </c>
      <c r="U272">
        <f t="shared" si="100"/>
        <v>3.0773546420251927</v>
      </c>
      <c r="V272">
        <f t="shared" si="101"/>
        <v>63.495718623451616</v>
      </c>
      <c r="W272">
        <f t="shared" si="102"/>
        <v>1.8957286694077189</v>
      </c>
      <c r="X272">
        <f t="shared" si="103"/>
        <v>2.9856007782980623</v>
      </c>
      <c r="Y272">
        <f t="shared" si="104"/>
        <v>1.1816259726174738</v>
      </c>
      <c r="Z272">
        <f t="shared" si="105"/>
        <v>-0.68632177419621054</v>
      </c>
      <c r="AA272">
        <f t="shared" si="106"/>
        <v>-81.622159316135992</v>
      </c>
      <c r="AB272">
        <f t="shared" si="107"/>
        <v>-5.7088081803235102</v>
      </c>
      <c r="AC272">
        <f t="shared" si="108"/>
        <v>127.00556262960535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67724.308639798954</v>
      </c>
      <c r="AL272">
        <f t="shared" si="112"/>
        <v>1199.9993548387099</v>
      </c>
      <c r="AM272">
        <f t="shared" si="113"/>
        <v>963.36154780534127</v>
      </c>
      <c r="AN272">
        <f t="shared" si="114"/>
        <v>0.80280172145161299</v>
      </c>
      <c r="AO272">
        <f t="shared" si="115"/>
        <v>0.22320057551612907</v>
      </c>
      <c r="AP272">
        <v>10</v>
      </c>
      <c r="AQ272">
        <v>1</v>
      </c>
      <c r="AR272" t="s">
        <v>237</v>
      </c>
      <c r="AS272">
        <v>1560451954.6612899</v>
      </c>
      <c r="AT272">
        <v>808.08416129032298</v>
      </c>
      <c r="AU272">
        <v>833.90516129032301</v>
      </c>
      <c r="AV272">
        <v>19.059522580645201</v>
      </c>
      <c r="AW272">
        <v>19.0340806451613</v>
      </c>
      <c r="AX272">
        <v>600.04206451612902</v>
      </c>
      <c r="AY272">
        <v>99.363699999999994</v>
      </c>
      <c r="AZ272">
        <v>9.9896812903225801E-2</v>
      </c>
      <c r="BA272">
        <v>23.947825806451601</v>
      </c>
      <c r="BB272">
        <v>24.4788741935484</v>
      </c>
      <c r="BC272">
        <v>24.4261032258065</v>
      </c>
      <c r="BD272">
        <v>0</v>
      </c>
      <c r="BE272">
        <v>0</v>
      </c>
      <c r="BF272">
        <v>13002.335483871</v>
      </c>
      <c r="BG272">
        <v>1039.70225806452</v>
      </c>
      <c r="BH272">
        <v>12.548748387096801</v>
      </c>
      <c r="BI272">
        <v>1199.9993548387099</v>
      </c>
      <c r="BJ272">
        <v>0.33000777419354799</v>
      </c>
      <c r="BK272">
        <v>0.33000922580645198</v>
      </c>
      <c r="BL272">
        <v>0.33001274193548402</v>
      </c>
      <c r="BM272">
        <v>9.9701967741935502E-3</v>
      </c>
      <c r="BN272">
        <v>26</v>
      </c>
      <c r="BO272">
        <v>17743.054838709701</v>
      </c>
      <c r="BP272">
        <v>1560439127</v>
      </c>
      <c r="BQ272" t="s">
        <v>238</v>
      </c>
      <c r="BR272">
        <v>2</v>
      </c>
      <c r="BS272">
        <v>-0.51400000000000001</v>
      </c>
      <c r="BT272">
        <v>2.4E-2</v>
      </c>
      <c r="BU272">
        <v>400</v>
      </c>
      <c r="BV272">
        <v>19</v>
      </c>
      <c r="BW272">
        <v>0.04</v>
      </c>
      <c r="BX272">
        <v>0.04</v>
      </c>
      <c r="BY272">
        <v>15.4770064624804</v>
      </c>
      <c r="BZ272">
        <v>2.53273391498978E-2</v>
      </c>
      <c r="CA272">
        <v>6.4586477886044102E-2</v>
      </c>
      <c r="CB272">
        <v>1</v>
      </c>
      <c r="CC272">
        <v>-25.820043902439</v>
      </c>
      <c r="CD272">
        <v>-5.5160278745675403E-2</v>
      </c>
      <c r="CE272">
        <v>0.108089597091511</v>
      </c>
      <c r="CF272">
        <v>0</v>
      </c>
      <c r="CG272">
        <v>2.5413090243902401E-2</v>
      </c>
      <c r="CH272">
        <v>2.33271846689929E-2</v>
      </c>
      <c r="CI272">
        <v>2.6628696734826499E-3</v>
      </c>
      <c r="CJ272">
        <v>1</v>
      </c>
      <c r="CK272">
        <v>2</v>
      </c>
      <c r="CL272">
        <v>3</v>
      </c>
      <c r="CM272" t="s">
        <v>331</v>
      </c>
      <c r="CN272">
        <v>1.8607800000000001</v>
      </c>
      <c r="CO272">
        <v>1.8577600000000001</v>
      </c>
      <c r="CP272">
        <v>1.8605100000000001</v>
      </c>
      <c r="CQ272">
        <v>1.8533299999999999</v>
      </c>
      <c r="CR272">
        <v>1.85185</v>
      </c>
      <c r="CS272">
        <v>1.8527199999999999</v>
      </c>
      <c r="CT272">
        <v>1.8563799999999999</v>
      </c>
      <c r="CU272">
        <v>1.86266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-0.51400000000000001</v>
      </c>
      <c r="DJ272">
        <v>2.4E-2</v>
      </c>
      <c r="DK272">
        <v>3</v>
      </c>
      <c r="DL272">
        <v>637.08199999999999</v>
      </c>
      <c r="DM272">
        <v>281.07499999999999</v>
      </c>
      <c r="DN272">
        <v>23.000299999999999</v>
      </c>
      <c r="DO272">
        <v>25.986599999999999</v>
      </c>
      <c r="DP272">
        <v>30.0002</v>
      </c>
      <c r="DQ272">
        <v>26.0731</v>
      </c>
      <c r="DR272">
        <v>26.089600000000001</v>
      </c>
      <c r="DS272">
        <v>35.352600000000002</v>
      </c>
      <c r="DT272">
        <v>22.7562</v>
      </c>
      <c r="DU272">
        <v>46.048099999999998</v>
      </c>
      <c r="DV272">
        <v>23</v>
      </c>
      <c r="DW272">
        <v>862.5</v>
      </c>
      <c r="DX272">
        <v>19</v>
      </c>
      <c r="DY272">
        <v>100.944</v>
      </c>
      <c r="DZ272">
        <v>104.913</v>
      </c>
    </row>
    <row r="273" spans="1:130" x14ac:dyDescent="0.25">
      <c r="A273">
        <v>257</v>
      </c>
      <c r="B273">
        <v>1560451967</v>
      </c>
      <c r="C273">
        <v>512</v>
      </c>
      <c r="D273" t="s">
        <v>756</v>
      </c>
      <c r="E273" t="s">
        <v>757</v>
      </c>
      <c r="G273">
        <v>1560451956.6612899</v>
      </c>
      <c r="H273">
        <f t="shared" ref="H273:H336" si="116">AX273*AI273*(AV273-AW273)/(100*AP273*(1000-AI273*AV273))</f>
        <v>1.5930108107122692E-5</v>
      </c>
      <c r="I273">
        <f t="shared" ref="I273:I336" si="117">AX273*AI273*(AU273-AT273*(1000-AI273*AW273)/(1000-AI273*AV273))/(100*AP273)</f>
        <v>15.481860343342884</v>
      </c>
      <c r="J273">
        <f t="shared" ref="J273:J336" si="118">AT273 - IF(AI273&gt;1, I273*AP273*100/(AK273*BF273), 0)</f>
        <v>811.42583870967701</v>
      </c>
      <c r="K273">
        <f t="shared" ref="K273:K336" si="119">((Q273-H273/2)*J273-I273)/(Q273+H273/2)</f>
        <v>-17967.761870131606</v>
      </c>
      <c r="L273">
        <f t="shared" ref="L273:L336" si="120">K273*(AY273+AZ273)/1000</f>
        <v>-1787.1536801784055</v>
      </c>
      <c r="M273">
        <f t="shared" ref="M273:M336" si="121">(AT273 - IF(AI273&gt;1, I273*AP273*100/(AK273*BF273), 0))*(AY273+AZ273)/1000</f>
        <v>80.708030545110233</v>
      </c>
      <c r="N273">
        <f t="shared" ref="N273:N336" si="122">2/((1/P273-1/O273)+SIGN(P273)*SQRT((1/P273-1/O273)*(1/P273-1/O273) + 4*AQ273/((AQ273+1)*(AQ273+1))*(2*1/P273*1/O273-1/O273*1/O273)))</f>
        <v>1.3076666004904862E-3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1.3073816639344825E-3</v>
      </c>
      <c r="Q273">
        <f t="shared" ref="Q273:Q336" si="125">1/((AQ273+1)/(N273/1.6)+1/(O273/1.37)) + AQ273/((AQ273+1)/(N273/1.6) + AQ273/(O273/1.37))</f>
        <v>8.1713913495134777E-4</v>
      </c>
      <c r="R273">
        <f t="shared" ref="R273:R336" si="126">(AM273*AO273)</f>
        <v>215.02293897081685</v>
      </c>
      <c r="S273">
        <f t="shared" ref="S273:S336" si="127">(BA273+(R273+2*0.95*0.0000000567*(((BA273+$B$7)+273)^4-(BA273+273)^4)-44100*H273)/(1.84*29.3*O273+8*0.95*0.0000000567*(BA273+273)^3))</f>
        <v>25.186630496310492</v>
      </c>
      <c r="T273">
        <f t="shared" ref="T273:T336" si="128">($C$7*BB273+$D$7*BC273+$E$7*S273)</f>
        <v>24.453361290322551</v>
      </c>
      <c r="U273">
        <f t="shared" ref="U273:U336" si="129">0.61365*EXP(17.502*T273/(240.97+T273))</f>
        <v>3.0775153984217001</v>
      </c>
      <c r="V273">
        <f t="shared" ref="V273:V336" si="130">(W273/X273*100)</f>
        <v>63.499960792276688</v>
      </c>
      <c r="W273">
        <f t="shared" ref="W273:W336" si="131">AV273*(AY273+AZ273)/1000</f>
        <v>1.8958663490279999</v>
      </c>
      <c r="X273">
        <f t="shared" ref="X273:X336" si="132">0.61365*EXP(17.502*BA273/(240.97+BA273))</f>
        <v>2.9856181411352751</v>
      </c>
      <c r="Y273">
        <f t="shared" ref="Y273:Y336" si="133">(U273-AV273*(AY273+AZ273)/1000)</f>
        <v>1.1816490493937002</v>
      </c>
      <c r="Z273">
        <f t="shared" ref="Z273:Z336" si="134">(-H273*44100)</f>
        <v>-0.70251776752411066</v>
      </c>
      <c r="AA273">
        <f t="shared" ref="AA273:AA336" si="135">2*29.3*O273*0.92*(BA273-T273)</f>
        <v>-81.747635148375821</v>
      </c>
      <c r="AB273">
        <f t="shared" ref="AB273:AB336" si="136">2*0.95*0.0000000567*(((BA273+$B$7)+273)^4-(T273+273)^4)</f>
        <v>-5.7176121829403872</v>
      </c>
      <c r="AC273">
        <f t="shared" ref="AC273:AC336" si="137">R273+AB273+Z273+AA273</f>
        <v>126.85517387197652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67721.464531282807</v>
      </c>
      <c r="AL273">
        <f t="shared" ref="AL273:AL336" si="141">$B$11*BG273+$C$11*BH273+$D$11*BI273</f>
        <v>1199.9993548387099</v>
      </c>
      <c r="AM273">
        <f t="shared" ref="AM273:AM336" si="142">AL273*AN273</f>
        <v>963.36151557955225</v>
      </c>
      <c r="AN273">
        <f t="shared" ref="AN273:AN336" si="143">($B$11*$D$9+$C$11*$D$9+$D$11*(BJ273*$E$9+BK273*$F$9+BL273*$G$9+BM273*$H$9))/($B$11+$C$11+$D$11)</f>
        <v>0.80280169459677431</v>
      </c>
      <c r="AO273">
        <f t="shared" ref="AO273:AO336" si="144">($B$11*$K$9+$C$11*$K$9+$D$11*(BJ273*$L$9+BK273*$M$9+BL273*$N$9+BM273*$O$9))/($B$11+$C$11+$D$11)</f>
        <v>0.22320067336451613</v>
      </c>
      <c r="AP273">
        <v>10</v>
      </c>
      <c r="AQ273">
        <v>1</v>
      </c>
      <c r="AR273" t="s">
        <v>237</v>
      </c>
      <c r="AS273">
        <v>1560451956.6612899</v>
      </c>
      <c r="AT273">
        <v>811.42583870967701</v>
      </c>
      <c r="AU273">
        <v>837.24832258064498</v>
      </c>
      <c r="AV273">
        <v>19.0607419354839</v>
      </c>
      <c r="AW273">
        <v>19.034700000000001</v>
      </c>
      <c r="AX273">
        <v>600.05019354838703</v>
      </c>
      <c r="AY273">
        <v>99.364535483870995</v>
      </c>
      <c r="AZ273">
        <v>9.9921641935483904E-2</v>
      </c>
      <c r="BA273">
        <v>23.947922580645201</v>
      </c>
      <c r="BB273">
        <v>24.479477419354801</v>
      </c>
      <c r="BC273">
        <v>24.427245161290301</v>
      </c>
      <c r="BD273">
        <v>0</v>
      </c>
      <c r="BE273">
        <v>0</v>
      </c>
      <c r="BF273">
        <v>13001.609677419399</v>
      </c>
      <c r="BG273">
        <v>1039.6909677419401</v>
      </c>
      <c r="BH273">
        <v>12.5586032258065</v>
      </c>
      <c r="BI273">
        <v>1199.9993548387099</v>
      </c>
      <c r="BJ273">
        <v>0.33000648387096798</v>
      </c>
      <c r="BK273">
        <v>0.33000990322580598</v>
      </c>
      <c r="BL273">
        <v>0.33001341935483902</v>
      </c>
      <c r="BM273">
        <v>9.9701880645161299E-3</v>
      </c>
      <c r="BN273">
        <v>26</v>
      </c>
      <c r="BO273">
        <v>17743.0516129032</v>
      </c>
      <c r="BP273">
        <v>1560439127</v>
      </c>
      <c r="BQ273" t="s">
        <v>238</v>
      </c>
      <c r="BR273">
        <v>2</v>
      </c>
      <c r="BS273">
        <v>-0.51400000000000001</v>
      </c>
      <c r="BT273">
        <v>2.4E-2</v>
      </c>
      <c r="BU273">
        <v>400</v>
      </c>
      <c r="BV273">
        <v>19</v>
      </c>
      <c r="BW273">
        <v>0.04</v>
      </c>
      <c r="BX273">
        <v>0.04</v>
      </c>
      <c r="BY273">
        <v>15.485098136276401</v>
      </c>
      <c r="BZ273">
        <v>6.26475786690565E-2</v>
      </c>
      <c r="CA273">
        <v>6.5977166885281005E-2</v>
      </c>
      <c r="CB273">
        <v>1</v>
      </c>
      <c r="CC273">
        <v>-25.825051219512201</v>
      </c>
      <c r="CD273">
        <v>-6.0577003484065299E-2</v>
      </c>
      <c r="CE273">
        <v>0.112038088301346</v>
      </c>
      <c r="CF273">
        <v>0</v>
      </c>
      <c r="CG273">
        <v>2.60135317073171E-2</v>
      </c>
      <c r="CH273">
        <v>1.80799317073164E-2</v>
      </c>
      <c r="CI273">
        <v>2.28940589070817E-3</v>
      </c>
      <c r="CJ273">
        <v>1</v>
      </c>
      <c r="CK273">
        <v>2</v>
      </c>
      <c r="CL273">
        <v>3</v>
      </c>
      <c r="CM273" t="s">
        <v>331</v>
      </c>
      <c r="CN273">
        <v>1.8607899999999999</v>
      </c>
      <c r="CO273">
        <v>1.8577600000000001</v>
      </c>
      <c r="CP273">
        <v>1.86052</v>
      </c>
      <c r="CQ273">
        <v>1.8533299999999999</v>
      </c>
      <c r="CR273">
        <v>1.8518600000000001</v>
      </c>
      <c r="CS273">
        <v>1.8527199999999999</v>
      </c>
      <c r="CT273">
        <v>1.8563799999999999</v>
      </c>
      <c r="CU273">
        <v>1.86266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-0.51400000000000001</v>
      </c>
      <c r="DJ273">
        <v>2.4E-2</v>
      </c>
      <c r="DK273">
        <v>3</v>
      </c>
      <c r="DL273">
        <v>637.66899999999998</v>
      </c>
      <c r="DM273">
        <v>280.99799999999999</v>
      </c>
      <c r="DN273">
        <v>23.000299999999999</v>
      </c>
      <c r="DO273">
        <v>25.987300000000001</v>
      </c>
      <c r="DP273">
        <v>30.000299999999999</v>
      </c>
      <c r="DQ273">
        <v>26.0731</v>
      </c>
      <c r="DR273">
        <v>26.089600000000001</v>
      </c>
      <c r="DS273">
        <v>35.436799999999998</v>
      </c>
      <c r="DT273">
        <v>22.7562</v>
      </c>
      <c r="DU273">
        <v>46.048099999999998</v>
      </c>
      <c r="DV273">
        <v>23</v>
      </c>
      <c r="DW273">
        <v>862.5</v>
      </c>
      <c r="DX273">
        <v>19</v>
      </c>
      <c r="DY273">
        <v>100.94499999999999</v>
      </c>
      <c r="DZ273">
        <v>104.913</v>
      </c>
    </row>
    <row r="274" spans="1:130" x14ac:dyDescent="0.25">
      <c r="A274">
        <v>258</v>
      </c>
      <c r="B274">
        <v>1560451969</v>
      </c>
      <c r="C274">
        <v>514</v>
      </c>
      <c r="D274" t="s">
        <v>758</v>
      </c>
      <c r="E274" t="s">
        <v>759</v>
      </c>
      <c r="G274">
        <v>1560451958.6612899</v>
      </c>
      <c r="H274">
        <f t="shared" si="116"/>
        <v>1.6293241551306736E-5</v>
      </c>
      <c r="I274">
        <f t="shared" si="117"/>
        <v>15.476821647769345</v>
      </c>
      <c r="J274">
        <f t="shared" si="118"/>
        <v>814.76300000000003</v>
      </c>
      <c r="K274">
        <f t="shared" si="119"/>
        <v>-17540.359880674474</v>
      </c>
      <c r="L274">
        <f t="shared" si="120"/>
        <v>-1744.6578382052135</v>
      </c>
      <c r="M274">
        <f t="shared" si="121"/>
        <v>81.040677836704376</v>
      </c>
      <c r="N274">
        <f t="shared" si="122"/>
        <v>1.337478823448472E-3</v>
      </c>
      <c r="O274">
        <f t="shared" si="123"/>
        <v>3</v>
      </c>
      <c r="P274">
        <f t="shared" si="124"/>
        <v>1.3371807482928113E-3</v>
      </c>
      <c r="Q274">
        <f t="shared" si="125"/>
        <v>8.3576474276223086E-4</v>
      </c>
      <c r="R274">
        <f t="shared" si="126"/>
        <v>215.02303559967754</v>
      </c>
      <c r="S274">
        <f t="shared" si="127"/>
        <v>25.186383785246218</v>
      </c>
      <c r="T274">
        <f t="shared" si="128"/>
        <v>24.454135483870949</v>
      </c>
      <c r="U274">
        <f t="shared" si="129"/>
        <v>3.077658035011678</v>
      </c>
      <c r="V274">
        <f t="shared" si="130"/>
        <v>63.50492965293315</v>
      </c>
      <c r="W274">
        <f t="shared" si="131"/>
        <v>1.8959970582479932</v>
      </c>
      <c r="X274">
        <f t="shared" si="132"/>
        <v>2.9855903606381231</v>
      </c>
      <c r="Y274">
        <f t="shared" si="133"/>
        <v>1.1816609767636848</v>
      </c>
      <c r="Z274">
        <f t="shared" si="134"/>
        <v>-0.71853195241262702</v>
      </c>
      <c r="AA274">
        <f t="shared" si="135"/>
        <v>-81.897893109671799</v>
      </c>
      <c r="AB274">
        <f t="shared" si="136"/>
        <v>-5.728139481381195</v>
      </c>
      <c r="AC274">
        <f t="shared" si="137"/>
        <v>126.67847105621192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67714.545503953908</v>
      </c>
      <c r="AL274">
        <f t="shared" si="141"/>
        <v>1199.9996774193501</v>
      </c>
      <c r="AM274">
        <f t="shared" si="142"/>
        <v>963.36158593498419</v>
      </c>
      <c r="AN274">
        <f t="shared" si="143"/>
        <v>0.80280153741935489</v>
      </c>
      <c r="AO274">
        <f t="shared" si="144"/>
        <v>0.223200757367742</v>
      </c>
      <c r="AP274">
        <v>10</v>
      </c>
      <c r="AQ274">
        <v>1</v>
      </c>
      <c r="AR274" t="s">
        <v>237</v>
      </c>
      <c r="AS274">
        <v>1560451958.6612899</v>
      </c>
      <c r="AT274">
        <v>814.76300000000003</v>
      </c>
      <c r="AU274">
        <v>840.57761290322605</v>
      </c>
      <c r="AV274">
        <v>19.0618870967742</v>
      </c>
      <c r="AW274">
        <v>19.035251612903199</v>
      </c>
      <c r="AX274">
        <v>600.05148387096801</v>
      </c>
      <c r="AY274">
        <v>99.365390322580595</v>
      </c>
      <c r="AZ274">
        <v>9.9948477419354795E-2</v>
      </c>
      <c r="BA274">
        <v>23.9477677419355</v>
      </c>
      <c r="BB274">
        <v>24.4805322580645</v>
      </c>
      <c r="BC274">
        <v>24.427738709677399</v>
      </c>
      <c r="BD274">
        <v>0</v>
      </c>
      <c r="BE274">
        <v>0</v>
      </c>
      <c r="BF274">
        <v>12999.9967741935</v>
      </c>
      <c r="BG274">
        <v>1039.68677419355</v>
      </c>
      <c r="BH274">
        <v>12.5733870967742</v>
      </c>
      <c r="BI274">
        <v>1199.9996774193501</v>
      </c>
      <c r="BJ274">
        <v>0.330004903225806</v>
      </c>
      <c r="BK274">
        <v>0.33001080645161301</v>
      </c>
      <c r="BL274">
        <v>0.33001403225806503</v>
      </c>
      <c r="BM274">
        <v>9.9701948387096798E-3</v>
      </c>
      <c r="BN274">
        <v>26</v>
      </c>
      <c r="BO274">
        <v>17743.0419354839</v>
      </c>
      <c r="BP274">
        <v>1560439127</v>
      </c>
      <c r="BQ274" t="s">
        <v>238</v>
      </c>
      <c r="BR274">
        <v>2</v>
      </c>
      <c r="BS274">
        <v>-0.51400000000000001</v>
      </c>
      <c r="BT274">
        <v>2.4E-2</v>
      </c>
      <c r="BU274">
        <v>400</v>
      </c>
      <c r="BV274">
        <v>19</v>
      </c>
      <c r="BW274">
        <v>0.04</v>
      </c>
      <c r="BX274">
        <v>0.04</v>
      </c>
      <c r="BY274">
        <v>15.4772628832813</v>
      </c>
      <c r="BZ274">
        <v>-0.12959237031788001</v>
      </c>
      <c r="CA274">
        <v>7.2646064026721899E-2</v>
      </c>
      <c r="CB274">
        <v>1</v>
      </c>
      <c r="CC274">
        <v>-25.8150634146341</v>
      </c>
      <c r="CD274">
        <v>0.27411219512216201</v>
      </c>
      <c r="CE274">
        <v>0.12148054096127001</v>
      </c>
      <c r="CF274">
        <v>0</v>
      </c>
      <c r="CG274">
        <v>2.6599409756097599E-2</v>
      </c>
      <c r="CH274">
        <v>1.10613700348398E-2</v>
      </c>
      <c r="CI274">
        <v>1.68726326192055E-3</v>
      </c>
      <c r="CJ274">
        <v>1</v>
      </c>
      <c r="CK274">
        <v>2</v>
      </c>
      <c r="CL274">
        <v>3</v>
      </c>
      <c r="CM274" t="s">
        <v>331</v>
      </c>
      <c r="CN274">
        <v>1.8608</v>
      </c>
      <c r="CO274">
        <v>1.8577600000000001</v>
      </c>
      <c r="CP274">
        <v>1.86052</v>
      </c>
      <c r="CQ274">
        <v>1.85334</v>
      </c>
      <c r="CR274">
        <v>1.8518600000000001</v>
      </c>
      <c r="CS274">
        <v>1.8527199999999999</v>
      </c>
      <c r="CT274">
        <v>1.85639</v>
      </c>
      <c r="CU274">
        <v>1.86266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-0.51400000000000001</v>
      </c>
      <c r="DJ274">
        <v>2.4E-2</v>
      </c>
      <c r="DK274">
        <v>3</v>
      </c>
      <c r="DL274">
        <v>637.37300000000005</v>
      </c>
      <c r="DM274">
        <v>281.15499999999997</v>
      </c>
      <c r="DN274">
        <v>23.000299999999999</v>
      </c>
      <c r="DO274">
        <v>25.988399999999999</v>
      </c>
      <c r="DP274">
        <v>30.000299999999999</v>
      </c>
      <c r="DQ274">
        <v>26.073799999999999</v>
      </c>
      <c r="DR274">
        <v>26.0901</v>
      </c>
      <c r="DS274">
        <v>35.549399999999999</v>
      </c>
      <c r="DT274">
        <v>22.7562</v>
      </c>
      <c r="DU274">
        <v>46.048099999999998</v>
      </c>
      <c r="DV274">
        <v>23</v>
      </c>
      <c r="DW274">
        <v>867.5</v>
      </c>
      <c r="DX274">
        <v>19</v>
      </c>
      <c r="DY274">
        <v>100.944</v>
      </c>
      <c r="DZ274">
        <v>104.913</v>
      </c>
    </row>
    <row r="275" spans="1:130" x14ac:dyDescent="0.25">
      <c r="A275">
        <v>259</v>
      </c>
      <c r="B275">
        <v>1560451971</v>
      </c>
      <c r="C275">
        <v>516</v>
      </c>
      <c r="D275" t="s">
        <v>760</v>
      </c>
      <c r="E275" t="s">
        <v>761</v>
      </c>
      <c r="G275">
        <v>1560451960.6612899</v>
      </c>
      <c r="H275">
        <f t="shared" si="116"/>
        <v>1.6607062604056591E-5</v>
      </c>
      <c r="I275">
        <f t="shared" si="117"/>
        <v>15.485427442540539</v>
      </c>
      <c r="J275">
        <f t="shared" si="118"/>
        <v>818.10199999999998</v>
      </c>
      <c r="K275">
        <f t="shared" si="119"/>
        <v>-17200.326700725542</v>
      </c>
      <c r="L275">
        <f t="shared" si="120"/>
        <v>-1710.8492046378676</v>
      </c>
      <c r="M275">
        <f t="shared" si="121"/>
        <v>81.373405305935776</v>
      </c>
      <c r="N275">
        <f t="shared" si="122"/>
        <v>1.3632605671735794E-3</v>
      </c>
      <c r="O275">
        <f t="shared" si="123"/>
        <v>3</v>
      </c>
      <c r="P275">
        <f t="shared" si="124"/>
        <v>1.3629508909728033E-3</v>
      </c>
      <c r="Q275">
        <f t="shared" si="125"/>
        <v>8.518721239173943E-4</v>
      </c>
      <c r="R275">
        <f t="shared" si="126"/>
        <v>215.02316828000667</v>
      </c>
      <c r="S275">
        <f t="shared" si="127"/>
        <v>25.185956461060691</v>
      </c>
      <c r="T275">
        <f t="shared" si="128"/>
        <v>24.4547177419355</v>
      </c>
      <c r="U275">
        <f t="shared" si="129"/>
        <v>3.0777653134210965</v>
      </c>
      <c r="V275">
        <f t="shared" si="130"/>
        <v>63.510025993202326</v>
      </c>
      <c r="W275">
        <f t="shared" si="131"/>
        <v>1.8961095169644833</v>
      </c>
      <c r="X275">
        <f t="shared" si="132"/>
        <v>2.9855278553459099</v>
      </c>
      <c r="Y275">
        <f t="shared" si="133"/>
        <v>1.1816557964566132</v>
      </c>
      <c r="Z275">
        <f t="shared" si="134"/>
        <v>-0.7323714608388957</v>
      </c>
      <c r="AA275">
        <f t="shared" si="135"/>
        <v>-82.048411935487977</v>
      </c>
      <c r="AB275">
        <f t="shared" si="136"/>
        <v>-5.7386739262336457</v>
      </c>
      <c r="AC275">
        <f t="shared" si="137"/>
        <v>126.50371095744616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67704.875271901241</v>
      </c>
      <c r="AL275">
        <f t="shared" si="141"/>
        <v>1200</v>
      </c>
      <c r="AM275">
        <f t="shared" si="142"/>
        <v>963.36174067741945</v>
      </c>
      <c r="AN275">
        <f t="shared" si="143"/>
        <v>0.80280145056451624</v>
      </c>
      <c r="AO275">
        <f t="shared" si="144"/>
        <v>0.2232008592419355</v>
      </c>
      <c r="AP275">
        <v>10</v>
      </c>
      <c r="AQ275">
        <v>1</v>
      </c>
      <c r="AR275" t="s">
        <v>237</v>
      </c>
      <c r="AS275">
        <v>1560451960.6612899</v>
      </c>
      <c r="AT275">
        <v>818.10199999999998</v>
      </c>
      <c r="AU275">
        <v>843.93138709677396</v>
      </c>
      <c r="AV275">
        <v>19.062874193548399</v>
      </c>
      <c r="AW275">
        <v>19.035725806451602</v>
      </c>
      <c r="AX275">
        <v>600.05348387096797</v>
      </c>
      <c r="AY275">
        <v>99.366125806451606</v>
      </c>
      <c r="AZ275">
        <v>9.9961925806451593E-2</v>
      </c>
      <c r="BA275">
        <v>23.947419354838701</v>
      </c>
      <c r="BB275">
        <v>24.480609677419402</v>
      </c>
      <c r="BC275">
        <v>24.428825806451599</v>
      </c>
      <c r="BD275">
        <v>0</v>
      </c>
      <c r="BE275">
        <v>0</v>
      </c>
      <c r="BF275">
        <v>12997.8032258065</v>
      </c>
      <c r="BG275">
        <v>1039.6841935483901</v>
      </c>
      <c r="BH275">
        <v>12.5922032258065</v>
      </c>
      <c r="BI275">
        <v>1200</v>
      </c>
      <c r="BJ275">
        <v>0.33000335483871002</v>
      </c>
      <c r="BK275">
        <v>0.330011677419355</v>
      </c>
      <c r="BL275">
        <v>0.33001470967741903</v>
      </c>
      <c r="BM275">
        <v>9.9702145161290404E-3</v>
      </c>
      <c r="BN275">
        <v>26</v>
      </c>
      <c r="BO275">
        <v>17743.0419354839</v>
      </c>
      <c r="BP275">
        <v>1560439127</v>
      </c>
      <c r="BQ275" t="s">
        <v>238</v>
      </c>
      <c r="BR275">
        <v>2</v>
      </c>
      <c r="BS275">
        <v>-0.51400000000000001</v>
      </c>
      <c r="BT275">
        <v>2.4E-2</v>
      </c>
      <c r="BU275">
        <v>400</v>
      </c>
      <c r="BV275">
        <v>19</v>
      </c>
      <c r="BW275">
        <v>0.04</v>
      </c>
      <c r="BX275">
        <v>0.04</v>
      </c>
      <c r="BY275">
        <v>15.4845342112548</v>
      </c>
      <c r="BZ275">
        <v>-0.27026426586442998</v>
      </c>
      <c r="CA275">
        <v>6.8664825617926695E-2</v>
      </c>
      <c r="CB275">
        <v>1</v>
      </c>
      <c r="CC275">
        <v>-25.829887804877998</v>
      </c>
      <c r="CD275">
        <v>0.44634146341499698</v>
      </c>
      <c r="CE275">
        <v>0.114552197485862</v>
      </c>
      <c r="CF275">
        <v>0</v>
      </c>
      <c r="CG275">
        <v>2.7112302439024401E-2</v>
      </c>
      <c r="CH275">
        <v>6.2617254355446499E-3</v>
      </c>
      <c r="CI275">
        <v>1.18566853890132E-3</v>
      </c>
      <c r="CJ275">
        <v>1</v>
      </c>
      <c r="CK275">
        <v>2</v>
      </c>
      <c r="CL275">
        <v>3</v>
      </c>
      <c r="CM275" t="s">
        <v>331</v>
      </c>
      <c r="CN275">
        <v>1.8608</v>
      </c>
      <c r="CO275">
        <v>1.8577600000000001</v>
      </c>
      <c r="CP275">
        <v>1.8605100000000001</v>
      </c>
      <c r="CQ275">
        <v>1.85334</v>
      </c>
      <c r="CR275">
        <v>1.8518600000000001</v>
      </c>
      <c r="CS275">
        <v>1.8527199999999999</v>
      </c>
      <c r="CT275">
        <v>1.8563799999999999</v>
      </c>
      <c r="CU275">
        <v>1.86266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-0.51400000000000001</v>
      </c>
      <c r="DJ275">
        <v>2.4E-2</v>
      </c>
      <c r="DK275">
        <v>3</v>
      </c>
      <c r="DL275">
        <v>637.20399999999995</v>
      </c>
      <c r="DM275">
        <v>281.30399999999997</v>
      </c>
      <c r="DN275">
        <v>23.000299999999999</v>
      </c>
      <c r="DO275">
        <v>25.988900000000001</v>
      </c>
      <c r="DP275">
        <v>30.000299999999999</v>
      </c>
      <c r="DQ275">
        <v>26.0749</v>
      </c>
      <c r="DR275">
        <v>26.091200000000001</v>
      </c>
      <c r="DS275">
        <v>35.684399999999997</v>
      </c>
      <c r="DT275">
        <v>22.7562</v>
      </c>
      <c r="DU275">
        <v>46.048099999999998</v>
      </c>
      <c r="DV275">
        <v>23</v>
      </c>
      <c r="DW275">
        <v>872.5</v>
      </c>
      <c r="DX275">
        <v>19</v>
      </c>
      <c r="DY275">
        <v>100.944</v>
      </c>
      <c r="DZ275">
        <v>104.913</v>
      </c>
    </row>
    <row r="276" spans="1:130" x14ac:dyDescent="0.25">
      <c r="A276">
        <v>260</v>
      </c>
      <c r="B276">
        <v>1560451973</v>
      </c>
      <c r="C276">
        <v>518</v>
      </c>
      <c r="D276" t="s">
        <v>762</v>
      </c>
      <c r="E276" t="s">
        <v>763</v>
      </c>
      <c r="G276">
        <v>1560451962.6612899</v>
      </c>
      <c r="H276">
        <f t="shared" si="116"/>
        <v>1.6881491894567535E-5</v>
      </c>
      <c r="I276">
        <f t="shared" si="117"/>
        <v>15.476398546835718</v>
      </c>
      <c r="J276">
        <f t="shared" si="118"/>
        <v>821.448451612903</v>
      </c>
      <c r="K276">
        <f t="shared" si="119"/>
        <v>-16892.573744752626</v>
      </c>
      <c r="L276">
        <f t="shared" si="120"/>
        <v>-1680.2455009112623</v>
      </c>
      <c r="M276">
        <f t="shared" si="121"/>
        <v>81.706617707195051</v>
      </c>
      <c r="N276">
        <f t="shared" si="122"/>
        <v>1.3859104565868891E-3</v>
      </c>
      <c r="O276">
        <f t="shared" si="123"/>
        <v>3</v>
      </c>
      <c r="P276">
        <f t="shared" si="124"/>
        <v>1.3855904058815462E-3</v>
      </c>
      <c r="Q276">
        <f t="shared" si="125"/>
        <v>8.6602275254554512E-4</v>
      </c>
      <c r="R276">
        <f t="shared" si="126"/>
        <v>215.02326723378999</v>
      </c>
      <c r="S276">
        <f t="shared" si="127"/>
        <v>25.185303690549436</v>
      </c>
      <c r="T276">
        <f t="shared" si="128"/>
        <v>24.454761290322601</v>
      </c>
      <c r="U276">
        <f t="shared" si="129"/>
        <v>3.0777733371454254</v>
      </c>
      <c r="V276">
        <f t="shared" si="130"/>
        <v>63.515710823738836</v>
      </c>
      <c r="W276">
        <f t="shared" si="131"/>
        <v>1.8962127053932982</v>
      </c>
      <c r="X276">
        <f t="shared" si="132"/>
        <v>2.9854231036718453</v>
      </c>
      <c r="Y276">
        <f t="shared" si="133"/>
        <v>1.1815606317521272</v>
      </c>
      <c r="Z276">
        <f t="shared" si="134"/>
        <v>-0.74447379255042823</v>
      </c>
      <c r="AA276">
        <f t="shared" si="135"/>
        <v>-82.149888232256401</v>
      </c>
      <c r="AB276">
        <f t="shared" si="136"/>
        <v>-5.7457557770175702</v>
      </c>
      <c r="AC276">
        <f t="shared" si="137"/>
        <v>126.38314943196561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67697.006549150552</v>
      </c>
      <c r="AL276">
        <f t="shared" si="141"/>
        <v>1200.0003225806399</v>
      </c>
      <c r="AM276">
        <f t="shared" si="142"/>
        <v>963.36196383916297</v>
      </c>
      <c r="AN276">
        <f t="shared" si="143"/>
        <v>0.80280142072580574</v>
      </c>
      <c r="AO276">
        <f t="shared" si="144"/>
        <v>0.22320091025483851</v>
      </c>
      <c r="AP276">
        <v>10</v>
      </c>
      <c r="AQ276">
        <v>1</v>
      </c>
      <c r="AR276" t="s">
        <v>237</v>
      </c>
      <c r="AS276">
        <v>1560451962.6612899</v>
      </c>
      <c r="AT276">
        <v>821.448451612903</v>
      </c>
      <c r="AU276">
        <v>847.26306451612902</v>
      </c>
      <c r="AV276">
        <v>19.063829032258099</v>
      </c>
      <c r="AW276">
        <v>19.036232258064501</v>
      </c>
      <c r="AX276">
        <v>600.05803225806403</v>
      </c>
      <c r="AY276">
        <v>99.3665290322581</v>
      </c>
      <c r="AZ276">
        <v>9.9989587096774205E-2</v>
      </c>
      <c r="BA276">
        <v>23.946835483870998</v>
      </c>
      <c r="BB276">
        <v>24.480361290322602</v>
      </c>
      <c r="BC276">
        <v>24.4291612903226</v>
      </c>
      <c r="BD276">
        <v>0</v>
      </c>
      <c r="BE276">
        <v>0</v>
      </c>
      <c r="BF276">
        <v>12996.032258064501</v>
      </c>
      <c r="BG276">
        <v>1039.67806451613</v>
      </c>
      <c r="BH276">
        <v>12.613261290322599</v>
      </c>
      <c r="BI276">
        <v>1200.0003225806399</v>
      </c>
      <c r="BJ276">
        <v>0.33000261290322602</v>
      </c>
      <c r="BK276">
        <v>0.33001203225806403</v>
      </c>
      <c r="BL276">
        <v>0.330015096774193</v>
      </c>
      <c r="BM276">
        <v>9.9702254838709703E-3</v>
      </c>
      <c r="BN276">
        <v>26</v>
      </c>
      <c r="BO276">
        <v>17743.035483871001</v>
      </c>
      <c r="BP276">
        <v>1560439127</v>
      </c>
      <c r="BQ276" t="s">
        <v>238</v>
      </c>
      <c r="BR276">
        <v>2</v>
      </c>
      <c r="BS276">
        <v>-0.51400000000000001</v>
      </c>
      <c r="BT276">
        <v>2.4E-2</v>
      </c>
      <c r="BU276">
        <v>400</v>
      </c>
      <c r="BV276">
        <v>19</v>
      </c>
      <c r="BW276">
        <v>0.04</v>
      </c>
      <c r="BX276">
        <v>0.04</v>
      </c>
      <c r="BY276">
        <v>15.4817083467627</v>
      </c>
      <c r="BZ276">
        <v>-0.17497018459150801</v>
      </c>
      <c r="CA276">
        <v>6.6530294223712996E-2</v>
      </c>
      <c r="CB276">
        <v>1</v>
      </c>
      <c r="CC276">
        <v>-25.817519512195101</v>
      </c>
      <c r="CD276">
        <v>0.28770313588852398</v>
      </c>
      <c r="CE276">
        <v>0.11142962171202</v>
      </c>
      <c r="CF276">
        <v>0</v>
      </c>
      <c r="CG276">
        <v>2.7578858536585399E-2</v>
      </c>
      <c r="CH276">
        <v>4.4029296167243702E-3</v>
      </c>
      <c r="CI276">
        <v>9.6008986240379705E-4</v>
      </c>
      <c r="CJ276">
        <v>1</v>
      </c>
      <c r="CK276">
        <v>2</v>
      </c>
      <c r="CL276">
        <v>3</v>
      </c>
      <c r="CM276" t="s">
        <v>331</v>
      </c>
      <c r="CN276">
        <v>1.8608</v>
      </c>
      <c r="CO276">
        <v>1.8577600000000001</v>
      </c>
      <c r="CP276">
        <v>1.8605100000000001</v>
      </c>
      <c r="CQ276">
        <v>1.8533299999999999</v>
      </c>
      <c r="CR276">
        <v>1.8518600000000001</v>
      </c>
      <c r="CS276">
        <v>1.8527199999999999</v>
      </c>
      <c r="CT276">
        <v>1.8563799999999999</v>
      </c>
      <c r="CU276">
        <v>1.86266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-0.51400000000000001</v>
      </c>
      <c r="DJ276">
        <v>2.4E-2</v>
      </c>
      <c r="DK276">
        <v>3</v>
      </c>
      <c r="DL276">
        <v>637.75800000000004</v>
      </c>
      <c r="DM276">
        <v>281.16300000000001</v>
      </c>
      <c r="DN276">
        <v>23.000299999999999</v>
      </c>
      <c r="DO276">
        <v>25.99</v>
      </c>
      <c r="DP276">
        <v>30.000399999999999</v>
      </c>
      <c r="DQ276">
        <v>26.075299999999999</v>
      </c>
      <c r="DR276">
        <v>26.091799999999999</v>
      </c>
      <c r="DS276">
        <v>35.767899999999997</v>
      </c>
      <c r="DT276">
        <v>22.7562</v>
      </c>
      <c r="DU276">
        <v>46.048099999999998</v>
      </c>
      <c r="DV276">
        <v>23</v>
      </c>
      <c r="DW276">
        <v>872.5</v>
      </c>
      <c r="DX276">
        <v>19</v>
      </c>
      <c r="DY276">
        <v>100.94499999999999</v>
      </c>
      <c r="DZ276">
        <v>104.914</v>
      </c>
    </row>
    <row r="277" spans="1:130" x14ac:dyDescent="0.25">
      <c r="A277">
        <v>261</v>
      </c>
      <c r="B277">
        <v>1560451975</v>
      </c>
      <c r="C277">
        <v>520</v>
      </c>
      <c r="D277" t="s">
        <v>764</v>
      </c>
      <c r="E277" t="s">
        <v>765</v>
      </c>
      <c r="G277">
        <v>1560451964.6612899</v>
      </c>
      <c r="H277">
        <f t="shared" si="116"/>
        <v>1.7053489792009868E-5</v>
      </c>
      <c r="I277">
        <f t="shared" si="117"/>
        <v>15.464921395803794</v>
      </c>
      <c r="J277">
        <f t="shared" si="118"/>
        <v>824.79083870967702</v>
      </c>
      <c r="K277">
        <f t="shared" si="119"/>
        <v>-16695.859305472655</v>
      </c>
      <c r="L277">
        <f t="shared" si="120"/>
        <v>-1660.6793023996902</v>
      </c>
      <c r="M277">
        <f t="shared" si="121"/>
        <v>82.039088231000491</v>
      </c>
      <c r="N277">
        <f t="shared" si="122"/>
        <v>1.4001905965313451E-3</v>
      </c>
      <c r="O277">
        <f t="shared" si="123"/>
        <v>3</v>
      </c>
      <c r="P277">
        <f t="shared" si="124"/>
        <v>1.3998639171491423E-3</v>
      </c>
      <c r="Q277">
        <f t="shared" si="125"/>
        <v>8.7494429245542663E-4</v>
      </c>
      <c r="R277">
        <f t="shared" si="126"/>
        <v>215.02322207914213</v>
      </c>
      <c r="S277">
        <f t="shared" si="127"/>
        <v>25.184527929288855</v>
      </c>
      <c r="T277">
        <f t="shared" si="128"/>
        <v>24.454556451612902</v>
      </c>
      <c r="U277">
        <f t="shared" si="129"/>
        <v>3.0777355960828583</v>
      </c>
      <c r="V277">
        <f t="shared" si="130"/>
        <v>63.521666579624416</v>
      </c>
      <c r="W277">
        <f t="shared" si="131"/>
        <v>1.8963070620612943</v>
      </c>
      <c r="X277">
        <f t="shared" si="132"/>
        <v>2.9852917345678787</v>
      </c>
      <c r="Y277">
        <f t="shared" si="133"/>
        <v>1.181428534021564</v>
      </c>
      <c r="Z277">
        <f t="shared" si="134"/>
        <v>-0.75205889982763519</v>
      </c>
      <c r="AA277">
        <f t="shared" si="135"/>
        <v>-82.235190929024284</v>
      </c>
      <c r="AB277">
        <f t="shared" si="136"/>
        <v>-5.7516948529709193</v>
      </c>
      <c r="AC277">
        <f t="shared" si="137"/>
        <v>126.28427739731929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67690.42459602603</v>
      </c>
      <c r="AL277">
        <f t="shared" si="141"/>
        <v>1200.0003225806399</v>
      </c>
      <c r="AM277">
        <f t="shared" si="142"/>
        <v>963.36192125850584</v>
      </c>
      <c r="AN277">
        <f t="shared" si="143"/>
        <v>0.80280138524193434</v>
      </c>
      <c r="AO277">
        <f t="shared" si="144"/>
        <v>0.22320087324838678</v>
      </c>
      <c r="AP277">
        <v>10</v>
      </c>
      <c r="AQ277">
        <v>1</v>
      </c>
      <c r="AR277" t="s">
        <v>237</v>
      </c>
      <c r="AS277">
        <v>1560451964.6612899</v>
      </c>
      <c r="AT277">
        <v>824.79083870967702</v>
      </c>
      <c r="AU277">
        <v>850.58619354838697</v>
      </c>
      <c r="AV277">
        <v>19.064774193548399</v>
      </c>
      <c r="AW277">
        <v>19.0368967741936</v>
      </c>
      <c r="AX277">
        <v>600.06877419354805</v>
      </c>
      <c r="AY277">
        <v>99.366448387096796</v>
      </c>
      <c r="AZ277">
        <v>0.100088316129032</v>
      </c>
      <c r="BA277">
        <v>23.9461032258065</v>
      </c>
      <c r="BB277">
        <v>24.480354838709701</v>
      </c>
      <c r="BC277">
        <v>24.428758064516099</v>
      </c>
      <c r="BD277">
        <v>0</v>
      </c>
      <c r="BE277">
        <v>0</v>
      </c>
      <c r="BF277">
        <v>12994.6</v>
      </c>
      <c r="BG277">
        <v>1039.67483870968</v>
      </c>
      <c r="BH277">
        <v>12.6307322580645</v>
      </c>
      <c r="BI277">
        <v>1200.0003225806399</v>
      </c>
      <c r="BJ277">
        <v>0.33000296774193499</v>
      </c>
      <c r="BK277">
        <v>0.33001196774193498</v>
      </c>
      <c r="BL277">
        <v>0.33001477419354802</v>
      </c>
      <c r="BM277">
        <v>9.9702151612903207E-3</v>
      </c>
      <c r="BN277">
        <v>26</v>
      </c>
      <c r="BO277">
        <v>17743.029032258099</v>
      </c>
      <c r="BP277">
        <v>1560439127</v>
      </c>
      <c r="BQ277" t="s">
        <v>238</v>
      </c>
      <c r="BR277">
        <v>2</v>
      </c>
      <c r="BS277">
        <v>-0.51400000000000001</v>
      </c>
      <c r="BT277">
        <v>2.4E-2</v>
      </c>
      <c r="BU277">
        <v>400</v>
      </c>
      <c r="BV277">
        <v>19</v>
      </c>
      <c r="BW277">
        <v>0.04</v>
      </c>
      <c r="BX277">
        <v>0.04</v>
      </c>
      <c r="BY277">
        <v>15.4653914232731</v>
      </c>
      <c r="BZ277">
        <v>-0.17582806633037501</v>
      </c>
      <c r="CA277">
        <v>6.70092924679387E-2</v>
      </c>
      <c r="CB277">
        <v>1</v>
      </c>
      <c r="CC277">
        <v>-25.794543902438999</v>
      </c>
      <c r="CD277">
        <v>0.28904947735210401</v>
      </c>
      <c r="CE277">
        <v>0.112736414029299</v>
      </c>
      <c r="CF277">
        <v>0</v>
      </c>
      <c r="CG277">
        <v>2.7871943902439002E-2</v>
      </c>
      <c r="CH277">
        <v>2.6719944250844598E-3</v>
      </c>
      <c r="CI277">
        <v>7.8674983969982302E-4</v>
      </c>
      <c r="CJ277">
        <v>1</v>
      </c>
      <c r="CK277">
        <v>2</v>
      </c>
      <c r="CL277">
        <v>3</v>
      </c>
      <c r="CM277" t="s">
        <v>331</v>
      </c>
      <c r="CN277">
        <v>1.8607899999999999</v>
      </c>
      <c r="CO277">
        <v>1.8577600000000001</v>
      </c>
      <c r="CP277">
        <v>1.8605</v>
      </c>
      <c r="CQ277">
        <v>1.8533299999999999</v>
      </c>
      <c r="CR277">
        <v>1.85185</v>
      </c>
      <c r="CS277">
        <v>1.8527199999999999</v>
      </c>
      <c r="CT277">
        <v>1.8563799999999999</v>
      </c>
      <c r="CU277">
        <v>1.86266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-0.51400000000000001</v>
      </c>
      <c r="DJ277">
        <v>2.4E-2</v>
      </c>
      <c r="DK277">
        <v>3</v>
      </c>
      <c r="DL277">
        <v>637.88699999999994</v>
      </c>
      <c r="DM277">
        <v>281.13</v>
      </c>
      <c r="DN277">
        <v>23.000299999999999</v>
      </c>
      <c r="DO277">
        <v>25.991</v>
      </c>
      <c r="DP277">
        <v>30.000399999999999</v>
      </c>
      <c r="DQ277">
        <v>26.076000000000001</v>
      </c>
      <c r="DR277">
        <v>26.091799999999999</v>
      </c>
      <c r="DS277">
        <v>35.882300000000001</v>
      </c>
      <c r="DT277">
        <v>22.7562</v>
      </c>
      <c r="DU277">
        <v>46.048099999999998</v>
      </c>
      <c r="DV277">
        <v>23</v>
      </c>
      <c r="DW277">
        <v>877.5</v>
      </c>
      <c r="DX277">
        <v>19</v>
      </c>
      <c r="DY277">
        <v>100.94499999999999</v>
      </c>
      <c r="DZ277">
        <v>104.913</v>
      </c>
    </row>
    <row r="278" spans="1:130" x14ac:dyDescent="0.25">
      <c r="A278">
        <v>262</v>
      </c>
      <c r="B278">
        <v>1560451977</v>
      </c>
      <c r="C278">
        <v>522</v>
      </c>
      <c r="D278" t="s">
        <v>766</v>
      </c>
      <c r="E278" t="s">
        <v>767</v>
      </c>
      <c r="G278">
        <v>1560451966.6612899</v>
      </c>
      <c r="H278">
        <f t="shared" si="116"/>
        <v>1.6990707865018447E-5</v>
      </c>
      <c r="I278">
        <f t="shared" si="117"/>
        <v>15.469339792363668</v>
      </c>
      <c r="J278">
        <f t="shared" si="118"/>
        <v>828.12770967741903</v>
      </c>
      <c r="K278">
        <f t="shared" si="119"/>
        <v>-16760.395959951751</v>
      </c>
      <c r="L278">
        <f t="shared" si="120"/>
        <v>-1667.09244464172</v>
      </c>
      <c r="M278">
        <f t="shared" si="121"/>
        <v>82.370694063581723</v>
      </c>
      <c r="N278">
        <f t="shared" si="122"/>
        <v>1.3951863514993338E-3</v>
      </c>
      <c r="O278">
        <f t="shared" si="123"/>
        <v>3</v>
      </c>
      <c r="P278">
        <f t="shared" si="124"/>
        <v>1.3948620027612541E-3</v>
      </c>
      <c r="Q278">
        <f t="shared" si="125"/>
        <v>8.718178866318234E-4</v>
      </c>
      <c r="R278">
        <f t="shared" si="126"/>
        <v>215.02290502737418</v>
      </c>
      <c r="S278">
        <f t="shared" si="127"/>
        <v>25.183768537139851</v>
      </c>
      <c r="T278">
        <f t="shared" si="128"/>
        <v>24.454227419354801</v>
      </c>
      <c r="U278">
        <f t="shared" si="129"/>
        <v>3.0776749734905895</v>
      </c>
      <c r="V278">
        <f t="shared" si="130"/>
        <v>63.5270445983382</v>
      </c>
      <c r="W278">
        <f t="shared" si="131"/>
        <v>1.8963793808362115</v>
      </c>
      <c r="X278">
        <f t="shared" si="132"/>
        <v>2.9851528476201437</v>
      </c>
      <c r="Y278">
        <f t="shared" si="133"/>
        <v>1.181295592654378</v>
      </c>
      <c r="Z278">
        <f t="shared" si="134"/>
        <v>-0.74929021684731356</v>
      </c>
      <c r="AA278">
        <f t="shared" si="135"/>
        <v>-82.307189535471863</v>
      </c>
      <c r="AB278">
        <f t="shared" si="136"/>
        <v>-5.7566985339418801</v>
      </c>
      <c r="AC278">
        <f t="shared" si="137"/>
        <v>126.20972674111313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67691.984212618088</v>
      </c>
      <c r="AL278">
        <f t="shared" si="141"/>
        <v>1199.99903225806</v>
      </c>
      <c r="AM278">
        <f t="shared" si="142"/>
        <v>963.36079074066731</v>
      </c>
      <c r="AN278">
        <f t="shared" si="143"/>
        <v>0.80280130637096747</v>
      </c>
      <c r="AO278">
        <f t="shared" si="144"/>
        <v>0.2232008060677419</v>
      </c>
      <c r="AP278">
        <v>10</v>
      </c>
      <c r="AQ278">
        <v>1</v>
      </c>
      <c r="AR278" t="s">
        <v>237</v>
      </c>
      <c r="AS278">
        <v>1560451966.6612899</v>
      </c>
      <c r="AT278">
        <v>828.12770967741903</v>
      </c>
      <c r="AU278">
        <v>853.92990322580602</v>
      </c>
      <c r="AV278">
        <v>19.065570967741898</v>
      </c>
      <c r="AW278">
        <v>19.037796774193499</v>
      </c>
      <c r="AX278">
        <v>600.08116129032305</v>
      </c>
      <c r="AY278">
        <v>99.366</v>
      </c>
      <c r="AZ278">
        <v>0.100173032258065</v>
      </c>
      <c r="BA278">
        <v>23.945329032258101</v>
      </c>
      <c r="BB278">
        <v>24.479958064516101</v>
      </c>
      <c r="BC278">
        <v>24.428496774193501</v>
      </c>
      <c r="BD278">
        <v>0</v>
      </c>
      <c r="BE278">
        <v>0</v>
      </c>
      <c r="BF278">
        <v>12994.961290322601</v>
      </c>
      <c r="BG278">
        <v>1039.67580645161</v>
      </c>
      <c r="BH278">
        <v>12.6423806451613</v>
      </c>
      <c r="BI278">
        <v>1199.99903225806</v>
      </c>
      <c r="BJ278">
        <v>0.33000364516128999</v>
      </c>
      <c r="BK278">
        <v>0.33001216129032301</v>
      </c>
      <c r="BL278">
        <v>0.33001390322580598</v>
      </c>
      <c r="BM278">
        <v>9.9701809677419408E-3</v>
      </c>
      <c r="BN278">
        <v>26</v>
      </c>
      <c r="BO278">
        <v>17743.0193548387</v>
      </c>
      <c r="BP278">
        <v>1560439127</v>
      </c>
      <c r="BQ278" t="s">
        <v>238</v>
      </c>
      <c r="BR278">
        <v>2</v>
      </c>
      <c r="BS278">
        <v>-0.51400000000000001</v>
      </c>
      <c r="BT278">
        <v>2.4E-2</v>
      </c>
      <c r="BU278">
        <v>400</v>
      </c>
      <c r="BV278">
        <v>19</v>
      </c>
      <c r="BW278">
        <v>0.04</v>
      </c>
      <c r="BX278">
        <v>0.04</v>
      </c>
      <c r="BY278">
        <v>15.468503208061399</v>
      </c>
      <c r="BZ278">
        <v>-0.152948901649367</v>
      </c>
      <c r="CA278">
        <v>6.7356060102297E-2</v>
      </c>
      <c r="CB278">
        <v>1</v>
      </c>
      <c r="CC278">
        <v>-25.801421951219499</v>
      </c>
      <c r="CD278">
        <v>0.24707247386764999</v>
      </c>
      <c r="CE278">
        <v>0.11339241922481499</v>
      </c>
      <c r="CF278">
        <v>0</v>
      </c>
      <c r="CG278">
        <v>2.77887170731707E-2</v>
      </c>
      <c r="CH278">
        <v>6.7191010452867495E-4</v>
      </c>
      <c r="CI278">
        <v>8.3428293875856599E-4</v>
      </c>
      <c r="CJ278">
        <v>1</v>
      </c>
      <c r="CK278">
        <v>2</v>
      </c>
      <c r="CL278">
        <v>3</v>
      </c>
      <c r="CM278" t="s">
        <v>331</v>
      </c>
      <c r="CN278">
        <v>1.86077</v>
      </c>
      <c r="CO278">
        <v>1.8577600000000001</v>
      </c>
      <c r="CP278">
        <v>1.8605</v>
      </c>
      <c r="CQ278">
        <v>1.8533299999999999</v>
      </c>
      <c r="CR278">
        <v>1.8518600000000001</v>
      </c>
      <c r="CS278">
        <v>1.8527199999999999</v>
      </c>
      <c r="CT278">
        <v>1.8563799999999999</v>
      </c>
      <c r="CU278">
        <v>1.86266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-0.51400000000000001</v>
      </c>
      <c r="DJ278">
        <v>2.4E-2</v>
      </c>
      <c r="DK278">
        <v>3</v>
      </c>
      <c r="DL278">
        <v>637.65599999999995</v>
      </c>
      <c r="DM278">
        <v>281.245</v>
      </c>
      <c r="DN278">
        <v>23.000299999999999</v>
      </c>
      <c r="DO278">
        <v>25.991700000000002</v>
      </c>
      <c r="DP278">
        <v>30.0001</v>
      </c>
      <c r="DQ278">
        <v>26.077100000000002</v>
      </c>
      <c r="DR278">
        <v>26.0929</v>
      </c>
      <c r="DS278">
        <v>36.018099999999997</v>
      </c>
      <c r="DT278">
        <v>22.7562</v>
      </c>
      <c r="DU278">
        <v>46.048099999999998</v>
      </c>
      <c r="DV278">
        <v>23</v>
      </c>
      <c r="DW278">
        <v>882.5</v>
      </c>
      <c r="DX278">
        <v>19</v>
      </c>
      <c r="DY278">
        <v>100.944</v>
      </c>
      <c r="DZ278">
        <v>104.91200000000001</v>
      </c>
    </row>
    <row r="279" spans="1:130" x14ac:dyDescent="0.25">
      <c r="A279">
        <v>263</v>
      </c>
      <c r="B279">
        <v>1560451979</v>
      </c>
      <c r="C279">
        <v>524</v>
      </c>
      <c r="D279" t="s">
        <v>768</v>
      </c>
      <c r="E279" t="s">
        <v>769</v>
      </c>
      <c r="G279">
        <v>1560451968.6612899</v>
      </c>
      <c r="H279">
        <f t="shared" si="116"/>
        <v>1.678770884132112E-5</v>
      </c>
      <c r="I279">
        <f t="shared" si="117"/>
        <v>15.463948380090409</v>
      </c>
      <c r="J279">
        <f t="shared" si="118"/>
        <v>831.46490322580598</v>
      </c>
      <c r="K279">
        <f t="shared" si="119"/>
        <v>-16960.590720397442</v>
      </c>
      <c r="L279">
        <f t="shared" si="120"/>
        <v>-1686.9904584321059</v>
      </c>
      <c r="M279">
        <f t="shared" si="121"/>
        <v>82.701916542104954</v>
      </c>
      <c r="N279">
        <f t="shared" si="122"/>
        <v>1.3787347945907781E-3</v>
      </c>
      <c r="O279">
        <f t="shared" si="123"/>
        <v>3</v>
      </c>
      <c r="P279">
        <f t="shared" si="124"/>
        <v>1.3784180491031462E-3</v>
      </c>
      <c r="Q279">
        <f t="shared" si="125"/>
        <v>8.6153973269374154E-4</v>
      </c>
      <c r="R279">
        <f t="shared" si="126"/>
        <v>215.02262207521164</v>
      </c>
      <c r="S279">
        <f t="shared" si="127"/>
        <v>25.182990287411815</v>
      </c>
      <c r="T279">
        <f t="shared" si="128"/>
        <v>24.45345</v>
      </c>
      <c r="U279">
        <f t="shared" si="129"/>
        <v>3.0775317419045067</v>
      </c>
      <c r="V279">
        <f t="shared" si="130"/>
        <v>63.532100093306376</v>
      </c>
      <c r="W279">
        <f t="shared" si="131"/>
        <v>1.8964358110962731</v>
      </c>
      <c r="X279">
        <f t="shared" si="132"/>
        <v>2.985004129111227</v>
      </c>
      <c r="Y279">
        <f t="shared" si="133"/>
        <v>1.1810959308082336</v>
      </c>
      <c r="Z279">
        <f t="shared" si="134"/>
        <v>-0.74033795990226137</v>
      </c>
      <c r="AA279">
        <f t="shared" si="135"/>
        <v>-82.315537199999795</v>
      </c>
      <c r="AB279">
        <f t="shared" si="136"/>
        <v>-5.7572357044734828</v>
      </c>
      <c r="AC279">
        <f t="shared" si="137"/>
        <v>126.2095112108361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67698.232240899582</v>
      </c>
      <c r="AL279">
        <f t="shared" si="141"/>
        <v>1199.99774193548</v>
      </c>
      <c r="AM279">
        <f t="shared" si="142"/>
        <v>963.35973309386168</v>
      </c>
      <c r="AN279">
        <f t="shared" si="143"/>
        <v>0.80280128822580599</v>
      </c>
      <c r="AO279">
        <f t="shared" si="144"/>
        <v>0.22320075739999987</v>
      </c>
      <c r="AP279">
        <v>10</v>
      </c>
      <c r="AQ279">
        <v>1</v>
      </c>
      <c r="AR279" t="s">
        <v>237</v>
      </c>
      <c r="AS279">
        <v>1560451968.6612899</v>
      </c>
      <c r="AT279">
        <v>831.46490322580598</v>
      </c>
      <c r="AU279">
        <v>857.25754838709702</v>
      </c>
      <c r="AV279">
        <v>19.0663032258065</v>
      </c>
      <c r="AW279">
        <v>19.0388612903226</v>
      </c>
      <c r="AX279">
        <v>600.08993548387105</v>
      </c>
      <c r="AY279">
        <v>99.365090322580599</v>
      </c>
      <c r="AZ279">
        <v>0.10022230967741901</v>
      </c>
      <c r="BA279">
        <v>23.944500000000001</v>
      </c>
      <c r="BB279">
        <v>24.478777419354799</v>
      </c>
      <c r="BC279">
        <v>24.428122580645201</v>
      </c>
      <c r="BD279">
        <v>0</v>
      </c>
      <c r="BE279">
        <v>0</v>
      </c>
      <c r="BF279">
        <v>12996.390322580601</v>
      </c>
      <c r="BG279">
        <v>1039.67677419355</v>
      </c>
      <c r="BH279">
        <v>12.649554838709699</v>
      </c>
      <c r="BI279">
        <v>1199.99774193548</v>
      </c>
      <c r="BJ279">
        <v>0.33000435483870999</v>
      </c>
      <c r="BK279">
        <v>0.33001245161290299</v>
      </c>
      <c r="BL279">
        <v>0.330013032258064</v>
      </c>
      <c r="BM279">
        <v>9.9701012903225805E-3</v>
      </c>
      <c r="BN279">
        <v>26</v>
      </c>
      <c r="BO279">
        <v>17743.006451612899</v>
      </c>
      <c r="BP279">
        <v>1560439127</v>
      </c>
      <c r="BQ279" t="s">
        <v>238</v>
      </c>
      <c r="BR279">
        <v>2</v>
      </c>
      <c r="BS279">
        <v>-0.51400000000000001</v>
      </c>
      <c r="BT279">
        <v>2.4E-2</v>
      </c>
      <c r="BU279">
        <v>400</v>
      </c>
      <c r="BV279">
        <v>19</v>
      </c>
      <c r="BW279">
        <v>0.04</v>
      </c>
      <c r="BX279">
        <v>0.04</v>
      </c>
      <c r="BY279">
        <v>15.466466010614999</v>
      </c>
      <c r="BZ279">
        <v>2.08245554990498E-2</v>
      </c>
      <c r="CA279">
        <v>6.5078419854331798E-2</v>
      </c>
      <c r="CB279">
        <v>1</v>
      </c>
      <c r="CC279">
        <v>-25.792760975609799</v>
      </c>
      <c r="CD279">
        <v>-8.0939372822243102E-2</v>
      </c>
      <c r="CE279">
        <v>0.106374611582332</v>
      </c>
      <c r="CF279">
        <v>0</v>
      </c>
      <c r="CG279">
        <v>2.7469075609756099E-2</v>
      </c>
      <c r="CH279">
        <v>-2.2266355400699001E-3</v>
      </c>
      <c r="CI279">
        <v>1.1194991024474901E-3</v>
      </c>
      <c r="CJ279">
        <v>1</v>
      </c>
      <c r="CK279">
        <v>2</v>
      </c>
      <c r="CL279">
        <v>3</v>
      </c>
      <c r="CM279" t="s">
        <v>331</v>
      </c>
      <c r="CN279">
        <v>1.86077</v>
      </c>
      <c r="CO279">
        <v>1.8577600000000001</v>
      </c>
      <c r="CP279">
        <v>1.8605100000000001</v>
      </c>
      <c r="CQ279">
        <v>1.8533299999999999</v>
      </c>
      <c r="CR279">
        <v>1.8518699999999999</v>
      </c>
      <c r="CS279">
        <v>1.8527199999999999</v>
      </c>
      <c r="CT279">
        <v>1.8563799999999999</v>
      </c>
      <c r="CU279">
        <v>1.8626499999999999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-0.51400000000000001</v>
      </c>
      <c r="DJ279">
        <v>2.4E-2</v>
      </c>
      <c r="DK279">
        <v>3</v>
      </c>
      <c r="DL279">
        <v>637.92499999999995</v>
      </c>
      <c r="DM279">
        <v>281.14</v>
      </c>
      <c r="DN279">
        <v>23.0001</v>
      </c>
      <c r="DO279">
        <v>25.992799999999999</v>
      </c>
      <c r="DP279">
        <v>30.0001</v>
      </c>
      <c r="DQ279">
        <v>26.077500000000001</v>
      </c>
      <c r="DR279">
        <v>26.093900000000001</v>
      </c>
      <c r="DS279">
        <v>36.0931</v>
      </c>
      <c r="DT279">
        <v>22.7562</v>
      </c>
      <c r="DU279">
        <v>46.048099999999998</v>
      </c>
      <c r="DV279">
        <v>23</v>
      </c>
      <c r="DW279">
        <v>882.5</v>
      </c>
      <c r="DX279">
        <v>19</v>
      </c>
      <c r="DY279">
        <v>100.943</v>
      </c>
      <c r="DZ279">
        <v>104.91200000000001</v>
      </c>
    </row>
    <row r="280" spans="1:130" x14ac:dyDescent="0.25">
      <c r="A280">
        <v>264</v>
      </c>
      <c r="B280">
        <v>1560451981</v>
      </c>
      <c r="C280">
        <v>526</v>
      </c>
      <c r="D280" t="s">
        <v>770</v>
      </c>
      <c r="E280" t="s">
        <v>771</v>
      </c>
      <c r="G280">
        <v>1560451970.6612899</v>
      </c>
      <c r="H280">
        <f t="shared" si="116"/>
        <v>1.6653676106755656E-5</v>
      </c>
      <c r="I280">
        <f t="shared" si="117"/>
        <v>15.462514654408684</v>
      </c>
      <c r="J280">
        <f t="shared" si="118"/>
        <v>834.80087096774196</v>
      </c>
      <c r="K280">
        <f t="shared" si="119"/>
        <v>-17094.202906054383</v>
      </c>
      <c r="L280">
        <f t="shared" si="120"/>
        <v>-1700.2578120745816</v>
      </c>
      <c r="M280">
        <f t="shared" si="121"/>
        <v>83.032634524705259</v>
      </c>
      <c r="N280">
        <f t="shared" si="122"/>
        <v>1.3680731253513506E-3</v>
      </c>
      <c r="O280">
        <f t="shared" si="123"/>
        <v>3</v>
      </c>
      <c r="P280">
        <f t="shared" si="124"/>
        <v>1.3677612591146021E-3</v>
      </c>
      <c r="Q280">
        <f t="shared" si="125"/>
        <v>8.5487880070955508E-4</v>
      </c>
      <c r="R280">
        <f t="shared" si="126"/>
        <v>215.02255797115245</v>
      </c>
      <c r="S280">
        <f t="shared" si="127"/>
        <v>25.18188629937687</v>
      </c>
      <c r="T280">
        <f t="shared" si="128"/>
        <v>24.45197096774195</v>
      </c>
      <c r="U280">
        <f t="shared" si="129"/>
        <v>3.0772592613854228</v>
      </c>
      <c r="V280">
        <f t="shared" si="130"/>
        <v>63.537888765499808</v>
      </c>
      <c r="W280">
        <f t="shared" si="131"/>
        <v>1.896478820462203</v>
      </c>
      <c r="X280">
        <f t="shared" si="132"/>
        <v>2.984799868723313</v>
      </c>
      <c r="Y280">
        <f t="shared" si="133"/>
        <v>1.1807804409232199</v>
      </c>
      <c r="Z280">
        <f t="shared" si="134"/>
        <v>-0.73442711630792445</v>
      </c>
      <c r="AA280">
        <f t="shared" si="135"/>
        <v>-82.260494787096121</v>
      </c>
      <c r="AB280">
        <f t="shared" si="136"/>
        <v>-5.7533099605273863</v>
      </c>
      <c r="AC280">
        <f t="shared" si="137"/>
        <v>126.27432610722101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67701.631009593038</v>
      </c>
      <c r="AL280">
        <f t="shared" si="141"/>
        <v>1199.99774193548</v>
      </c>
      <c r="AM280">
        <f t="shared" si="142"/>
        <v>963.35972931967547</v>
      </c>
      <c r="AN280">
        <f t="shared" si="143"/>
        <v>0.80280128508064497</v>
      </c>
      <c r="AO280">
        <f t="shared" si="144"/>
        <v>0.22320069173225807</v>
      </c>
      <c r="AP280">
        <v>10</v>
      </c>
      <c r="AQ280">
        <v>1</v>
      </c>
      <c r="AR280" t="s">
        <v>237</v>
      </c>
      <c r="AS280">
        <v>1560451970.6612899</v>
      </c>
      <c r="AT280">
        <v>834.80087096774196</v>
      </c>
      <c r="AU280">
        <v>860.59080645161305</v>
      </c>
      <c r="AV280">
        <v>19.066987096774199</v>
      </c>
      <c r="AW280">
        <v>19.039764516129001</v>
      </c>
      <c r="AX280">
        <v>600.09522580645103</v>
      </c>
      <c r="AY280">
        <v>99.363767741935504</v>
      </c>
      <c r="AZ280">
        <v>0.100233090322581</v>
      </c>
      <c r="BA280">
        <v>23.943361290322599</v>
      </c>
      <c r="BB280">
        <v>24.476206451612899</v>
      </c>
      <c r="BC280">
        <v>24.427735483871</v>
      </c>
      <c r="BD280">
        <v>0</v>
      </c>
      <c r="BE280">
        <v>0</v>
      </c>
      <c r="BF280">
        <v>12997.254838709699</v>
      </c>
      <c r="BG280">
        <v>1039.6745161290301</v>
      </c>
      <c r="BH280">
        <v>12.654706451612901</v>
      </c>
      <c r="BI280">
        <v>1199.99774193548</v>
      </c>
      <c r="BJ280">
        <v>0.33000525806451603</v>
      </c>
      <c r="BK280">
        <v>0.33001235483871</v>
      </c>
      <c r="BL280">
        <v>0.330012322580645</v>
      </c>
      <c r="BM280">
        <v>9.9699990322580593E-3</v>
      </c>
      <c r="BN280">
        <v>26</v>
      </c>
      <c r="BO280">
        <v>17743.012903225801</v>
      </c>
      <c r="BP280">
        <v>1560439127</v>
      </c>
      <c r="BQ280" t="s">
        <v>238</v>
      </c>
      <c r="BR280">
        <v>2</v>
      </c>
      <c r="BS280">
        <v>-0.51400000000000001</v>
      </c>
      <c r="BT280">
        <v>2.4E-2</v>
      </c>
      <c r="BU280">
        <v>400</v>
      </c>
      <c r="BV280">
        <v>19</v>
      </c>
      <c r="BW280">
        <v>0.04</v>
      </c>
      <c r="BX280">
        <v>0.04</v>
      </c>
      <c r="BY280">
        <v>15.459040452936099</v>
      </c>
      <c r="BZ280">
        <v>0.13924598174766001</v>
      </c>
      <c r="CA280">
        <v>6.0772292960914603E-2</v>
      </c>
      <c r="CB280">
        <v>1</v>
      </c>
      <c r="CC280">
        <v>-25.786960975609801</v>
      </c>
      <c r="CD280">
        <v>-0.275170034842731</v>
      </c>
      <c r="CE280">
        <v>0.10336533333586</v>
      </c>
      <c r="CF280">
        <v>0</v>
      </c>
      <c r="CG280">
        <v>2.7238565853658501E-2</v>
      </c>
      <c r="CH280">
        <v>-3.9149958188139803E-3</v>
      </c>
      <c r="CI280">
        <v>1.2232889377311799E-3</v>
      </c>
      <c r="CJ280">
        <v>1</v>
      </c>
      <c r="CK280">
        <v>2</v>
      </c>
      <c r="CL280">
        <v>3</v>
      </c>
      <c r="CM280" t="s">
        <v>331</v>
      </c>
      <c r="CN280">
        <v>1.8607800000000001</v>
      </c>
      <c r="CO280">
        <v>1.8577600000000001</v>
      </c>
      <c r="CP280">
        <v>1.8605100000000001</v>
      </c>
      <c r="CQ280">
        <v>1.8533299999999999</v>
      </c>
      <c r="CR280">
        <v>1.8518699999999999</v>
      </c>
      <c r="CS280">
        <v>1.8527199999999999</v>
      </c>
      <c r="CT280">
        <v>1.8563799999999999</v>
      </c>
      <c r="CU280">
        <v>1.86266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-0.51400000000000001</v>
      </c>
      <c r="DJ280">
        <v>2.4E-2</v>
      </c>
      <c r="DK280">
        <v>3</v>
      </c>
      <c r="DL280">
        <v>637.42700000000002</v>
      </c>
      <c r="DM280">
        <v>281.17599999999999</v>
      </c>
      <c r="DN280">
        <v>22.9999</v>
      </c>
      <c r="DO280">
        <v>25.993300000000001</v>
      </c>
      <c r="DP280">
        <v>30.000299999999999</v>
      </c>
      <c r="DQ280">
        <v>26.078099999999999</v>
      </c>
      <c r="DR280">
        <v>26.0945</v>
      </c>
      <c r="DS280">
        <v>36.213200000000001</v>
      </c>
      <c r="DT280">
        <v>22.7562</v>
      </c>
      <c r="DU280">
        <v>46.048099999999998</v>
      </c>
      <c r="DV280">
        <v>23</v>
      </c>
      <c r="DW280">
        <v>887.5</v>
      </c>
      <c r="DX280">
        <v>19</v>
      </c>
      <c r="DY280">
        <v>100.943</v>
      </c>
      <c r="DZ280">
        <v>104.91200000000001</v>
      </c>
    </row>
    <row r="281" spans="1:130" x14ac:dyDescent="0.25">
      <c r="A281">
        <v>265</v>
      </c>
      <c r="B281">
        <v>1560451983</v>
      </c>
      <c r="C281">
        <v>528</v>
      </c>
      <c r="D281" t="s">
        <v>772</v>
      </c>
      <c r="E281" t="s">
        <v>773</v>
      </c>
      <c r="G281">
        <v>1560451972.6612899</v>
      </c>
      <c r="H281">
        <f t="shared" si="116"/>
        <v>1.6639708815849353E-5</v>
      </c>
      <c r="I281">
        <f t="shared" si="117"/>
        <v>15.477322533051678</v>
      </c>
      <c r="J281">
        <f t="shared" si="118"/>
        <v>838.13241935483904</v>
      </c>
      <c r="K281">
        <f t="shared" si="119"/>
        <v>-17116.924961202199</v>
      </c>
      <c r="L281">
        <f t="shared" si="120"/>
        <v>-1702.4956289900658</v>
      </c>
      <c r="M281">
        <f t="shared" si="121"/>
        <v>83.362916160512484</v>
      </c>
      <c r="N281">
        <f t="shared" si="122"/>
        <v>1.3674034083935751E-3</v>
      </c>
      <c r="O281">
        <f t="shared" si="123"/>
        <v>3</v>
      </c>
      <c r="P281">
        <f t="shared" si="124"/>
        <v>1.3670918473849584E-3</v>
      </c>
      <c r="Q281">
        <f t="shared" si="125"/>
        <v>8.5446039096371477E-4</v>
      </c>
      <c r="R281">
        <f t="shared" si="126"/>
        <v>215.02249090619924</v>
      </c>
      <c r="S281">
        <f t="shared" si="127"/>
        <v>25.180400365304017</v>
      </c>
      <c r="T281">
        <f t="shared" si="128"/>
        <v>24.44979516129035</v>
      </c>
      <c r="U281">
        <f t="shared" si="129"/>
        <v>3.0768584532383954</v>
      </c>
      <c r="V281">
        <f t="shared" si="130"/>
        <v>63.544427743102027</v>
      </c>
      <c r="W281">
        <f t="shared" si="131"/>
        <v>1.8965041328149794</v>
      </c>
      <c r="X281">
        <f t="shared" si="132"/>
        <v>2.9845325548955812</v>
      </c>
      <c r="Y281">
        <f t="shared" si="133"/>
        <v>1.1803543204234159</v>
      </c>
      <c r="Z281">
        <f t="shared" si="134"/>
        <v>-0.73381115877895642</v>
      </c>
      <c r="AA281">
        <f t="shared" si="135"/>
        <v>-82.149627367752288</v>
      </c>
      <c r="AB281">
        <f t="shared" si="136"/>
        <v>-5.7454495550034927</v>
      </c>
      <c r="AC281">
        <f t="shared" si="137"/>
        <v>126.3936028246645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67703.381477232557</v>
      </c>
      <c r="AL281">
        <f t="shared" si="141"/>
        <v>1199.99774193548</v>
      </c>
      <c r="AM281">
        <f t="shared" si="142"/>
        <v>963.35969177135962</v>
      </c>
      <c r="AN281">
        <f t="shared" si="143"/>
        <v>0.80280125379032286</v>
      </c>
      <c r="AO281">
        <f t="shared" si="144"/>
        <v>0.22320063081612918</v>
      </c>
      <c r="AP281">
        <v>10</v>
      </c>
      <c r="AQ281">
        <v>1</v>
      </c>
      <c r="AR281" t="s">
        <v>237</v>
      </c>
      <c r="AS281">
        <v>1560451972.6612899</v>
      </c>
      <c r="AT281">
        <v>838.13241935483904</v>
      </c>
      <c r="AU281">
        <v>863.94735483871</v>
      </c>
      <c r="AV281">
        <v>19.0674903225806</v>
      </c>
      <c r="AW281">
        <v>19.040290322580599</v>
      </c>
      <c r="AX281">
        <v>600.08938709677398</v>
      </c>
      <c r="AY281">
        <v>99.362519354838696</v>
      </c>
      <c r="AZ281">
        <v>0.10018395483871</v>
      </c>
      <c r="BA281">
        <v>23.941870967741899</v>
      </c>
      <c r="BB281">
        <v>24.4730225806452</v>
      </c>
      <c r="BC281">
        <v>24.4265677419355</v>
      </c>
      <c r="BD281">
        <v>0</v>
      </c>
      <c r="BE281">
        <v>0</v>
      </c>
      <c r="BF281">
        <v>12997.7387096774</v>
      </c>
      <c r="BG281">
        <v>1039.67161290323</v>
      </c>
      <c r="BH281">
        <v>12.658738709677399</v>
      </c>
      <c r="BI281">
        <v>1199.99774193548</v>
      </c>
      <c r="BJ281">
        <v>0.33000577419354798</v>
      </c>
      <c r="BK281">
        <v>0.33001203225806502</v>
      </c>
      <c r="BL281">
        <v>0.33001154838709701</v>
      </c>
      <c r="BM281">
        <v>9.9705783870967703E-3</v>
      </c>
      <c r="BN281">
        <v>26</v>
      </c>
      <c r="BO281">
        <v>17743.012903225801</v>
      </c>
      <c r="BP281">
        <v>1560439127</v>
      </c>
      <c r="BQ281" t="s">
        <v>238</v>
      </c>
      <c r="BR281">
        <v>2</v>
      </c>
      <c r="BS281">
        <v>-0.51400000000000001</v>
      </c>
      <c r="BT281">
        <v>2.4E-2</v>
      </c>
      <c r="BU281">
        <v>400</v>
      </c>
      <c r="BV281">
        <v>19</v>
      </c>
      <c r="BW281">
        <v>0.04</v>
      </c>
      <c r="BX281">
        <v>0.04</v>
      </c>
      <c r="BY281">
        <v>15.47379298613</v>
      </c>
      <c r="BZ281">
        <v>0.110989255042879</v>
      </c>
      <c r="CA281">
        <v>5.66147745847526E-2</v>
      </c>
      <c r="CB281">
        <v>1</v>
      </c>
      <c r="CC281">
        <v>-25.8142414634146</v>
      </c>
      <c r="CD281">
        <v>-0.14197212543552001</v>
      </c>
      <c r="CE281">
        <v>9.2232706689244895E-2</v>
      </c>
      <c r="CF281">
        <v>1</v>
      </c>
      <c r="CG281">
        <v>2.7181765853658502E-2</v>
      </c>
      <c r="CH281">
        <v>-4.5213324041804602E-3</v>
      </c>
      <c r="CI281">
        <v>1.2377493261738399E-3</v>
      </c>
      <c r="CJ281">
        <v>1</v>
      </c>
      <c r="CK281">
        <v>3</v>
      </c>
      <c r="CL281">
        <v>3</v>
      </c>
      <c r="CM281" t="s">
        <v>239</v>
      </c>
      <c r="CN281">
        <v>1.86076</v>
      </c>
      <c r="CO281">
        <v>1.8577600000000001</v>
      </c>
      <c r="CP281">
        <v>1.8605</v>
      </c>
      <c r="CQ281">
        <v>1.8533299999999999</v>
      </c>
      <c r="CR281">
        <v>1.8518699999999999</v>
      </c>
      <c r="CS281">
        <v>1.8527199999999999</v>
      </c>
      <c r="CT281">
        <v>1.8563799999999999</v>
      </c>
      <c r="CU281">
        <v>1.86266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-0.51400000000000001</v>
      </c>
      <c r="DJ281">
        <v>2.4E-2</v>
      </c>
      <c r="DK281">
        <v>3</v>
      </c>
      <c r="DL281">
        <v>636.81100000000004</v>
      </c>
      <c r="DM281">
        <v>281.29199999999997</v>
      </c>
      <c r="DN281">
        <v>22.9998</v>
      </c>
      <c r="DO281">
        <v>25.9939</v>
      </c>
      <c r="DP281">
        <v>30.000299999999999</v>
      </c>
      <c r="DQ281">
        <v>26.0792</v>
      </c>
      <c r="DR281">
        <v>26.095600000000001</v>
      </c>
      <c r="DS281">
        <v>36.3489</v>
      </c>
      <c r="DT281">
        <v>22.7562</v>
      </c>
      <c r="DU281">
        <v>46.048099999999998</v>
      </c>
      <c r="DV281">
        <v>23</v>
      </c>
      <c r="DW281">
        <v>892.5</v>
      </c>
      <c r="DX281">
        <v>19</v>
      </c>
      <c r="DY281">
        <v>100.944</v>
      </c>
      <c r="DZ281">
        <v>104.91200000000001</v>
      </c>
    </row>
    <row r="282" spans="1:130" x14ac:dyDescent="0.25">
      <c r="A282">
        <v>266</v>
      </c>
      <c r="B282">
        <v>1560451985</v>
      </c>
      <c r="C282">
        <v>530</v>
      </c>
      <c r="D282" t="s">
        <v>774</v>
      </c>
      <c r="E282" t="s">
        <v>775</v>
      </c>
      <c r="G282">
        <v>1560451974.6612899</v>
      </c>
      <c r="H282">
        <f t="shared" si="116"/>
        <v>1.6692645995256235E-5</v>
      </c>
      <c r="I282">
        <f t="shared" si="117"/>
        <v>15.472889142945743</v>
      </c>
      <c r="J282">
        <f t="shared" si="118"/>
        <v>841.46464516129004</v>
      </c>
      <c r="K282">
        <f t="shared" si="119"/>
        <v>-17044.175847450606</v>
      </c>
      <c r="L282">
        <f t="shared" si="120"/>
        <v>-1695.2376216533653</v>
      </c>
      <c r="M282">
        <f t="shared" si="121"/>
        <v>83.693253140308641</v>
      </c>
      <c r="N282">
        <f t="shared" si="122"/>
        <v>1.3723330616033722E-3</v>
      </c>
      <c r="O282">
        <f t="shared" si="123"/>
        <v>3</v>
      </c>
      <c r="P282">
        <f t="shared" si="124"/>
        <v>1.3720192503736315E-3</v>
      </c>
      <c r="Q282">
        <f t="shared" si="125"/>
        <v>8.5754021994066947E-4</v>
      </c>
      <c r="R282">
        <f t="shared" si="126"/>
        <v>215.02244926811269</v>
      </c>
      <c r="S282">
        <f t="shared" si="127"/>
        <v>25.178749259150642</v>
      </c>
      <c r="T282">
        <f t="shared" si="128"/>
        <v>24.447116129032299</v>
      </c>
      <c r="U282">
        <f t="shared" si="129"/>
        <v>3.076365007894867</v>
      </c>
      <c r="V282">
        <f t="shared" si="130"/>
        <v>63.551252023632351</v>
      </c>
      <c r="W282">
        <f t="shared" si="131"/>
        <v>1.8965210251738063</v>
      </c>
      <c r="X282">
        <f t="shared" si="132"/>
        <v>2.9842386495683209</v>
      </c>
      <c r="Y282">
        <f t="shared" si="133"/>
        <v>1.1798439827210607</v>
      </c>
      <c r="Z282">
        <f t="shared" si="134"/>
        <v>-0.73614568839079997</v>
      </c>
      <c r="AA282">
        <f t="shared" si="135"/>
        <v>-81.981369754847734</v>
      </c>
      <c r="AB282">
        <f t="shared" si="136"/>
        <v>-5.733556846020031</v>
      </c>
      <c r="AC282">
        <f t="shared" si="137"/>
        <v>126.57137697885413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67704.683316008188</v>
      </c>
      <c r="AL282">
        <f t="shared" si="141"/>
        <v>1199.9980645161299</v>
      </c>
      <c r="AM282">
        <f t="shared" si="142"/>
        <v>963.35982677196716</v>
      </c>
      <c r="AN282">
        <f t="shared" si="143"/>
        <v>0.80280115048387068</v>
      </c>
      <c r="AO282">
        <f t="shared" si="144"/>
        <v>0.22320055631612895</v>
      </c>
      <c r="AP282">
        <v>10</v>
      </c>
      <c r="AQ282">
        <v>1</v>
      </c>
      <c r="AR282" t="s">
        <v>237</v>
      </c>
      <c r="AS282">
        <v>1560451974.6612899</v>
      </c>
      <c r="AT282">
        <v>841.46464516129004</v>
      </c>
      <c r="AU282">
        <v>867.27290322580598</v>
      </c>
      <c r="AV282">
        <v>19.067909677419401</v>
      </c>
      <c r="AW282">
        <v>19.040622580645199</v>
      </c>
      <c r="AX282">
        <v>600.07674193548405</v>
      </c>
      <c r="AY282">
        <v>99.361270967741902</v>
      </c>
      <c r="AZ282">
        <v>0.100130793548387</v>
      </c>
      <c r="BA282">
        <v>23.940232258064501</v>
      </c>
      <c r="BB282">
        <v>24.470903225806499</v>
      </c>
      <c r="BC282">
        <v>24.423329032258099</v>
      </c>
      <c r="BD282">
        <v>0</v>
      </c>
      <c r="BE282">
        <v>0</v>
      </c>
      <c r="BF282">
        <v>12998.1193548387</v>
      </c>
      <c r="BG282">
        <v>1039.66580645161</v>
      </c>
      <c r="BH282">
        <v>12.661651612903199</v>
      </c>
      <c r="BI282">
        <v>1199.9980645161299</v>
      </c>
      <c r="BJ282">
        <v>0.33000593548387103</v>
      </c>
      <c r="BK282">
        <v>0.33001145161290302</v>
      </c>
      <c r="BL282">
        <v>0.33001051612903198</v>
      </c>
      <c r="BM282">
        <v>9.9719993548387093E-3</v>
      </c>
      <c r="BN282">
        <v>26</v>
      </c>
      <c r="BO282">
        <v>17743.0193548387</v>
      </c>
      <c r="BP282">
        <v>1560439127</v>
      </c>
      <c r="BQ282" t="s">
        <v>238</v>
      </c>
      <c r="BR282">
        <v>2</v>
      </c>
      <c r="BS282">
        <v>-0.51400000000000001</v>
      </c>
      <c r="BT282">
        <v>2.4E-2</v>
      </c>
      <c r="BU282">
        <v>400</v>
      </c>
      <c r="BV282">
        <v>19</v>
      </c>
      <c r="BW282">
        <v>0.04</v>
      </c>
      <c r="BX282">
        <v>0.04</v>
      </c>
      <c r="BY282">
        <v>15.477411756267299</v>
      </c>
      <c r="BZ282">
        <v>8.7985123011772498E-2</v>
      </c>
      <c r="CA282">
        <v>5.4281472791128597E-2</v>
      </c>
      <c r="CB282">
        <v>1</v>
      </c>
      <c r="CC282">
        <v>-25.810402439024401</v>
      </c>
      <c r="CD282">
        <v>-0.136036933797859</v>
      </c>
      <c r="CE282">
        <v>9.2818862380247599E-2</v>
      </c>
      <c r="CF282">
        <v>1</v>
      </c>
      <c r="CG282">
        <v>2.7260573170731699E-2</v>
      </c>
      <c r="CH282">
        <v>-4.23328850174178E-3</v>
      </c>
      <c r="CI282">
        <v>1.2441455047883499E-3</v>
      </c>
      <c r="CJ282">
        <v>1</v>
      </c>
      <c r="CK282">
        <v>3</v>
      </c>
      <c r="CL282">
        <v>3</v>
      </c>
      <c r="CM282" t="s">
        <v>239</v>
      </c>
      <c r="CN282">
        <v>1.86076</v>
      </c>
      <c r="CO282">
        <v>1.8577600000000001</v>
      </c>
      <c r="CP282">
        <v>1.8605</v>
      </c>
      <c r="CQ282">
        <v>1.8533299999999999</v>
      </c>
      <c r="CR282">
        <v>1.8518699999999999</v>
      </c>
      <c r="CS282">
        <v>1.8527199999999999</v>
      </c>
      <c r="CT282">
        <v>1.8563799999999999</v>
      </c>
      <c r="CU282">
        <v>1.86266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-0.51400000000000001</v>
      </c>
      <c r="DJ282">
        <v>2.4E-2</v>
      </c>
      <c r="DK282">
        <v>3</v>
      </c>
      <c r="DL282">
        <v>637.322</v>
      </c>
      <c r="DM282">
        <v>281.07400000000001</v>
      </c>
      <c r="DN282">
        <v>22.999700000000001</v>
      </c>
      <c r="DO282">
        <v>25.995000000000001</v>
      </c>
      <c r="DP282">
        <v>30.000299999999999</v>
      </c>
      <c r="DQ282">
        <v>26.079699999999999</v>
      </c>
      <c r="DR282">
        <v>26.0961</v>
      </c>
      <c r="DS282">
        <v>36.4315</v>
      </c>
      <c r="DT282">
        <v>22.7562</v>
      </c>
      <c r="DU282">
        <v>46.048099999999998</v>
      </c>
      <c r="DV282">
        <v>23</v>
      </c>
      <c r="DW282">
        <v>892.5</v>
      </c>
      <c r="DX282">
        <v>19</v>
      </c>
      <c r="DY282">
        <v>100.94499999999999</v>
      </c>
      <c r="DZ282">
        <v>104.913</v>
      </c>
    </row>
    <row r="283" spans="1:130" x14ac:dyDescent="0.25">
      <c r="A283">
        <v>267</v>
      </c>
      <c r="B283">
        <v>1560451987</v>
      </c>
      <c r="C283">
        <v>532</v>
      </c>
      <c r="D283" t="s">
        <v>776</v>
      </c>
      <c r="E283" t="s">
        <v>777</v>
      </c>
      <c r="G283">
        <v>1560451976.6612899</v>
      </c>
      <c r="H283">
        <f t="shared" si="116"/>
        <v>1.6769512088103707E-5</v>
      </c>
      <c r="I283">
        <f t="shared" si="117"/>
        <v>15.464312226409055</v>
      </c>
      <c r="J283">
        <f t="shared" si="118"/>
        <v>844.79522580645198</v>
      </c>
      <c r="K283">
        <f t="shared" si="119"/>
        <v>-16943.075963873503</v>
      </c>
      <c r="L283">
        <f t="shared" si="120"/>
        <v>-1685.1581394830387</v>
      </c>
      <c r="M283">
        <f t="shared" si="121"/>
        <v>84.023323391786846</v>
      </c>
      <c r="N283">
        <f t="shared" si="122"/>
        <v>1.3791284112480975E-3</v>
      </c>
      <c r="O283">
        <f t="shared" si="123"/>
        <v>3</v>
      </c>
      <c r="P283">
        <f t="shared" si="124"/>
        <v>1.3788114848993344E-3</v>
      </c>
      <c r="Q283">
        <f t="shared" si="125"/>
        <v>8.6178564631080588E-4</v>
      </c>
      <c r="R283">
        <f t="shared" si="126"/>
        <v>215.02249810647447</v>
      </c>
      <c r="S283">
        <f t="shared" si="127"/>
        <v>25.17702489006922</v>
      </c>
      <c r="T283">
        <f t="shared" si="128"/>
        <v>24.4449048387097</v>
      </c>
      <c r="U283">
        <f t="shared" si="129"/>
        <v>3.0759577670737022</v>
      </c>
      <c r="V283">
        <f t="shared" si="130"/>
        <v>63.558221391069914</v>
      </c>
      <c r="W283">
        <f t="shared" si="131"/>
        <v>1.8965345017392139</v>
      </c>
      <c r="X283">
        <f t="shared" si="132"/>
        <v>2.9839326215092634</v>
      </c>
      <c r="Y283">
        <f t="shared" si="133"/>
        <v>1.1794232653344883</v>
      </c>
      <c r="Z283">
        <f t="shared" si="134"/>
        <v>-0.73953548308537354</v>
      </c>
      <c r="AA283">
        <f t="shared" si="135"/>
        <v>-81.899719161295948</v>
      </c>
      <c r="AB283">
        <f t="shared" si="136"/>
        <v>-5.7277331546739196</v>
      </c>
      <c r="AC283">
        <f t="shared" si="137"/>
        <v>126.65551030741922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67706.379935440593</v>
      </c>
      <c r="AL283">
        <f t="shared" si="141"/>
        <v>1199.99870967742</v>
      </c>
      <c r="AM283">
        <f t="shared" si="142"/>
        <v>963.36042009520918</v>
      </c>
      <c r="AN283">
        <f t="shared" si="143"/>
        <v>0.8028012133064516</v>
      </c>
      <c r="AO283">
        <f t="shared" si="144"/>
        <v>0.22320046954516123</v>
      </c>
      <c r="AP283">
        <v>10</v>
      </c>
      <c r="AQ283">
        <v>1</v>
      </c>
      <c r="AR283" t="s">
        <v>237</v>
      </c>
      <c r="AS283">
        <v>1560451976.6612899</v>
      </c>
      <c r="AT283">
        <v>844.79522580645198</v>
      </c>
      <c r="AU283">
        <v>870.58954838709701</v>
      </c>
      <c r="AV283">
        <v>19.068316129032301</v>
      </c>
      <c r="AW283">
        <v>19.040903225806499</v>
      </c>
      <c r="AX283">
        <v>600.07309677419403</v>
      </c>
      <c r="AY283">
        <v>99.359893548387106</v>
      </c>
      <c r="AZ283">
        <v>0.100094890322581</v>
      </c>
      <c r="BA283">
        <v>23.938525806451601</v>
      </c>
      <c r="BB283">
        <v>24.4692096774194</v>
      </c>
      <c r="BC283">
        <v>24.4206</v>
      </c>
      <c r="BD283">
        <v>0</v>
      </c>
      <c r="BE283">
        <v>0</v>
      </c>
      <c r="BF283">
        <v>12998.6</v>
      </c>
      <c r="BG283">
        <v>1039.6609677419401</v>
      </c>
      <c r="BH283">
        <v>12.6677</v>
      </c>
      <c r="BI283">
        <v>1199.99870967742</v>
      </c>
      <c r="BJ283">
        <v>0.33000703225806499</v>
      </c>
      <c r="BK283">
        <v>0.33001064516128997</v>
      </c>
      <c r="BL283">
        <v>0.33000951612903201</v>
      </c>
      <c r="BM283">
        <v>9.9727674193548395E-3</v>
      </c>
      <c r="BN283">
        <v>26</v>
      </c>
      <c r="BO283">
        <v>17743.0419354839</v>
      </c>
      <c r="BP283">
        <v>1560439127</v>
      </c>
      <c r="BQ283" t="s">
        <v>238</v>
      </c>
      <c r="BR283">
        <v>2</v>
      </c>
      <c r="BS283">
        <v>-0.51400000000000001</v>
      </c>
      <c r="BT283">
        <v>2.4E-2</v>
      </c>
      <c r="BU283">
        <v>400</v>
      </c>
      <c r="BV283">
        <v>19</v>
      </c>
      <c r="BW283">
        <v>0.04</v>
      </c>
      <c r="BX283">
        <v>0.04</v>
      </c>
      <c r="BY283">
        <v>15.4631503686401</v>
      </c>
      <c r="BZ283">
        <v>9.2659785240751497E-2</v>
      </c>
      <c r="CA283">
        <v>5.4261966656423702E-2</v>
      </c>
      <c r="CB283">
        <v>1</v>
      </c>
      <c r="CC283">
        <v>-25.791858536585401</v>
      </c>
      <c r="CD283">
        <v>-0.20141602787448301</v>
      </c>
      <c r="CE283">
        <v>9.0923350124478095E-2</v>
      </c>
      <c r="CF283">
        <v>1</v>
      </c>
      <c r="CG283">
        <v>2.7393112195121999E-2</v>
      </c>
      <c r="CH283">
        <v>-1.9992752613248099E-3</v>
      </c>
      <c r="CI283">
        <v>1.3123247495905399E-3</v>
      </c>
      <c r="CJ283">
        <v>1</v>
      </c>
      <c r="CK283">
        <v>3</v>
      </c>
      <c r="CL283">
        <v>3</v>
      </c>
      <c r="CM283" t="s">
        <v>239</v>
      </c>
      <c r="CN283">
        <v>1.86076</v>
      </c>
      <c r="CO283">
        <v>1.8577600000000001</v>
      </c>
      <c r="CP283">
        <v>1.8605100000000001</v>
      </c>
      <c r="CQ283">
        <v>1.8533299999999999</v>
      </c>
      <c r="CR283">
        <v>1.8518600000000001</v>
      </c>
      <c r="CS283">
        <v>1.8527199999999999</v>
      </c>
      <c r="CT283">
        <v>1.8563799999999999</v>
      </c>
      <c r="CU283">
        <v>1.86267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-0.51400000000000001</v>
      </c>
      <c r="DJ283">
        <v>2.4E-2</v>
      </c>
      <c r="DK283">
        <v>3</v>
      </c>
      <c r="DL283">
        <v>637.10699999999997</v>
      </c>
      <c r="DM283">
        <v>281.12</v>
      </c>
      <c r="DN283">
        <v>22.999700000000001</v>
      </c>
      <c r="DO283">
        <v>25.9955</v>
      </c>
      <c r="DP283">
        <v>30.000299999999999</v>
      </c>
      <c r="DQ283">
        <v>26.080300000000001</v>
      </c>
      <c r="DR283">
        <v>26.096699999999998</v>
      </c>
      <c r="DS283">
        <v>36.547400000000003</v>
      </c>
      <c r="DT283">
        <v>22.7562</v>
      </c>
      <c r="DU283">
        <v>46.048099999999998</v>
      </c>
      <c r="DV283">
        <v>23</v>
      </c>
      <c r="DW283">
        <v>897.5</v>
      </c>
      <c r="DX283">
        <v>19</v>
      </c>
      <c r="DY283">
        <v>100.94499999999999</v>
      </c>
      <c r="DZ283">
        <v>104.91200000000001</v>
      </c>
    </row>
    <row r="284" spans="1:130" x14ac:dyDescent="0.25">
      <c r="A284">
        <v>268</v>
      </c>
      <c r="B284">
        <v>1560451989</v>
      </c>
      <c r="C284">
        <v>534</v>
      </c>
      <c r="D284" t="s">
        <v>778</v>
      </c>
      <c r="E284" t="s">
        <v>779</v>
      </c>
      <c r="G284">
        <v>1560451978.6612899</v>
      </c>
      <c r="H284">
        <f t="shared" si="116"/>
        <v>1.6873870145057424E-5</v>
      </c>
      <c r="I284">
        <f t="shared" si="117"/>
        <v>15.477480376202424</v>
      </c>
      <c r="J284">
        <f t="shared" si="118"/>
        <v>848.12435483871002</v>
      </c>
      <c r="K284">
        <f t="shared" si="119"/>
        <v>-16839.676435114841</v>
      </c>
      <c r="L284">
        <f t="shared" si="120"/>
        <v>-1674.8502168629846</v>
      </c>
      <c r="M284">
        <f t="shared" si="121"/>
        <v>84.353239511558641</v>
      </c>
      <c r="N284">
        <f t="shared" si="122"/>
        <v>1.3881296106616676E-3</v>
      </c>
      <c r="O284">
        <f t="shared" si="123"/>
        <v>3</v>
      </c>
      <c r="P284">
        <f t="shared" si="124"/>
        <v>1.387808534308267E-3</v>
      </c>
      <c r="Q284">
        <f t="shared" si="125"/>
        <v>8.6740917493296013E-4</v>
      </c>
      <c r="R284">
        <f t="shared" si="126"/>
        <v>215.02258271923461</v>
      </c>
      <c r="S284">
        <f t="shared" si="127"/>
        <v>25.175132561638648</v>
      </c>
      <c r="T284">
        <f t="shared" si="128"/>
        <v>24.443012903225799</v>
      </c>
      <c r="U284">
        <f t="shared" si="129"/>
        <v>3.0756093774332456</v>
      </c>
      <c r="V284">
        <f t="shared" si="130"/>
        <v>63.566054793721484</v>
      </c>
      <c r="W284">
        <f t="shared" si="131"/>
        <v>1.8965553486513014</v>
      </c>
      <c r="X284">
        <f t="shared" si="132"/>
        <v>2.983597699756297</v>
      </c>
      <c r="Y284">
        <f t="shared" si="133"/>
        <v>1.1790540287819442</v>
      </c>
      <c r="Z284">
        <f t="shared" si="134"/>
        <v>-0.74413767339703241</v>
      </c>
      <c r="AA284">
        <f t="shared" si="135"/>
        <v>-81.895806193552176</v>
      </c>
      <c r="AB284">
        <f t="shared" si="136"/>
        <v>-5.7273508135825093</v>
      </c>
      <c r="AC284">
        <f t="shared" si="137"/>
        <v>126.65528803870288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67705.318236733117</v>
      </c>
      <c r="AL284">
        <f t="shared" si="141"/>
        <v>1199.9996774193501</v>
      </c>
      <c r="AM284">
        <f t="shared" si="142"/>
        <v>963.36137080600952</v>
      </c>
      <c r="AN284">
        <f t="shared" si="143"/>
        <v>0.80280135814516118</v>
      </c>
      <c r="AO284">
        <f t="shared" si="144"/>
        <v>0.22320033710645157</v>
      </c>
      <c r="AP284">
        <v>10</v>
      </c>
      <c r="AQ284">
        <v>1</v>
      </c>
      <c r="AR284" t="s">
        <v>237</v>
      </c>
      <c r="AS284">
        <v>1560451978.6612899</v>
      </c>
      <c r="AT284">
        <v>848.12435483871002</v>
      </c>
      <c r="AU284">
        <v>873.94122580645205</v>
      </c>
      <c r="AV284">
        <v>19.068796774193601</v>
      </c>
      <c r="AW284">
        <v>19.041212903225802</v>
      </c>
      <c r="AX284">
        <v>600.06464516128995</v>
      </c>
      <c r="AY284">
        <v>99.358529032258005</v>
      </c>
      <c r="AZ284">
        <v>0.10004568064516101</v>
      </c>
      <c r="BA284">
        <v>23.936658064516099</v>
      </c>
      <c r="BB284">
        <v>24.4667741935484</v>
      </c>
      <c r="BC284">
        <v>24.419251612903199</v>
      </c>
      <c r="BD284">
        <v>0</v>
      </c>
      <c r="BE284">
        <v>0</v>
      </c>
      <c r="BF284">
        <v>12998.4806451613</v>
      </c>
      <c r="BG284">
        <v>1039.6554838709701</v>
      </c>
      <c r="BH284">
        <v>12.675048387096799</v>
      </c>
      <c r="BI284">
        <v>1199.9996774193501</v>
      </c>
      <c r="BJ284">
        <v>0.33000919354838698</v>
      </c>
      <c r="BK284">
        <v>0.33000954838709701</v>
      </c>
      <c r="BL284">
        <v>0.33000851612903198</v>
      </c>
      <c r="BM284">
        <v>9.9727235483871007E-3</v>
      </c>
      <c r="BN284">
        <v>26</v>
      </c>
      <c r="BO284">
        <v>17743.067741935502</v>
      </c>
      <c r="BP284">
        <v>1560439127</v>
      </c>
      <c r="BQ284" t="s">
        <v>238</v>
      </c>
      <c r="BR284">
        <v>2</v>
      </c>
      <c r="BS284">
        <v>-0.51400000000000001</v>
      </c>
      <c r="BT284">
        <v>2.4E-2</v>
      </c>
      <c r="BU284">
        <v>400</v>
      </c>
      <c r="BV284">
        <v>19</v>
      </c>
      <c r="BW284">
        <v>0.04</v>
      </c>
      <c r="BX284">
        <v>0.04</v>
      </c>
      <c r="BY284">
        <v>15.4727057461321</v>
      </c>
      <c r="BZ284">
        <v>5.6506277547403699E-2</v>
      </c>
      <c r="CA284">
        <v>4.9681376866756902E-2</v>
      </c>
      <c r="CB284">
        <v>1</v>
      </c>
      <c r="CC284">
        <v>-25.814697560975599</v>
      </c>
      <c r="CD284">
        <v>-0.11396027874562301</v>
      </c>
      <c r="CE284">
        <v>8.3617752484963004E-2</v>
      </c>
      <c r="CF284">
        <v>1</v>
      </c>
      <c r="CG284">
        <v>2.7568312195121999E-2</v>
      </c>
      <c r="CH284">
        <v>-4.3807944250919798E-4</v>
      </c>
      <c r="CI284">
        <v>1.3693541964068801E-3</v>
      </c>
      <c r="CJ284">
        <v>1</v>
      </c>
      <c r="CK284">
        <v>3</v>
      </c>
      <c r="CL284">
        <v>3</v>
      </c>
      <c r="CM284" t="s">
        <v>239</v>
      </c>
      <c r="CN284">
        <v>1.86076</v>
      </c>
      <c r="CO284">
        <v>1.8577600000000001</v>
      </c>
      <c r="CP284">
        <v>1.8605100000000001</v>
      </c>
      <c r="CQ284">
        <v>1.8533299999999999</v>
      </c>
      <c r="CR284">
        <v>1.8518699999999999</v>
      </c>
      <c r="CS284">
        <v>1.8527199999999999</v>
      </c>
      <c r="CT284">
        <v>1.8563799999999999</v>
      </c>
      <c r="CU284">
        <v>1.86267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-0.51400000000000001</v>
      </c>
      <c r="DJ284">
        <v>2.4E-2</v>
      </c>
      <c r="DK284">
        <v>3</v>
      </c>
      <c r="DL284">
        <v>636.93799999999999</v>
      </c>
      <c r="DM284">
        <v>281.291</v>
      </c>
      <c r="DN284">
        <v>22.999600000000001</v>
      </c>
      <c r="DO284">
        <v>25.996600000000001</v>
      </c>
      <c r="DP284">
        <v>30.000399999999999</v>
      </c>
      <c r="DQ284">
        <v>26.081399999999999</v>
      </c>
      <c r="DR284">
        <v>26.097799999999999</v>
      </c>
      <c r="DS284">
        <v>36.682000000000002</v>
      </c>
      <c r="DT284">
        <v>22.7562</v>
      </c>
      <c r="DU284">
        <v>46.048099999999998</v>
      </c>
      <c r="DV284">
        <v>23</v>
      </c>
      <c r="DW284">
        <v>902.5</v>
      </c>
      <c r="DX284">
        <v>19</v>
      </c>
      <c r="DY284">
        <v>100.944</v>
      </c>
      <c r="DZ284">
        <v>104.91200000000001</v>
      </c>
    </row>
    <row r="285" spans="1:130" x14ac:dyDescent="0.25">
      <c r="A285">
        <v>269</v>
      </c>
      <c r="B285">
        <v>1560451991</v>
      </c>
      <c r="C285">
        <v>536</v>
      </c>
      <c r="D285" t="s">
        <v>780</v>
      </c>
      <c r="E285" t="s">
        <v>781</v>
      </c>
      <c r="G285">
        <v>1560451980.6612899</v>
      </c>
      <c r="H285">
        <f t="shared" si="116"/>
        <v>1.6929063085900876E-5</v>
      </c>
      <c r="I285">
        <f t="shared" si="117"/>
        <v>15.477893768756045</v>
      </c>
      <c r="J285">
        <f t="shared" si="118"/>
        <v>851.45451612903196</v>
      </c>
      <c r="K285">
        <f t="shared" si="119"/>
        <v>-16772.811166450945</v>
      </c>
      <c r="L285">
        <f t="shared" si="120"/>
        <v>-1668.1780753909125</v>
      </c>
      <c r="M285">
        <f t="shared" si="121"/>
        <v>84.683345081716254</v>
      </c>
      <c r="N285">
        <f t="shared" si="122"/>
        <v>1.3931862107899268E-3</v>
      </c>
      <c r="O285">
        <f t="shared" si="123"/>
        <v>3</v>
      </c>
      <c r="P285">
        <f t="shared" si="124"/>
        <v>1.3928627912508777E-3</v>
      </c>
      <c r="Q285">
        <f t="shared" si="125"/>
        <v>8.7056829598002212E-4</v>
      </c>
      <c r="R285">
        <f t="shared" si="126"/>
        <v>215.02267382081612</v>
      </c>
      <c r="S285">
        <f t="shared" si="127"/>
        <v>25.173117428850805</v>
      </c>
      <c r="T285">
        <f t="shared" si="128"/>
        <v>24.440751612903249</v>
      </c>
      <c r="U285">
        <f t="shared" si="129"/>
        <v>3.0751930183573766</v>
      </c>
      <c r="V285">
        <f t="shared" si="130"/>
        <v>63.574812468745975</v>
      </c>
      <c r="W285">
        <f t="shared" si="131"/>
        <v>1.8965882943910417</v>
      </c>
      <c r="X285">
        <f t="shared" si="132"/>
        <v>2.9832385196942952</v>
      </c>
      <c r="Y285">
        <f t="shared" si="133"/>
        <v>1.1786047239663349</v>
      </c>
      <c r="Z285">
        <f t="shared" si="134"/>
        <v>-0.74657168208822866</v>
      </c>
      <c r="AA285">
        <f t="shared" si="135"/>
        <v>-81.854067870967654</v>
      </c>
      <c r="AB285">
        <f t="shared" si="136"/>
        <v>-5.7243086433807315</v>
      </c>
      <c r="AC285">
        <f t="shared" si="137"/>
        <v>126.69772562437952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67705.367436882545</v>
      </c>
      <c r="AL285">
        <f t="shared" si="141"/>
        <v>1200.0006451612901</v>
      </c>
      <c r="AM285">
        <f t="shared" si="142"/>
        <v>963.3622193234952</v>
      </c>
      <c r="AN285">
        <f t="shared" si="143"/>
        <v>0.80280141782258063</v>
      </c>
      <c r="AO285">
        <f t="shared" si="144"/>
        <v>0.22320023508064513</v>
      </c>
      <c r="AP285">
        <v>10</v>
      </c>
      <c r="AQ285">
        <v>1</v>
      </c>
      <c r="AR285" t="s">
        <v>237</v>
      </c>
      <c r="AS285">
        <v>1560451980.6612899</v>
      </c>
      <c r="AT285">
        <v>851.45451612903196</v>
      </c>
      <c r="AU285">
        <v>877.27235483871004</v>
      </c>
      <c r="AV285">
        <v>19.069377419354801</v>
      </c>
      <c r="AW285">
        <v>19.041703225806501</v>
      </c>
      <c r="AX285">
        <v>600.06216129032305</v>
      </c>
      <c r="AY285">
        <v>99.357245161290294</v>
      </c>
      <c r="AZ285">
        <v>0.10002880645161299</v>
      </c>
      <c r="BA285">
        <v>23.934654838709701</v>
      </c>
      <c r="BB285">
        <v>24.4641548387097</v>
      </c>
      <c r="BC285">
        <v>24.417348387096801</v>
      </c>
      <c r="BD285">
        <v>0</v>
      </c>
      <c r="BE285">
        <v>0</v>
      </c>
      <c r="BF285">
        <v>12998.580645161301</v>
      </c>
      <c r="BG285">
        <v>1039.64806451613</v>
      </c>
      <c r="BH285">
        <v>12.6788548387097</v>
      </c>
      <c r="BI285">
        <v>1200.0006451612901</v>
      </c>
      <c r="BJ285">
        <v>0.33001067741935503</v>
      </c>
      <c r="BK285">
        <v>0.33000883870967701</v>
      </c>
      <c r="BL285">
        <v>0.33000774193548399</v>
      </c>
      <c r="BM285">
        <v>9.97270161290322E-3</v>
      </c>
      <c r="BN285">
        <v>26</v>
      </c>
      <c r="BO285">
        <v>17743.083870967701</v>
      </c>
      <c r="BP285">
        <v>1560439127</v>
      </c>
      <c r="BQ285" t="s">
        <v>238</v>
      </c>
      <c r="BR285">
        <v>2</v>
      </c>
      <c r="BS285">
        <v>-0.51400000000000001</v>
      </c>
      <c r="BT285">
        <v>2.4E-2</v>
      </c>
      <c r="BU285">
        <v>400</v>
      </c>
      <c r="BV285">
        <v>19</v>
      </c>
      <c r="BW285">
        <v>0.04</v>
      </c>
      <c r="BX285">
        <v>0.04</v>
      </c>
      <c r="BY285">
        <v>15.479609735797601</v>
      </c>
      <c r="BZ285">
        <v>8.6642599527057801E-2</v>
      </c>
      <c r="CA285">
        <v>5.0434039564597799E-2</v>
      </c>
      <c r="CB285">
        <v>1</v>
      </c>
      <c r="CC285">
        <v>-25.818095121951199</v>
      </c>
      <c r="CD285">
        <v>-0.15945574912895599</v>
      </c>
      <c r="CE285">
        <v>8.5699423543667094E-2</v>
      </c>
      <c r="CF285">
        <v>1</v>
      </c>
      <c r="CG285">
        <v>2.7660239024390201E-2</v>
      </c>
      <c r="CH285">
        <v>2.0222090592343501E-3</v>
      </c>
      <c r="CI285">
        <v>1.41837755197286E-3</v>
      </c>
      <c r="CJ285">
        <v>1</v>
      </c>
      <c r="CK285">
        <v>3</v>
      </c>
      <c r="CL285">
        <v>3</v>
      </c>
      <c r="CM285" t="s">
        <v>239</v>
      </c>
      <c r="CN285">
        <v>1.8607499999999999</v>
      </c>
      <c r="CO285">
        <v>1.8577600000000001</v>
      </c>
      <c r="CP285">
        <v>1.8605100000000001</v>
      </c>
      <c r="CQ285">
        <v>1.8533299999999999</v>
      </c>
      <c r="CR285">
        <v>1.8518699999999999</v>
      </c>
      <c r="CS285">
        <v>1.8527100000000001</v>
      </c>
      <c r="CT285">
        <v>1.8563799999999999</v>
      </c>
      <c r="CU285">
        <v>1.86266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-0.51400000000000001</v>
      </c>
      <c r="DJ285">
        <v>2.4E-2</v>
      </c>
      <c r="DK285">
        <v>3</v>
      </c>
      <c r="DL285">
        <v>637.49099999999999</v>
      </c>
      <c r="DM285">
        <v>281.084</v>
      </c>
      <c r="DN285">
        <v>22.999500000000001</v>
      </c>
      <c r="DO285">
        <v>25.997599999999998</v>
      </c>
      <c r="DP285">
        <v>30.000299999999999</v>
      </c>
      <c r="DQ285">
        <v>26.081900000000001</v>
      </c>
      <c r="DR285">
        <v>26.098299999999998</v>
      </c>
      <c r="DS285">
        <v>36.763199999999998</v>
      </c>
      <c r="DT285">
        <v>22.7562</v>
      </c>
      <c r="DU285">
        <v>46.048099999999998</v>
      </c>
      <c r="DV285">
        <v>23</v>
      </c>
      <c r="DW285">
        <v>902.5</v>
      </c>
      <c r="DX285">
        <v>19</v>
      </c>
      <c r="DY285">
        <v>100.944</v>
      </c>
      <c r="DZ285">
        <v>104.91200000000001</v>
      </c>
    </row>
    <row r="286" spans="1:130" x14ac:dyDescent="0.25">
      <c r="A286">
        <v>270</v>
      </c>
      <c r="B286">
        <v>1560451993</v>
      </c>
      <c r="C286">
        <v>538</v>
      </c>
      <c r="D286" t="s">
        <v>782</v>
      </c>
      <c r="E286" t="s">
        <v>783</v>
      </c>
      <c r="G286">
        <v>1560451982.6612899</v>
      </c>
      <c r="H286">
        <f t="shared" si="116"/>
        <v>1.6781125687397722E-5</v>
      </c>
      <c r="I286">
        <f t="shared" si="117"/>
        <v>15.473715813317989</v>
      </c>
      <c r="J286">
        <f t="shared" si="118"/>
        <v>854.780967741935</v>
      </c>
      <c r="K286">
        <f t="shared" si="119"/>
        <v>-16912.966986921114</v>
      </c>
      <c r="L286">
        <f t="shared" si="120"/>
        <v>-1682.0985904892204</v>
      </c>
      <c r="M286">
        <f t="shared" si="121"/>
        <v>85.013224594336336</v>
      </c>
      <c r="N286">
        <f t="shared" si="122"/>
        <v>1.3815596995450331E-3</v>
      </c>
      <c r="O286">
        <f t="shared" si="123"/>
        <v>3</v>
      </c>
      <c r="P286">
        <f t="shared" si="124"/>
        <v>1.3812416549107401E-3</v>
      </c>
      <c r="Q286">
        <f t="shared" si="125"/>
        <v>8.6330460300921967E-4</v>
      </c>
      <c r="R286">
        <f t="shared" si="126"/>
        <v>215.02255973977617</v>
      </c>
      <c r="S286">
        <f t="shared" si="127"/>
        <v>25.171191563555361</v>
      </c>
      <c r="T286">
        <f t="shared" si="128"/>
        <v>24.438274193548402</v>
      </c>
      <c r="U286">
        <f t="shared" si="129"/>
        <v>3.0747369211792126</v>
      </c>
      <c r="V286">
        <f t="shared" si="130"/>
        <v>63.583149622931941</v>
      </c>
      <c r="W286">
        <f t="shared" si="131"/>
        <v>1.8966130700388217</v>
      </c>
      <c r="X286">
        <f t="shared" si="132"/>
        <v>2.982886317029485</v>
      </c>
      <c r="Y286">
        <f t="shared" si="133"/>
        <v>1.1781238511403909</v>
      </c>
      <c r="Z286">
        <f t="shared" si="134"/>
        <v>-0.74004764281423951</v>
      </c>
      <c r="AA286">
        <f t="shared" si="135"/>
        <v>-81.771112954848221</v>
      </c>
      <c r="AB286">
        <f t="shared" si="136"/>
        <v>-5.7183791335622942</v>
      </c>
      <c r="AC286">
        <f t="shared" si="137"/>
        <v>126.79302000855144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67707.576573899525</v>
      </c>
      <c r="AL286">
        <f t="shared" si="141"/>
        <v>1200.0003225806399</v>
      </c>
      <c r="AM286">
        <f t="shared" si="142"/>
        <v>963.36201938756665</v>
      </c>
      <c r="AN286">
        <f t="shared" si="143"/>
        <v>0.80280146701612976</v>
      </c>
      <c r="AO286">
        <f t="shared" si="144"/>
        <v>0.22320016298387121</v>
      </c>
      <c r="AP286">
        <v>10</v>
      </c>
      <c r="AQ286">
        <v>1</v>
      </c>
      <c r="AR286" t="s">
        <v>237</v>
      </c>
      <c r="AS286">
        <v>1560451982.6612899</v>
      </c>
      <c r="AT286">
        <v>854.780967741935</v>
      </c>
      <c r="AU286">
        <v>880.59164516128999</v>
      </c>
      <c r="AV286">
        <v>19.0698419354839</v>
      </c>
      <c r="AW286">
        <v>19.0424096774194</v>
      </c>
      <c r="AX286">
        <v>600.06406451612895</v>
      </c>
      <c r="AY286">
        <v>99.356135483870901</v>
      </c>
      <c r="AZ286">
        <v>0.10001504193548399</v>
      </c>
      <c r="BA286">
        <v>23.932690322580601</v>
      </c>
      <c r="BB286">
        <v>24.461374193548401</v>
      </c>
      <c r="BC286">
        <v>24.415174193548399</v>
      </c>
      <c r="BD286">
        <v>0</v>
      </c>
      <c r="BE286">
        <v>0</v>
      </c>
      <c r="BF286">
        <v>12999.1193548387</v>
      </c>
      <c r="BG286">
        <v>1039.6422580645201</v>
      </c>
      <c r="BH286">
        <v>12.6810903225806</v>
      </c>
      <c r="BI286">
        <v>1200.0003225806399</v>
      </c>
      <c r="BJ286">
        <v>0.33001174193548399</v>
      </c>
      <c r="BK286">
        <v>0.330008290322581</v>
      </c>
      <c r="BL286">
        <v>0.33000722580645198</v>
      </c>
      <c r="BM286">
        <v>9.9726854838709696E-3</v>
      </c>
      <c r="BN286">
        <v>26</v>
      </c>
      <c r="BO286">
        <v>17743.0935483871</v>
      </c>
      <c r="BP286">
        <v>1560439127</v>
      </c>
      <c r="BQ286" t="s">
        <v>238</v>
      </c>
      <c r="BR286">
        <v>2</v>
      </c>
      <c r="BS286">
        <v>-0.51400000000000001</v>
      </c>
      <c r="BT286">
        <v>2.4E-2</v>
      </c>
      <c r="BU286">
        <v>400</v>
      </c>
      <c r="BV286">
        <v>19</v>
      </c>
      <c r="BW286">
        <v>0.04</v>
      </c>
      <c r="BX286">
        <v>0.04</v>
      </c>
      <c r="BY286">
        <v>15.4711260859312</v>
      </c>
      <c r="BZ286">
        <v>6.2274809082267499E-2</v>
      </c>
      <c r="CA286">
        <v>5.1858335786846899E-2</v>
      </c>
      <c r="CB286">
        <v>1</v>
      </c>
      <c r="CC286">
        <v>-25.8077317073171</v>
      </c>
      <c r="CD286">
        <v>-0.12451777003478701</v>
      </c>
      <c r="CE286">
        <v>8.7616914056547299E-2</v>
      </c>
      <c r="CF286">
        <v>1</v>
      </c>
      <c r="CG286">
        <v>2.7456568292682899E-2</v>
      </c>
      <c r="CH286">
        <v>4.1100083623694097E-3</v>
      </c>
      <c r="CI286">
        <v>1.33336970747033E-3</v>
      </c>
      <c r="CJ286">
        <v>1</v>
      </c>
      <c r="CK286">
        <v>3</v>
      </c>
      <c r="CL286">
        <v>3</v>
      </c>
      <c r="CM286" t="s">
        <v>239</v>
      </c>
      <c r="CN286">
        <v>1.86076</v>
      </c>
      <c r="CO286">
        <v>1.8577600000000001</v>
      </c>
      <c r="CP286">
        <v>1.8605100000000001</v>
      </c>
      <c r="CQ286">
        <v>1.8533299999999999</v>
      </c>
      <c r="CR286">
        <v>1.8518399999999999</v>
      </c>
      <c r="CS286">
        <v>1.8527100000000001</v>
      </c>
      <c r="CT286">
        <v>1.8563799999999999</v>
      </c>
      <c r="CU286">
        <v>1.86266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-0.51400000000000001</v>
      </c>
      <c r="DJ286">
        <v>2.4E-2</v>
      </c>
      <c r="DK286">
        <v>3</v>
      </c>
      <c r="DL286">
        <v>637.09299999999996</v>
      </c>
      <c r="DM286">
        <v>281.16399999999999</v>
      </c>
      <c r="DN286">
        <v>22.999500000000001</v>
      </c>
      <c r="DO286">
        <v>25.9983</v>
      </c>
      <c r="DP286">
        <v>30.0002</v>
      </c>
      <c r="DQ286">
        <v>26.0825</v>
      </c>
      <c r="DR286">
        <v>26.0989</v>
      </c>
      <c r="DS286">
        <v>36.8795</v>
      </c>
      <c r="DT286">
        <v>22.7562</v>
      </c>
      <c r="DU286">
        <v>46.048099999999998</v>
      </c>
      <c r="DV286">
        <v>23</v>
      </c>
      <c r="DW286">
        <v>907.5</v>
      </c>
      <c r="DX286">
        <v>19</v>
      </c>
      <c r="DY286">
        <v>100.944</v>
      </c>
      <c r="DZ286">
        <v>104.913</v>
      </c>
    </row>
    <row r="287" spans="1:130" x14ac:dyDescent="0.25">
      <c r="A287">
        <v>271</v>
      </c>
      <c r="B287">
        <v>1560451995</v>
      </c>
      <c r="C287">
        <v>540</v>
      </c>
      <c r="D287" t="s">
        <v>784</v>
      </c>
      <c r="E287" t="s">
        <v>785</v>
      </c>
      <c r="G287">
        <v>1560451984.6612899</v>
      </c>
      <c r="H287">
        <f t="shared" si="116"/>
        <v>1.6609059949134212E-5</v>
      </c>
      <c r="I287">
        <f t="shared" si="117"/>
        <v>15.483660653067211</v>
      </c>
      <c r="J287">
        <f t="shared" si="118"/>
        <v>858.10835483871006</v>
      </c>
      <c r="K287">
        <f t="shared" si="119"/>
        <v>-17097.060452336027</v>
      </c>
      <c r="L287">
        <f t="shared" si="120"/>
        <v>-1700.3941132787493</v>
      </c>
      <c r="M287">
        <f t="shared" si="121"/>
        <v>85.34346586601032</v>
      </c>
      <c r="N287">
        <f t="shared" si="122"/>
        <v>1.3680116694431913E-3</v>
      </c>
      <c r="O287">
        <f t="shared" si="123"/>
        <v>3</v>
      </c>
      <c r="P287">
        <f t="shared" si="124"/>
        <v>1.3676998312216234E-3</v>
      </c>
      <c r="Q287">
        <f t="shared" si="125"/>
        <v>8.5484040576019145E-4</v>
      </c>
      <c r="R287">
        <f t="shared" si="126"/>
        <v>215.02254830449044</v>
      </c>
      <c r="S287">
        <f t="shared" si="127"/>
        <v>25.169291780670786</v>
      </c>
      <c r="T287">
        <f t="shared" si="128"/>
        <v>24.43547258064515</v>
      </c>
      <c r="U287">
        <f t="shared" si="129"/>
        <v>3.0742212106556104</v>
      </c>
      <c r="V287">
        <f t="shared" si="130"/>
        <v>63.591447655034131</v>
      </c>
      <c r="W287">
        <f t="shared" si="131"/>
        <v>1.8966388495185418</v>
      </c>
      <c r="X287">
        <f t="shared" si="132"/>
        <v>2.9825376201643947</v>
      </c>
      <c r="Y287">
        <f t="shared" si="133"/>
        <v>1.1775823611370686</v>
      </c>
      <c r="Z287">
        <f t="shared" si="134"/>
        <v>-0.73245954375681877</v>
      </c>
      <c r="AA287">
        <f t="shared" si="135"/>
        <v>-81.632593896776086</v>
      </c>
      <c r="AB287">
        <f t="shared" si="136"/>
        <v>-5.7085554983832409</v>
      </c>
      <c r="AC287">
        <f t="shared" si="137"/>
        <v>126.94893936557429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67709.061158420474</v>
      </c>
      <c r="AL287">
        <f t="shared" si="141"/>
        <v>1200.0003225806399</v>
      </c>
      <c r="AM287">
        <f t="shared" si="142"/>
        <v>963.36211306500991</v>
      </c>
      <c r="AN287">
        <f t="shared" si="143"/>
        <v>0.80280154508064483</v>
      </c>
      <c r="AO287">
        <f t="shared" si="144"/>
        <v>0.22320012940967737</v>
      </c>
      <c r="AP287">
        <v>10</v>
      </c>
      <c r="AQ287">
        <v>1</v>
      </c>
      <c r="AR287" t="s">
        <v>237</v>
      </c>
      <c r="AS287">
        <v>1560451984.6612899</v>
      </c>
      <c r="AT287">
        <v>858.10835483871006</v>
      </c>
      <c r="AU287">
        <v>883.93606451612902</v>
      </c>
      <c r="AV287">
        <v>19.070254838709701</v>
      </c>
      <c r="AW287">
        <v>19.043103225806501</v>
      </c>
      <c r="AX287">
        <v>600.04983870967703</v>
      </c>
      <c r="AY287">
        <v>99.355429032258101</v>
      </c>
      <c r="AZ287">
        <v>9.9919916129032296E-2</v>
      </c>
      <c r="BA287">
        <v>23.9307451612903</v>
      </c>
      <c r="BB287">
        <v>24.457961290322601</v>
      </c>
      <c r="BC287">
        <v>24.4129838709677</v>
      </c>
      <c r="BD287">
        <v>0</v>
      </c>
      <c r="BE287">
        <v>0</v>
      </c>
      <c r="BF287">
        <v>12999.445161290299</v>
      </c>
      <c r="BG287">
        <v>1039.6364516128999</v>
      </c>
      <c r="BH287">
        <v>12.686912903225799</v>
      </c>
      <c r="BI287">
        <v>1200.0003225806399</v>
      </c>
      <c r="BJ287">
        <v>0.33001245161290299</v>
      </c>
      <c r="BK287">
        <v>0.33000796774193603</v>
      </c>
      <c r="BL287">
        <v>0.330006903225806</v>
      </c>
      <c r="BM287">
        <v>9.9726699999999995E-3</v>
      </c>
      <c r="BN287">
        <v>26</v>
      </c>
      <c r="BO287">
        <v>17743.096774193498</v>
      </c>
      <c r="BP287">
        <v>1560439127</v>
      </c>
      <c r="BQ287" t="s">
        <v>238</v>
      </c>
      <c r="BR287">
        <v>2</v>
      </c>
      <c r="BS287">
        <v>-0.51400000000000001</v>
      </c>
      <c r="BT287">
        <v>2.4E-2</v>
      </c>
      <c r="BU287">
        <v>400</v>
      </c>
      <c r="BV287">
        <v>19</v>
      </c>
      <c r="BW287">
        <v>0.04</v>
      </c>
      <c r="BX287">
        <v>0.04</v>
      </c>
      <c r="BY287">
        <v>15.481625710823799</v>
      </c>
      <c r="BZ287">
        <v>-1.6018319556053599E-2</v>
      </c>
      <c r="CA287">
        <v>4.5598724472891899E-2</v>
      </c>
      <c r="CB287">
        <v>1</v>
      </c>
      <c r="CC287">
        <v>-25.827443902439001</v>
      </c>
      <c r="CD287">
        <v>4.7546341463422202E-2</v>
      </c>
      <c r="CE287">
        <v>7.46763653105217E-2</v>
      </c>
      <c r="CF287">
        <v>1</v>
      </c>
      <c r="CG287">
        <v>2.7171626829268301E-2</v>
      </c>
      <c r="CH287">
        <v>4.1370522648082201E-3</v>
      </c>
      <c r="CI287">
        <v>1.33086014236977E-3</v>
      </c>
      <c r="CJ287">
        <v>1</v>
      </c>
      <c r="CK287">
        <v>3</v>
      </c>
      <c r="CL287">
        <v>3</v>
      </c>
      <c r="CM287" t="s">
        <v>239</v>
      </c>
      <c r="CN287">
        <v>1.8607899999999999</v>
      </c>
      <c r="CO287">
        <v>1.8577600000000001</v>
      </c>
      <c r="CP287">
        <v>1.8605100000000001</v>
      </c>
      <c r="CQ287">
        <v>1.8533299999999999</v>
      </c>
      <c r="CR287">
        <v>1.8518600000000001</v>
      </c>
      <c r="CS287">
        <v>1.8527199999999999</v>
      </c>
      <c r="CT287">
        <v>1.8563799999999999</v>
      </c>
      <c r="CU287">
        <v>1.86266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-0.51400000000000001</v>
      </c>
      <c r="DJ287">
        <v>2.4E-2</v>
      </c>
      <c r="DK287">
        <v>3</v>
      </c>
      <c r="DL287">
        <v>636.47900000000004</v>
      </c>
      <c r="DM287">
        <v>281.24700000000001</v>
      </c>
      <c r="DN287">
        <v>22.999500000000001</v>
      </c>
      <c r="DO287">
        <v>25.999400000000001</v>
      </c>
      <c r="DP287">
        <v>30.0002</v>
      </c>
      <c r="DQ287">
        <v>26.083600000000001</v>
      </c>
      <c r="DR287">
        <v>26.1</v>
      </c>
      <c r="DS287">
        <v>37.017200000000003</v>
      </c>
      <c r="DT287">
        <v>22.7562</v>
      </c>
      <c r="DU287">
        <v>46.048099999999998</v>
      </c>
      <c r="DV287">
        <v>23</v>
      </c>
      <c r="DW287">
        <v>912.5</v>
      </c>
      <c r="DX287">
        <v>19</v>
      </c>
      <c r="DY287">
        <v>100.944</v>
      </c>
      <c r="DZ287">
        <v>104.913</v>
      </c>
    </row>
    <row r="288" spans="1:130" x14ac:dyDescent="0.25">
      <c r="A288">
        <v>272</v>
      </c>
      <c r="B288">
        <v>1560451997</v>
      </c>
      <c r="C288">
        <v>542</v>
      </c>
      <c r="D288" t="s">
        <v>786</v>
      </c>
      <c r="E288" t="s">
        <v>787</v>
      </c>
      <c r="G288">
        <v>1560451986.6612899</v>
      </c>
      <c r="H288">
        <f t="shared" si="116"/>
        <v>1.6563327078001219E-5</v>
      </c>
      <c r="I288">
        <f t="shared" si="117"/>
        <v>15.47545450762167</v>
      </c>
      <c r="J288">
        <f t="shared" si="118"/>
        <v>861.44377419354805</v>
      </c>
      <c r="K288">
        <f t="shared" si="119"/>
        <v>-17124.891103815273</v>
      </c>
      <c r="L288">
        <f t="shared" si="120"/>
        <v>-1703.1567005580362</v>
      </c>
      <c r="M288">
        <f t="shared" si="121"/>
        <v>85.674923552937045</v>
      </c>
      <c r="N288">
        <f t="shared" si="122"/>
        <v>1.3649254844267972E-3</v>
      </c>
      <c r="O288">
        <f t="shared" si="123"/>
        <v>3</v>
      </c>
      <c r="P288">
        <f t="shared" si="124"/>
        <v>1.3646150514501044E-3</v>
      </c>
      <c r="Q288">
        <f t="shared" si="125"/>
        <v>8.5291229218744464E-4</v>
      </c>
      <c r="R288">
        <f t="shared" si="126"/>
        <v>215.02275061577797</v>
      </c>
      <c r="S288">
        <f t="shared" si="127"/>
        <v>25.167122517646387</v>
      </c>
      <c r="T288">
        <f t="shared" si="128"/>
        <v>24.432462903225801</v>
      </c>
      <c r="U288">
        <f t="shared" si="129"/>
        <v>3.0736672846307229</v>
      </c>
      <c r="V288">
        <f t="shared" si="130"/>
        <v>63.600951745672987</v>
      </c>
      <c r="W288">
        <f t="shared" si="131"/>
        <v>1.8966733489738439</v>
      </c>
      <c r="X288">
        <f t="shared" si="132"/>
        <v>2.9821461737840766</v>
      </c>
      <c r="Y288">
        <f t="shared" si="133"/>
        <v>1.176993935656879</v>
      </c>
      <c r="Z288">
        <f t="shared" si="134"/>
        <v>-0.73044272413985378</v>
      </c>
      <c r="AA288">
        <f t="shared" si="135"/>
        <v>-81.499031264511842</v>
      </c>
      <c r="AB288">
        <f t="shared" si="136"/>
        <v>-5.699066072189277</v>
      </c>
      <c r="AC288">
        <f t="shared" si="137"/>
        <v>127.09421055493698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67713.387243133635</v>
      </c>
      <c r="AL288">
        <f t="shared" si="141"/>
        <v>1200.00129032258</v>
      </c>
      <c r="AM288">
        <f t="shared" si="142"/>
        <v>963.36285532453724</v>
      </c>
      <c r="AN288">
        <f t="shared" si="143"/>
        <v>0.80280151620967799</v>
      </c>
      <c r="AO288">
        <f t="shared" si="144"/>
        <v>0.22320016744193569</v>
      </c>
      <c r="AP288">
        <v>10</v>
      </c>
      <c r="AQ288">
        <v>1</v>
      </c>
      <c r="AR288" t="s">
        <v>237</v>
      </c>
      <c r="AS288">
        <v>1560451986.6612899</v>
      </c>
      <c r="AT288">
        <v>861.44377419354805</v>
      </c>
      <c r="AU288">
        <v>887.25838709677396</v>
      </c>
      <c r="AV288">
        <v>19.070661290322601</v>
      </c>
      <c r="AW288">
        <v>19.043583870967701</v>
      </c>
      <c r="AX288">
        <v>600.03700000000003</v>
      </c>
      <c r="AY288">
        <v>99.355229032258094</v>
      </c>
      <c r="AZ288">
        <v>9.9809264516128995E-2</v>
      </c>
      <c r="BA288">
        <v>23.928561290322602</v>
      </c>
      <c r="BB288">
        <v>24.454380645161301</v>
      </c>
      <c r="BC288">
        <v>24.410545161290301</v>
      </c>
      <c r="BD288">
        <v>0</v>
      </c>
      <c r="BE288">
        <v>0</v>
      </c>
      <c r="BF288">
        <v>13000.293548387101</v>
      </c>
      <c r="BG288">
        <v>1039.63387096774</v>
      </c>
      <c r="BH288">
        <v>12.6967612903226</v>
      </c>
      <c r="BI288">
        <v>1200.00129032258</v>
      </c>
      <c r="BJ288">
        <v>0.33001187096774198</v>
      </c>
      <c r="BK288">
        <v>0.330008225806452</v>
      </c>
      <c r="BL288">
        <v>0.33000722580645198</v>
      </c>
      <c r="BM288">
        <v>9.9726667741935494E-3</v>
      </c>
      <c r="BN288">
        <v>26</v>
      </c>
      <c r="BO288">
        <v>17743.106451612901</v>
      </c>
      <c r="BP288">
        <v>1560439127</v>
      </c>
      <c r="BQ288" t="s">
        <v>238</v>
      </c>
      <c r="BR288">
        <v>2</v>
      </c>
      <c r="BS288">
        <v>-0.51400000000000001</v>
      </c>
      <c r="BT288">
        <v>2.4E-2</v>
      </c>
      <c r="BU288">
        <v>400</v>
      </c>
      <c r="BV288">
        <v>19</v>
      </c>
      <c r="BW288">
        <v>0.04</v>
      </c>
      <c r="BX288">
        <v>0.04</v>
      </c>
      <c r="BY288">
        <v>15.481124851333099</v>
      </c>
      <c r="BZ288">
        <v>-9.3146640273481199E-2</v>
      </c>
      <c r="CA288">
        <v>4.57055714481856E-2</v>
      </c>
      <c r="CB288">
        <v>1</v>
      </c>
      <c r="CC288">
        <v>-25.817653658536599</v>
      </c>
      <c r="CD288">
        <v>0.20602787456451899</v>
      </c>
      <c r="CE288">
        <v>8.3156681668566504E-2</v>
      </c>
      <c r="CF288">
        <v>1</v>
      </c>
      <c r="CG288">
        <v>2.70804926829268E-2</v>
      </c>
      <c r="CH288">
        <v>3.43672473867707E-3</v>
      </c>
      <c r="CI288">
        <v>1.3326152739943501E-3</v>
      </c>
      <c r="CJ288">
        <v>1</v>
      </c>
      <c r="CK288">
        <v>3</v>
      </c>
      <c r="CL288">
        <v>3</v>
      </c>
      <c r="CM288" t="s">
        <v>239</v>
      </c>
      <c r="CN288">
        <v>1.8608</v>
      </c>
      <c r="CO288">
        <v>1.8577600000000001</v>
      </c>
      <c r="CP288">
        <v>1.86052</v>
      </c>
      <c r="CQ288">
        <v>1.8533299999999999</v>
      </c>
      <c r="CR288">
        <v>1.8518600000000001</v>
      </c>
      <c r="CS288">
        <v>1.8527199999999999</v>
      </c>
      <c r="CT288">
        <v>1.85639</v>
      </c>
      <c r="CU288">
        <v>1.86266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-0.51400000000000001</v>
      </c>
      <c r="DJ288">
        <v>2.4E-2</v>
      </c>
      <c r="DK288">
        <v>3</v>
      </c>
      <c r="DL288">
        <v>636.87</v>
      </c>
      <c r="DM288">
        <v>280.97300000000001</v>
      </c>
      <c r="DN288">
        <v>22.999400000000001</v>
      </c>
      <c r="DO288">
        <v>25.9998</v>
      </c>
      <c r="DP288">
        <v>30.0002</v>
      </c>
      <c r="DQ288">
        <v>26.084099999999999</v>
      </c>
      <c r="DR288">
        <v>26.1005</v>
      </c>
      <c r="DS288">
        <v>37.0974</v>
      </c>
      <c r="DT288">
        <v>22.7562</v>
      </c>
      <c r="DU288">
        <v>45.678100000000001</v>
      </c>
      <c r="DV288">
        <v>23</v>
      </c>
      <c r="DW288">
        <v>912.5</v>
      </c>
      <c r="DX288">
        <v>19</v>
      </c>
      <c r="DY288">
        <v>100.944</v>
      </c>
      <c r="DZ288">
        <v>104.91200000000001</v>
      </c>
    </row>
    <row r="289" spans="1:130" x14ac:dyDescent="0.25">
      <c r="A289">
        <v>273</v>
      </c>
      <c r="B289">
        <v>1560451999</v>
      </c>
      <c r="C289">
        <v>544</v>
      </c>
      <c r="D289" t="s">
        <v>788</v>
      </c>
      <c r="E289" t="s">
        <v>789</v>
      </c>
      <c r="G289">
        <v>1560451988.6612899</v>
      </c>
      <c r="H289">
        <f t="shared" si="116"/>
        <v>1.6659752443878205E-5</v>
      </c>
      <c r="I289">
        <f t="shared" si="117"/>
        <v>15.46674310653286</v>
      </c>
      <c r="J289">
        <f t="shared" si="118"/>
        <v>864.77861290322596</v>
      </c>
      <c r="K289">
        <f t="shared" si="119"/>
        <v>-16998.617255817117</v>
      </c>
      <c r="L289">
        <f t="shared" si="120"/>
        <v>-1690.6049450796588</v>
      </c>
      <c r="M289">
        <f t="shared" si="121"/>
        <v>86.006936762636357</v>
      </c>
      <c r="N289">
        <f t="shared" si="122"/>
        <v>1.3735668876469684E-3</v>
      </c>
      <c r="O289">
        <f t="shared" si="123"/>
        <v>3</v>
      </c>
      <c r="P289">
        <f t="shared" si="124"/>
        <v>1.3732525119505028E-3</v>
      </c>
      <c r="Q289">
        <f t="shared" si="125"/>
        <v>8.5831105912512E-4</v>
      </c>
      <c r="R289">
        <f t="shared" si="126"/>
        <v>215.02288649195506</v>
      </c>
      <c r="S289">
        <f t="shared" si="127"/>
        <v>25.164571756494574</v>
      </c>
      <c r="T289">
        <f t="shared" si="128"/>
        <v>24.429496774193552</v>
      </c>
      <c r="U289">
        <f t="shared" si="129"/>
        <v>3.0731214589770115</v>
      </c>
      <c r="V289">
        <f t="shared" si="130"/>
        <v>63.611973884691132</v>
      </c>
      <c r="W289">
        <f t="shared" si="131"/>
        <v>1.896713718634242</v>
      </c>
      <c r="X289">
        <f t="shared" si="132"/>
        <v>2.9816929153501799</v>
      </c>
      <c r="Y289">
        <f t="shared" si="133"/>
        <v>1.1764077403427695</v>
      </c>
      <c r="Z289">
        <f t="shared" si="134"/>
        <v>-0.73469508277502882</v>
      </c>
      <c r="AA289">
        <f t="shared" si="135"/>
        <v>-81.428336980648595</v>
      </c>
      <c r="AB289">
        <f t="shared" si="136"/>
        <v>-5.6939646202445724</v>
      </c>
      <c r="AC289">
        <f t="shared" si="137"/>
        <v>127.16588980828686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67722.687110751242</v>
      </c>
      <c r="AL289">
        <f t="shared" si="141"/>
        <v>1200.0019354838701</v>
      </c>
      <c r="AM289">
        <f t="shared" si="142"/>
        <v>963.36331926091168</v>
      </c>
      <c r="AN289">
        <f t="shared" si="143"/>
        <v>0.80280147120967771</v>
      </c>
      <c r="AO289">
        <f t="shared" si="144"/>
        <v>0.22320020099677423</v>
      </c>
      <c r="AP289">
        <v>10</v>
      </c>
      <c r="AQ289">
        <v>1</v>
      </c>
      <c r="AR289" t="s">
        <v>237</v>
      </c>
      <c r="AS289">
        <v>1560451988.6612899</v>
      </c>
      <c r="AT289">
        <v>864.77861290322596</v>
      </c>
      <c r="AU289">
        <v>890.57935483870995</v>
      </c>
      <c r="AV289">
        <v>19.070990322580599</v>
      </c>
      <c r="AW289">
        <v>19.043754838709699</v>
      </c>
      <c r="AX289">
        <v>600.02732258064498</v>
      </c>
      <c r="AY289">
        <v>99.355687096774204</v>
      </c>
      <c r="AZ289">
        <v>9.9752109677419307E-2</v>
      </c>
      <c r="BA289">
        <v>23.926032258064499</v>
      </c>
      <c r="BB289">
        <v>24.4507935483871</v>
      </c>
      <c r="BC289">
        <v>24.408200000000001</v>
      </c>
      <c r="BD289">
        <v>0</v>
      </c>
      <c r="BE289">
        <v>0</v>
      </c>
      <c r="BF289">
        <v>13002.0935483871</v>
      </c>
      <c r="BG289">
        <v>1039.6287096774199</v>
      </c>
      <c r="BH289">
        <v>12.707512903225799</v>
      </c>
      <c r="BI289">
        <v>1200.0019354838701</v>
      </c>
      <c r="BJ289">
        <v>0.33001129032258097</v>
      </c>
      <c r="BK289">
        <v>0.33000851612903198</v>
      </c>
      <c r="BL289">
        <v>0.33000748387096801</v>
      </c>
      <c r="BM289">
        <v>9.9726867741935493E-3</v>
      </c>
      <c r="BN289">
        <v>26</v>
      </c>
      <c r="BO289">
        <v>17743.119354838698</v>
      </c>
      <c r="BP289">
        <v>1560439127</v>
      </c>
      <c r="BQ289" t="s">
        <v>238</v>
      </c>
      <c r="BR289">
        <v>2</v>
      </c>
      <c r="BS289">
        <v>-0.51400000000000001</v>
      </c>
      <c r="BT289">
        <v>2.4E-2</v>
      </c>
      <c r="BU289">
        <v>400</v>
      </c>
      <c r="BV289">
        <v>19</v>
      </c>
      <c r="BW289">
        <v>0.04</v>
      </c>
      <c r="BX289">
        <v>0.04</v>
      </c>
      <c r="BY289">
        <v>15.466708793398899</v>
      </c>
      <c r="BZ289">
        <v>-0.20785189019198799</v>
      </c>
      <c r="CA289">
        <v>5.5785151701391901E-2</v>
      </c>
      <c r="CB289">
        <v>1</v>
      </c>
      <c r="CC289">
        <v>-25.799329268292698</v>
      </c>
      <c r="CD289">
        <v>0.33051010452961899</v>
      </c>
      <c r="CE289">
        <v>9.4301282209171694E-2</v>
      </c>
      <c r="CF289">
        <v>1</v>
      </c>
      <c r="CG289">
        <v>2.72222414634146E-2</v>
      </c>
      <c r="CH289">
        <v>5.9659442508615203E-4</v>
      </c>
      <c r="CI289">
        <v>1.2279256414635699E-3</v>
      </c>
      <c r="CJ289">
        <v>1</v>
      </c>
      <c r="CK289">
        <v>3</v>
      </c>
      <c r="CL289">
        <v>3</v>
      </c>
      <c r="CM289" t="s">
        <v>239</v>
      </c>
      <c r="CN289">
        <v>1.8608</v>
      </c>
      <c r="CO289">
        <v>1.8577600000000001</v>
      </c>
      <c r="CP289">
        <v>1.86052</v>
      </c>
      <c r="CQ289">
        <v>1.8533299999999999</v>
      </c>
      <c r="CR289">
        <v>1.8518600000000001</v>
      </c>
      <c r="CS289">
        <v>1.8527199999999999</v>
      </c>
      <c r="CT289">
        <v>1.85639</v>
      </c>
      <c r="CU289">
        <v>1.86267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-0.51400000000000001</v>
      </c>
      <c r="DJ289">
        <v>2.4E-2</v>
      </c>
      <c r="DK289">
        <v>3</v>
      </c>
      <c r="DL289">
        <v>636.84900000000005</v>
      </c>
      <c r="DM289">
        <v>280.96199999999999</v>
      </c>
      <c r="DN289">
        <v>22.999400000000001</v>
      </c>
      <c r="DO289">
        <v>26.000499999999999</v>
      </c>
      <c r="DP289">
        <v>30.000299999999999</v>
      </c>
      <c r="DQ289">
        <v>26.084199999999999</v>
      </c>
      <c r="DR289">
        <v>26.1005</v>
      </c>
      <c r="DS289">
        <v>37.213099999999997</v>
      </c>
      <c r="DT289">
        <v>22.7562</v>
      </c>
      <c r="DU289">
        <v>45.678100000000001</v>
      </c>
      <c r="DV289">
        <v>23</v>
      </c>
      <c r="DW289">
        <v>917.5</v>
      </c>
      <c r="DX289">
        <v>19</v>
      </c>
      <c r="DY289">
        <v>100.944</v>
      </c>
      <c r="DZ289">
        <v>104.91200000000001</v>
      </c>
    </row>
    <row r="290" spans="1:130" x14ac:dyDescent="0.25">
      <c r="A290">
        <v>274</v>
      </c>
      <c r="B290">
        <v>1560452001</v>
      </c>
      <c r="C290">
        <v>546</v>
      </c>
      <c r="D290" t="s">
        <v>790</v>
      </c>
      <c r="E290" t="s">
        <v>791</v>
      </c>
      <c r="G290">
        <v>1560451990.6612899</v>
      </c>
      <c r="H290">
        <f t="shared" si="116"/>
        <v>1.686493797577239E-5</v>
      </c>
      <c r="I290">
        <f t="shared" si="117"/>
        <v>15.474745215745585</v>
      </c>
      <c r="J290">
        <f t="shared" si="118"/>
        <v>868.11083870967798</v>
      </c>
      <c r="K290">
        <f t="shared" si="119"/>
        <v>-16778.775989026868</v>
      </c>
      <c r="L290">
        <f t="shared" si="120"/>
        <v>-1668.7624387283838</v>
      </c>
      <c r="M290">
        <f t="shared" si="121"/>
        <v>86.33947799524347</v>
      </c>
      <c r="N290">
        <f t="shared" si="122"/>
        <v>1.3911688570595099E-3</v>
      </c>
      <c r="O290">
        <f t="shared" si="123"/>
        <v>3</v>
      </c>
      <c r="P290">
        <f t="shared" si="124"/>
        <v>1.3908463733662462E-3</v>
      </c>
      <c r="Q290">
        <f t="shared" si="125"/>
        <v>8.6930795074728379E-4</v>
      </c>
      <c r="R290">
        <f t="shared" si="126"/>
        <v>215.02283046780377</v>
      </c>
      <c r="S290">
        <f t="shared" si="127"/>
        <v>25.161956709409743</v>
      </c>
      <c r="T290">
        <f t="shared" si="128"/>
        <v>24.426735483870949</v>
      </c>
      <c r="U290">
        <f t="shared" si="129"/>
        <v>3.0726134038014128</v>
      </c>
      <c r="V290">
        <f t="shared" si="130"/>
        <v>63.623421855476167</v>
      </c>
      <c r="W290">
        <f t="shared" si="131"/>
        <v>1.8967626764512837</v>
      </c>
      <c r="X290">
        <f t="shared" si="132"/>
        <v>2.9812333589348219</v>
      </c>
      <c r="Y290">
        <f t="shared" si="133"/>
        <v>1.1758507273501291</v>
      </c>
      <c r="Z290">
        <f t="shared" si="134"/>
        <v>-0.74374376473156245</v>
      </c>
      <c r="AA290">
        <f t="shared" si="135"/>
        <v>-81.396511509671825</v>
      </c>
      <c r="AB290">
        <f t="shared" si="136"/>
        <v>-5.6915861830910144</v>
      </c>
      <c r="AC290">
        <f t="shared" si="137"/>
        <v>127.19098901030938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67724.287840669436</v>
      </c>
      <c r="AL290">
        <f t="shared" si="141"/>
        <v>1200.0016129032299</v>
      </c>
      <c r="AM290">
        <f t="shared" si="142"/>
        <v>963.36304064751096</v>
      </c>
      <c r="AN290">
        <f t="shared" si="143"/>
        <v>0.80280145483870957</v>
      </c>
      <c r="AO290">
        <f t="shared" si="144"/>
        <v>0.22320020739354832</v>
      </c>
      <c r="AP290">
        <v>10</v>
      </c>
      <c r="AQ290">
        <v>1</v>
      </c>
      <c r="AR290" t="s">
        <v>237</v>
      </c>
      <c r="AS290">
        <v>1560451990.6612899</v>
      </c>
      <c r="AT290">
        <v>868.11083870967798</v>
      </c>
      <c r="AU290">
        <v>893.92535483870995</v>
      </c>
      <c r="AV290">
        <v>19.071232258064502</v>
      </c>
      <c r="AW290">
        <v>19.0436612903226</v>
      </c>
      <c r="AX290">
        <v>600.02619354838703</v>
      </c>
      <c r="AY290">
        <v>99.357022580645193</v>
      </c>
      <c r="AZ290">
        <v>9.9722048387096807E-2</v>
      </c>
      <c r="BA290">
        <v>23.9234677419355</v>
      </c>
      <c r="BB290">
        <v>24.448293548387099</v>
      </c>
      <c r="BC290">
        <v>24.4051774193548</v>
      </c>
      <c r="BD290">
        <v>0</v>
      </c>
      <c r="BE290">
        <v>0</v>
      </c>
      <c r="BF290">
        <v>13002.1161290323</v>
      </c>
      <c r="BG290">
        <v>1039.6180645161301</v>
      </c>
      <c r="BH290">
        <v>12.718264516129</v>
      </c>
      <c r="BI290">
        <v>1200.0016129032299</v>
      </c>
      <c r="BJ290">
        <v>0.33001116129032299</v>
      </c>
      <c r="BK290">
        <v>0.33000864516129003</v>
      </c>
      <c r="BL290">
        <v>0.33000745161290301</v>
      </c>
      <c r="BM290">
        <v>9.9727264516128993E-3</v>
      </c>
      <c r="BN290">
        <v>26</v>
      </c>
      <c r="BO290">
        <v>17743.1129032258</v>
      </c>
      <c r="BP290">
        <v>1560439127</v>
      </c>
      <c r="BQ290" t="s">
        <v>238</v>
      </c>
      <c r="BR290">
        <v>2</v>
      </c>
      <c r="BS290">
        <v>-0.51400000000000001</v>
      </c>
      <c r="BT290">
        <v>2.4E-2</v>
      </c>
      <c r="BU290">
        <v>400</v>
      </c>
      <c r="BV290">
        <v>19</v>
      </c>
      <c r="BW290">
        <v>0.04</v>
      </c>
      <c r="BX290">
        <v>0.04</v>
      </c>
      <c r="BY290">
        <v>15.4715227909516</v>
      </c>
      <c r="BZ290">
        <v>-0.141135511108676</v>
      </c>
      <c r="CA290">
        <v>5.7946557831455699E-2</v>
      </c>
      <c r="CB290">
        <v>1</v>
      </c>
      <c r="CC290">
        <v>-25.812251219512198</v>
      </c>
      <c r="CD290">
        <v>0.181749825783797</v>
      </c>
      <c r="CE290">
        <v>0.100270629218524</v>
      </c>
      <c r="CF290">
        <v>0</v>
      </c>
      <c r="CG290">
        <v>2.7521880487804899E-2</v>
      </c>
      <c r="CH290">
        <v>-1.3528954703821399E-3</v>
      </c>
      <c r="CI290">
        <v>1.12497346683497E-3</v>
      </c>
      <c r="CJ290">
        <v>1</v>
      </c>
      <c r="CK290">
        <v>2</v>
      </c>
      <c r="CL290">
        <v>3</v>
      </c>
      <c r="CM290" t="s">
        <v>331</v>
      </c>
      <c r="CN290">
        <v>1.8607800000000001</v>
      </c>
      <c r="CO290">
        <v>1.8577600000000001</v>
      </c>
      <c r="CP290">
        <v>1.8605100000000001</v>
      </c>
      <c r="CQ290">
        <v>1.8533299999999999</v>
      </c>
      <c r="CR290">
        <v>1.8518600000000001</v>
      </c>
      <c r="CS290">
        <v>1.8527199999999999</v>
      </c>
      <c r="CT290">
        <v>1.8563799999999999</v>
      </c>
      <c r="CU290">
        <v>1.86267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-0.51400000000000001</v>
      </c>
      <c r="DJ290">
        <v>2.4E-2</v>
      </c>
      <c r="DK290">
        <v>3</v>
      </c>
      <c r="DL290">
        <v>636.66200000000003</v>
      </c>
      <c r="DM290">
        <v>280.99599999999998</v>
      </c>
      <c r="DN290">
        <v>22.999500000000001</v>
      </c>
      <c r="DO290">
        <v>26.0016</v>
      </c>
      <c r="DP290">
        <v>30.000299999999999</v>
      </c>
      <c r="DQ290">
        <v>26.0853</v>
      </c>
      <c r="DR290">
        <v>26.1005</v>
      </c>
      <c r="DS290">
        <v>37.3444</v>
      </c>
      <c r="DT290">
        <v>22.7562</v>
      </c>
      <c r="DU290">
        <v>45.678100000000001</v>
      </c>
      <c r="DV290">
        <v>23</v>
      </c>
      <c r="DW290">
        <v>922.5</v>
      </c>
      <c r="DX290">
        <v>19</v>
      </c>
      <c r="DY290">
        <v>100.943</v>
      </c>
      <c r="DZ290">
        <v>104.91200000000001</v>
      </c>
    </row>
    <row r="291" spans="1:130" x14ac:dyDescent="0.25">
      <c r="A291">
        <v>275</v>
      </c>
      <c r="B291">
        <v>1560452003</v>
      </c>
      <c r="C291">
        <v>548</v>
      </c>
      <c r="D291" t="s">
        <v>792</v>
      </c>
      <c r="E291" t="s">
        <v>793</v>
      </c>
      <c r="G291">
        <v>1560451992.6612899</v>
      </c>
      <c r="H291">
        <f t="shared" si="116"/>
        <v>1.7340476231321732E-5</v>
      </c>
      <c r="I291">
        <f t="shared" si="117"/>
        <v>15.471094338768358</v>
      </c>
      <c r="J291">
        <f t="shared" si="118"/>
        <v>871.449677419355</v>
      </c>
      <c r="K291">
        <f t="shared" si="119"/>
        <v>-16280.238375281271</v>
      </c>
      <c r="L291">
        <f t="shared" si="120"/>
        <v>-1619.2060031594444</v>
      </c>
      <c r="M291">
        <f t="shared" si="121"/>
        <v>86.672966120153788</v>
      </c>
      <c r="N291">
        <f t="shared" si="122"/>
        <v>1.4310548280479884E-3</v>
      </c>
      <c r="O291">
        <f t="shared" si="123"/>
        <v>3</v>
      </c>
      <c r="P291">
        <f t="shared" si="124"/>
        <v>1.4307135897829526E-3</v>
      </c>
      <c r="Q291">
        <f t="shared" si="125"/>
        <v>8.9422664547989027E-4</v>
      </c>
      <c r="R291">
        <f t="shared" si="126"/>
        <v>215.02277921858843</v>
      </c>
      <c r="S291">
        <f t="shared" si="127"/>
        <v>25.15941137621143</v>
      </c>
      <c r="T291">
        <f t="shared" si="128"/>
        <v>24.42423387096775</v>
      </c>
      <c r="U291">
        <f t="shared" si="129"/>
        <v>3.0721531905700354</v>
      </c>
      <c r="V291">
        <f t="shared" si="130"/>
        <v>63.634429050881891</v>
      </c>
      <c r="W291">
        <f t="shared" si="131"/>
        <v>1.8968142441012346</v>
      </c>
      <c r="X291">
        <f t="shared" si="132"/>
        <v>2.9807987160292546</v>
      </c>
      <c r="Y291">
        <f t="shared" si="133"/>
        <v>1.1753389464688009</v>
      </c>
      <c r="Z291">
        <f t="shared" si="134"/>
        <v>-0.76471500180128837</v>
      </c>
      <c r="AA291">
        <f t="shared" si="135"/>
        <v>-81.384250877416207</v>
      </c>
      <c r="AB291">
        <f t="shared" si="136"/>
        <v>-5.6905873323800753</v>
      </c>
      <c r="AC291">
        <f t="shared" si="137"/>
        <v>127.18322600699088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67718.713814918257</v>
      </c>
      <c r="AL291">
        <f t="shared" si="141"/>
        <v>1200.0016129032299</v>
      </c>
      <c r="AM291">
        <f t="shared" si="142"/>
        <v>963.36304742171353</v>
      </c>
      <c r="AN291">
        <f t="shared" si="143"/>
        <v>0.8028014604838708</v>
      </c>
      <c r="AO291">
        <f t="shared" si="144"/>
        <v>0.22320015262580639</v>
      </c>
      <c r="AP291">
        <v>10</v>
      </c>
      <c r="AQ291">
        <v>1</v>
      </c>
      <c r="AR291" t="s">
        <v>237</v>
      </c>
      <c r="AS291">
        <v>1560451992.6612899</v>
      </c>
      <c r="AT291">
        <v>871.449677419355</v>
      </c>
      <c r="AU291">
        <v>897.25890322580699</v>
      </c>
      <c r="AV291">
        <v>19.071438709677398</v>
      </c>
      <c r="AW291">
        <v>19.0430903225806</v>
      </c>
      <c r="AX291">
        <v>600.02596774193501</v>
      </c>
      <c r="AY291">
        <v>99.358648387096807</v>
      </c>
      <c r="AZ291">
        <v>9.9723525806451593E-2</v>
      </c>
      <c r="BA291">
        <v>23.921041935483899</v>
      </c>
      <c r="BB291">
        <v>24.4465516129032</v>
      </c>
      <c r="BC291">
        <v>24.401916129032301</v>
      </c>
      <c r="BD291">
        <v>0</v>
      </c>
      <c r="BE291">
        <v>0</v>
      </c>
      <c r="BF291">
        <v>13000.5677419355</v>
      </c>
      <c r="BG291">
        <v>1039.6132258064499</v>
      </c>
      <c r="BH291">
        <v>12.7310290322581</v>
      </c>
      <c r="BI291">
        <v>1200.0016129032299</v>
      </c>
      <c r="BJ291">
        <v>0.33001196774193498</v>
      </c>
      <c r="BK291">
        <v>0.33000848387096798</v>
      </c>
      <c r="BL291">
        <v>0.33000706451612899</v>
      </c>
      <c r="BM291">
        <v>9.9724303225806506E-3</v>
      </c>
      <c r="BN291">
        <v>26</v>
      </c>
      <c r="BO291">
        <v>17743.119354838698</v>
      </c>
      <c r="BP291">
        <v>1560439127</v>
      </c>
      <c r="BQ291" t="s">
        <v>238</v>
      </c>
      <c r="BR291">
        <v>2</v>
      </c>
      <c r="BS291">
        <v>-0.51400000000000001</v>
      </c>
      <c r="BT291">
        <v>2.4E-2</v>
      </c>
      <c r="BU291">
        <v>400</v>
      </c>
      <c r="BV291">
        <v>19</v>
      </c>
      <c r="BW291">
        <v>0.04</v>
      </c>
      <c r="BX291">
        <v>0.04</v>
      </c>
      <c r="BY291">
        <v>15.472976899446699</v>
      </c>
      <c r="BZ291">
        <v>4.3239352427078201E-2</v>
      </c>
      <c r="CA291">
        <v>5.9317570696143997E-2</v>
      </c>
      <c r="CB291">
        <v>1</v>
      </c>
      <c r="CC291">
        <v>-25.809260975609799</v>
      </c>
      <c r="CD291">
        <v>-9.8859930313619795E-2</v>
      </c>
      <c r="CE291">
        <v>9.9911284740815801E-2</v>
      </c>
      <c r="CF291">
        <v>1</v>
      </c>
      <c r="CG291">
        <v>2.8249092682926798E-2</v>
      </c>
      <c r="CH291">
        <v>6.7740752613294304E-3</v>
      </c>
      <c r="CI291">
        <v>2.2269608315074602E-3</v>
      </c>
      <c r="CJ291">
        <v>1</v>
      </c>
      <c r="CK291">
        <v>3</v>
      </c>
      <c r="CL291">
        <v>3</v>
      </c>
      <c r="CM291" t="s">
        <v>239</v>
      </c>
      <c r="CN291">
        <v>1.8607800000000001</v>
      </c>
      <c r="CO291">
        <v>1.8577600000000001</v>
      </c>
      <c r="CP291">
        <v>1.8605100000000001</v>
      </c>
      <c r="CQ291">
        <v>1.8533299999999999</v>
      </c>
      <c r="CR291">
        <v>1.8518600000000001</v>
      </c>
      <c r="CS291">
        <v>1.8527199999999999</v>
      </c>
      <c r="CT291">
        <v>1.8563799999999999</v>
      </c>
      <c r="CU291">
        <v>1.86267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-0.51400000000000001</v>
      </c>
      <c r="DJ291">
        <v>2.4E-2</v>
      </c>
      <c r="DK291">
        <v>3</v>
      </c>
      <c r="DL291">
        <v>637.24199999999996</v>
      </c>
      <c r="DM291">
        <v>281.04500000000002</v>
      </c>
      <c r="DN291">
        <v>22.999500000000001</v>
      </c>
      <c r="DO291">
        <v>26.001999999999999</v>
      </c>
      <c r="DP291">
        <v>30.0002</v>
      </c>
      <c r="DQ291">
        <v>26.086300000000001</v>
      </c>
      <c r="DR291">
        <v>26.101600000000001</v>
      </c>
      <c r="DS291">
        <v>37.426200000000001</v>
      </c>
      <c r="DT291">
        <v>22.7562</v>
      </c>
      <c r="DU291">
        <v>45.678100000000001</v>
      </c>
      <c r="DV291">
        <v>23</v>
      </c>
      <c r="DW291">
        <v>922.5</v>
      </c>
      <c r="DX291">
        <v>19</v>
      </c>
      <c r="DY291">
        <v>100.943</v>
      </c>
      <c r="DZ291">
        <v>104.913</v>
      </c>
    </row>
    <row r="292" spans="1:130" x14ac:dyDescent="0.25">
      <c r="A292">
        <v>276</v>
      </c>
      <c r="B292">
        <v>1560452005</v>
      </c>
      <c r="C292">
        <v>550</v>
      </c>
      <c r="D292" t="s">
        <v>794</v>
      </c>
      <c r="E292" t="s">
        <v>795</v>
      </c>
      <c r="G292">
        <v>1560451994.6612899</v>
      </c>
      <c r="H292">
        <f t="shared" si="116"/>
        <v>1.8194830402688007E-5</v>
      </c>
      <c r="I292">
        <f t="shared" si="117"/>
        <v>15.470195227989418</v>
      </c>
      <c r="J292">
        <f t="shared" si="118"/>
        <v>874.78674193548397</v>
      </c>
      <c r="K292">
        <f t="shared" si="119"/>
        <v>-15465.067674839207</v>
      </c>
      <c r="L292">
        <f t="shared" si="120"/>
        <v>-1538.1535858090251</v>
      </c>
      <c r="M292">
        <f t="shared" si="121"/>
        <v>87.006173669411311</v>
      </c>
      <c r="N292">
        <f t="shared" si="122"/>
        <v>1.5021675383633248E-3</v>
      </c>
      <c r="O292">
        <f t="shared" si="123"/>
        <v>3</v>
      </c>
      <c r="P292">
        <f t="shared" si="124"/>
        <v>1.5017915479445397E-3</v>
      </c>
      <c r="Q292">
        <f t="shared" si="125"/>
        <v>9.3865349061451355E-4</v>
      </c>
      <c r="R292">
        <f t="shared" si="126"/>
        <v>215.02284339386935</v>
      </c>
      <c r="S292">
        <f t="shared" si="127"/>
        <v>25.156725028988642</v>
      </c>
      <c r="T292">
        <f t="shared" si="128"/>
        <v>24.4220258064516</v>
      </c>
      <c r="U292">
        <f t="shared" si="129"/>
        <v>3.0717470305039192</v>
      </c>
      <c r="V292">
        <f t="shared" si="130"/>
        <v>63.644999463072104</v>
      </c>
      <c r="W292">
        <f t="shared" si="131"/>
        <v>1.8968475845947947</v>
      </c>
      <c r="X292">
        <f t="shared" si="132"/>
        <v>2.9803560383331882</v>
      </c>
      <c r="Y292">
        <f t="shared" si="133"/>
        <v>1.1748994459091244</v>
      </c>
      <c r="Z292">
        <f t="shared" si="134"/>
        <v>-0.8023920207585411</v>
      </c>
      <c r="AA292">
        <f t="shared" si="135"/>
        <v>-81.42677179355212</v>
      </c>
      <c r="AB292">
        <f t="shared" si="136"/>
        <v>-5.6934260359105204</v>
      </c>
      <c r="AC292">
        <f t="shared" si="137"/>
        <v>127.10025354364817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67716.259967268968</v>
      </c>
      <c r="AL292">
        <f t="shared" si="141"/>
        <v>1200.0019354838701</v>
      </c>
      <c r="AM292">
        <f t="shared" si="142"/>
        <v>963.36350855153876</v>
      </c>
      <c r="AN292">
        <f t="shared" si="143"/>
        <v>0.80280162895161256</v>
      </c>
      <c r="AO292">
        <f t="shared" si="144"/>
        <v>0.22320011240322571</v>
      </c>
      <c r="AP292">
        <v>10</v>
      </c>
      <c r="AQ292">
        <v>1</v>
      </c>
      <c r="AR292" t="s">
        <v>237</v>
      </c>
      <c r="AS292">
        <v>1560451994.6612899</v>
      </c>
      <c r="AT292">
        <v>874.78674193548397</v>
      </c>
      <c r="AU292">
        <v>900.59587096774203</v>
      </c>
      <c r="AV292">
        <v>19.071487096774199</v>
      </c>
      <c r="AW292">
        <v>19.041741935483898</v>
      </c>
      <c r="AX292">
        <v>600.024580645161</v>
      </c>
      <c r="AY292">
        <v>99.360170967741894</v>
      </c>
      <c r="AZ292">
        <v>9.9696790322580595E-2</v>
      </c>
      <c r="BA292">
        <v>23.9185709677419</v>
      </c>
      <c r="BB292">
        <v>24.444667741935501</v>
      </c>
      <c r="BC292">
        <v>24.3993838709677</v>
      </c>
      <c r="BD292">
        <v>0</v>
      </c>
      <c r="BE292">
        <v>0</v>
      </c>
      <c r="BF292">
        <v>12999.7</v>
      </c>
      <c r="BG292">
        <v>1039.6109677419399</v>
      </c>
      <c r="BH292">
        <v>12.748274193548401</v>
      </c>
      <c r="BI292">
        <v>1200.0019354838701</v>
      </c>
      <c r="BJ292">
        <v>0.33001345161290302</v>
      </c>
      <c r="BK292">
        <v>0.330008322580645</v>
      </c>
      <c r="BL292">
        <v>0.33000706451612899</v>
      </c>
      <c r="BM292">
        <v>9.9711435483870996E-3</v>
      </c>
      <c r="BN292">
        <v>26</v>
      </c>
      <c r="BO292">
        <v>17743.129032258101</v>
      </c>
      <c r="BP292">
        <v>1560439127</v>
      </c>
      <c r="BQ292" t="s">
        <v>238</v>
      </c>
      <c r="BR292">
        <v>2</v>
      </c>
      <c r="BS292">
        <v>-0.51400000000000001</v>
      </c>
      <c r="BT292">
        <v>2.4E-2</v>
      </c>
      <c r="BU292">
        <v>400</v>
      </c>
      <c r="BV292">
        <v>19</v>
      </c>
      <c r="BW292">
        <v>0.04</v>
      </c>
      <c r="BX292">
        <v>0.04</v>
      </c>
      <c r="BY292">
        <v>15.467320414566901</v>
      </c>
      <c r="BZ292">
        <v>6.8505004743948397E-2</v>
      </c>
      <c r="CA292">
        <v>5.8681915752638897E-2</v>
      </c>
      <c r="CB292">
        <v>1</v>
      </c>
      <c r="CC292">
        <v>-25.806463414634099</v>
      </c>
      <c r="CD292">
        <v>-0.178971428571401</v>
      </c>
      <c r="CE292">
        <v>0.100911987143827</v>
      </c>
      <c r="CF292">
        <v>0</v>
      </c>
      <c r="CG292">
        <v>2.95907024390244E-2</v>
      </c>
      <c r="CH292">
        <v>2.56290940766517E-2</v>
      </c>
      <c r="CI292">
        <v>4.4526654473027501E-3</v>
      </c>
      <c r="CJ292">
        <v>1</v>
      </c>
      <c r="CK292">
        <v>2</v>
      </c>
      <c r="CL292">
        <v>3</v>
      </c>
      <c r="CM292" t="s">
        <v>331</v>
      </c>
      <c r="CN292">
        <v>1.8608</v>
      </c>
      <c r="CO292">
        <v>1.8577600000000001</v>
      </c>
      <c r="CP292">
        <v>1.86052</v>
      </c>
      <c r="CQ292">
        <v>1.8533299999999999</v>
      </c>
      <c r="CR292">
        <v>1.8518600000000001</v>
      </c>
      <c r="CS292">
        <v>1.8527199999999999</v>
      </c>
      <c r="CT292">
        <v>1.85639</v>
      </c>
      <c r="CU292">
        <v>1.8626799999999999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-0.51400000000000001</v>
      </c>
      <c r="DJ292">
        <v>2.4E-2</v>
      </c>
      <c r="DK292">
        <v>3</v>
      </c>
      <c r="DL292">
        <v>637.30700000000002</v>
      </c>
      <c r="DM292">
        <v>281.28199999999998</v>
      </c>
      <c r="DN292">
        <v>22.999500000000001</v>
      </c>
      <c r="DO292">
        <v>26.002099999999999</v>
      </c>
      <c r="DP292">
        <v>30.000299999999999</v>
      </c>
      <c r="DQ292">
        <v>26.086300000000001</v>
      </c>
      <c r="DR292">
        <v>26.102699999999999</v>
      </c>
      <c r="DS292">
        <v>37.539400000000001</v>
      </c>
      <c r="DT292">
        <v>22.7562</v>
      </c>
      <c r="DU292">
        <v>45.678100000000001</v>
      </c>
      <c r="DV292">
        <v>23</v>
      </c>
      <c r="DW292">
        <v>927.5</v>
      </c>
      <c r="DX292">
        <v>19</v>
      </c>
      <c r="DY292">
        <v>100.943</v>
      </c>
      <c r="DZ292">
        <v>104.913</v>
      </c>
    </row>
    <row r="293" spans="1:130" x14ac:dyDescent="0.25">
      <c r="A293">
        <v>277</v>
      </c>
      <c r="B293">
        <v>1560452007</v>
      </c>
      <c r="C293">
        <v>552</v>
      </c>
      <c r="D293" t="s">
        <v>796</v>
      </c>
      <c r="E293" t="s">
        <v>797</v>
      </c>
      <c r="G293">
        <v>1560451996.6612899</v>
      </c>
      <c r="H293">
        <f t="shared" si="116"/>
        <v>1.9171637722850991E-5</v>
      </c>
      <c r="I293">
        <f t="shared" si="117"/>
        <v>15.485270594767126</v>
      </c>
      <c r="J293">
        <f t="shared" si="118"/>
        <v>878.12461290322597</v>
      </c>
      <c r="K293">
        <f t="shared" si="119"/>
        <v>-14639.332865737242</v>
      </c>
      <c r="L293">
        <f t="shared" si="120"/>
        <v>-1456.0467113617226</v>
      </c>
      <c r="M293">
        <f t="shared" si="121"/>
        <v>87.339393571411719</v>
      </c>
      <c r="N293">
        <f t="shared" si="122"/>
        <v>1.5834374991309762E-3</v>
      </c>
      <c r="O293">
        <f t="shared" si="123"/>
        <v>3</v>
      </c>
      <c r="P293">
        <f t="shared" si="124"/>
        <v>1.5830197303304979E-3</v>
      </c>
      <c r="Q293">
        <f t="shared" si="125"/>
        <v>9.8942485689261657E-4</v>
      </c>
      <c r="R293">
        <f t="shared" si="126"/>
        <v>215.02272753061848</v>
      </c>
      <c r="S293">
        <f t="shared" si="127"/>
        <v>25.153877501298016</v>
      </c>
      <c r="T293">
        <f t="shared" si="128"/>
        <v>24.419746774193548</v>
      </c>
      <c r="U293">
        <f t="shared" si="129"/>
        <v>3.0713278655795593</v>
      </c>
      <c r="V293">
        <f t="shared" si="130"/>
        <v>63.65524431338573</v>
      </c>
      <c r="W293">
        <f t="shared" si="131"/>
        <v>1.8968564547933806</v>
      </c>
      <c r="X293">
        <f t="shared" si="132"/>
        <v>2.9798903063741764</v>
      </c>
      <c r="Y293">
        <f t="shared" si="133"/>
        <v>1.1744714107861787</v>
      </c>
      <c r="Z293">
        <f t="shared" si="134"/>
        <v>-0.84546922357772869</v>
      </c>
      <c r="AA293">
        <f t="shared" si="135"/>
        <v>-81.478683832263997</v>
      </c>
      <c r="AB293">
        <f t="shared" si="136"/>
        <v>-5.6969154702752585</v>
      </c>
      <c r="AC293">
        <f t="shared" si="137"/>
        <v>127.00165900450149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67720.105119321932</v>
      </c>
      <c r="AL293">
        <f t="shared" si="141"/>
        <v>1200.00129032258</v>
      </c>
      <c r="AM293">
        <f t="shared" si="142"/>
        <v>963.36313887322808</v>
      </c>
      <c r="AN293">
        <f t="shared" si="143"/>
        <v>0.80280175249999963</v>
      </c>
      <c r="AO293">
        <f t="shared" si="144"/>
        <v>0.22320007778387085</v>
      </c>
      <c r="AP293">
        <v>10</v>
      </c>
      <c r="AQ293">
        <v>1</v>
      </c>
      <c r="AR293" t="s">
        <v>237</v>
      </c>
      <c r="AS293">
        <v>1560451996.6612899</v>
      </c>
      <c r="AT293">
        <v>878.12461290322597</v>
      </c>
      <c r="AU293">
        <v>903.96029032258105</v>
      </c>
      <c r="AV293">
        <v>19.071306451612902</v>
      </c>
      <c r="AW293">
        <v>19.039964516129</v>
      </c>
      <c r="AX293">
        <v>600.02706451612903</v>
      </c>
      <c r="AY293">
        <v>99.361580645161297</v>
      </c>
      <c r="AZ293">
        <v>9.9694312903225807E-2</v>
      </c>
      <c r="BA293">
        <v>23.915970967741899</v>
      </c>
      <c r="BB293">
        <v>24.442706451612899</v>
      </c>
      <c r="BC293">
        <v>24.396787096774201</v>
      </c>
      <c r="BD293">
        <v>0</v>
      </c>
      <c r="BE293">
        <v>0</v>
      </c>
      <c r="BF293">
        <v>13000.1903225806</v>
      </c>
      <c r="BG293">
        <v>1039.6035483871001</v>
      </c>
      <c r="BH293">
        <v>12.7659677419355</v>
      </c>
      <c r="BI293">
        <v>1200.00129032258</v>
      </c>
      <c r="BJ293">
        <v>0.33001464516128998</v>
      </c>
      <c r="BK293">
        <v>0.33000819354838701</v>
      </c>
      <c r="BL293">
        <v>0.33000712903225798</v>
      </c>
      <c r="BM293">
        <v>9.9700170967741905E-3</v>
      </c>
      <c r="BN293">
        <v>26</v>
      </c>
      <c r="BO293">
        <v>17743.119354838698</v>
      </c>
      <c r="BP293">
        <v>1560439127</v>
      </c>
      <c r="BQ293" t="s">
        <v>238</v>
      </c>
      <c r="BR293">
        <v>2</v>
      </c>
      <c r="BS293">
        <v>-0.51400000000000001</v>
      </c>
      <c r="BT293">
        <v>2.4E-2</v>
      </c>
      <c r="BU293">
        <v>400</v>
      </c>
      <c r="BV293">
        <v>19</v>
      </c>
      <c r="BW293">
        <v>0.04</v>
      </c>
      <c r="BX293">
        <v>0.04</v>
      </c>
      <c r="BY293">
        <v>15.480928493867699</v>
      </c>
      <c r="BZ293">
        <v>7.6980023488488897E-2</v>
      </c>
      <c r="CA293">
        <v>5.8212737259054299E-2</v>
      </c>
      <c r="CB293">
        <v>1</v>
      </c>
      <c r="CC293">
        <v>-25.8339829268293</v>
      </c>
      <c r="CD293">
        <v>-0.20360278745653099</v>
      </c>
      <c r="CE293">
        <v>0.102393644768582</v>
      </c>
      <c r="CF293">
        <v>0</v>
      </c>
      <c r="CG293">
        <v>3.11660341463415E-2</v>
      </c>
      <c r="CH293">
        <v>4.6774490592329E-2</v>
      </c>
      <c r="CI293">
        <v>6.2649004355318097E-3</v>
      </c>
      <c r="CJ293">
        <v>1</v>
      </c>
      <c r="CK293">
        <v>2</v>
      </c>
      <c r="CL293">
        <v>3</v>
      </c>
      <c r="CM293" t="s">
        <v>331</v>
      </c>
      <c r="CN293">
        <v>1.8608</v>
      </c>
      <c r="CO293">
        <v>1.8577600000000001</v>
      </c>
      <c r="CP293">
        <v>1.86052</v>
      </c>
      <c r="CQ293">
        <v>1.8533299999999999</v>
      </c>
      <c r="CR293">
        <v>1.8518600000000001</v>
      </c>
      <c r="CS293">
        <v>1.8527199999999999</v>
      </c>
      <c r="CT293">
        <v>1.85639</v>
      </c>
      <c r="CU293">
        <v>1.8626799999999999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-0.51400000000000001</v>
      </c>
      <c r="DJ293">
        <v>2.4E-2</v>
      </c>
      <c r="DK293">
        <v>3</v>
      </c>
      <c r="DL293">
        <v>637.04600000000005</v>
      </c>
      <c r="DM293">
        <v>281.27199999999999</v>
      </c>
      <c r="DN293">
        <v>22.999600000000001</v>
      </c>
      <c r="DO293">
        <v>26.0032</v>
      </c>
      <c r="DP293">
        <v>30.0002</v>
      </c>
      <c r="DQ293">
        <v>26.086400000000001</v>
      </c>
      <c r="DR293">
        <v>26.102699999999999</v>
      </c>
      <c r="DS293">
        <v>37.6721</v>
      </c>
      <c r="DT293">
        <v>22.7562</v>
      </c>
      <c r="DU293">
        <v>45.678100000000001</v>
      </c>
      <c r="DV293">
        <v>23</v>
      </c>
      <c r="DW293">
        <v>932.5</v>
      </c>
      <c r="DX293">
        <v>19</v>
      </c>
      <c r="DY293">
        <v>100.943</v>
      </c>
      <c r="DZ293">
        <v>104.91200000000001</v>
      </c>
    </row>
    <row r="294" spans="1:130" x14ac:dyDescent="0.25">
      <c r="A294">
        <v>278</v>
      </c>
      <c r="B294">
        <v>1560452009</v>
      </c>
      <c r="C294">
        <v>554</v>
      </c>
      <c r="D294" t="s">
        <v>798</v>
      </c>
      <c r="E294" t="s">
        <v>799</v>
      </c>
      <c r="G294">
        <v>1560451998.6612899</v>
      </c>
      <c r="H294">
        <f t="shared" si="116"/>
        <v>2.0084810090241567E-5</v>
      </c>
      <c r="I294">
        <f t="shared" si="117"/>
        <v>15.484955954063727</v>
      </c>
      <c r="J294">
        <f t="shared" si="118"/>
        <v>881.46322580645199</v>
      </c>
      <c r="K294">
        <f t="shared" si="119"/>
        <v>-13923.778646876612</v>
      </c>
      <c r="L294">
        <f t="shared" si="120"/>
        <v>-1384.8983733108726</v>
      </c>
      <c r="M294">
        <f t="shared" si="121"/>
        <v>87.672823485063518</v>
      </c>
      <c r="N294">
        <f t="shared" si="122"/>
        <v>1.659695018563219E-3</v>
      </c>
      <c r="O294">
        <f t="shared" si="123"/>
        <v>3</v>
      </c>
      <c r="P294">
        <f t="shared" si="124"/>
        <v>1.659236047596083E-3</v>
      </c>
      <c r="Q294">
        <f t="shared" si="125"/>
        <v>1.0370637556559288E-3</v>
      </c>
      <c r="R294">
        <f t="shared" si="126"/>
        <v>215.02253710503263</v>
      </c>
      <c r="S294">
        <f t="shared" si="127"/>
        <v>25.150855594299216</v>
      </c>
      <c r="T294">
        <f t="shared" si="128"/>
        <v>24.416624193548401</v>
      </c>
      <c r="U294">
        <f t="shared" si="129"/>
        <v>3.0707536344551447</v>
      </c>
      <c r="V294">
        <f t="shared" si="130"/>
        <v>63.665256080083289</v>
      </c>
      <c r="W294">
        <f t="shared" si="131"/>
        <v>1.8968366253009872</v>
      </c>
      <c r="X294">
        <f t="shared" si="132"/>
        <v>2.9793905531692095</v>
      </c>
      <c r="Y294">
        <f t="shared" si="133"/>
        <v>1.1739170091541575</v>
      </c>
      <c r="Z294">
        <f t="shared" si="134"/>
        <v>-0.88574012497965315</v>
      </c>
      <c r="AA294">
        <f t="shared" si="135"/>
        <v>-81.424945741936014</v>
      </c>
      <c r="AB294">
        <f t="shared" si="136"/>
        <v>-5.6929882286644986</v>
      </c>
      <c r="AC294">
        <f t="shared" si="137"/>
        <v>127.01886300945246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67727.780816455168</v>
      </c>
      <c r="AL294">
        <f t="shared" si="141"/>
        <v>1200.0003225806399</v>
      </c>
      <c r="AM294">
        <f t="shared" si="142"/>
        <v>963.36234425862131</v>
      </c>
      <c r="AN294">
        <f t="shared" si="143"/>
        <v>0.80280173774193586</v>
      </c>
      <c r="AO294">
        <f t="shared" si="144"/>
        <v>0.22320006421935498</v>
      </c>
      <c r="AP294">
        <v>10</v>
      </c>
      <c r="AQ294">
        <v>1</v>
      </c>
      <c r="AR294" t="s">
        <v>237</v>
      </c>
      <c r="AS294">
        <v>1560451998.6612899</v>
      </c>
      <c r="AT294">
        <v>881.46322580645199</v>
      </c>
      <c r="AU294">
        <v>907.30035483870995</v>
      </c>
      <c r="AV294">
        <v>19.070809677419401</v>
      </c>
      <c r="AW294">
        <v>19.037974193548401</v>
      </c>
      <c r="AX294">
        <v>600.01480645161303</v>
      </c>
      <c r="AY294">
        <v>99.363216129032196</v>
      </c>
      <c r="AZ294">
        <v>9.9609906451612898E-2</v>
      </c>
      <c r="BA294">
        <v>23.913180645161301</v>
      </c>
      <c r="BB294">
        <v>24.4400612903226</v>
      </c>
      <c r="BC294">
        <v>24.393187096774199</v>
      </c>
      <c r="BD294">
        <v>0</v>
      </c>
      <c r="BE294">
        <v>0</v>
      </c>
      <c r="BF294">
        <v>13001.4580645161</v>
      </c>
      <c r="BG294">
        <v>1039.5954838709699</v>
      </c>
      <c r="BH294">
        <v>12.783258064516099</v>
      </c>
      <c r="BI294">
        <v>1200.0003225806399</v>
      </c>
      <c r="BJ294">
        <v>0.33001480645161302</v>
      </c>
      <c r="BK294">
        <v>0.33000819354838701</v>
      </c>
      <c r="BL294">
        <v>0.33000709677419399</v>
      </c>
      <c r="BM294">
        <v>9.9698541935483893E-3</v>
      </c>
      <c r="BN294">
        <v>26</v>
      </c>
      <c r="BO294">
        <v>17743.103225806499</v>
      </c>
      <c r="BP294">
        <v>1560439127</v>
      </c>
      <c r="BQ294" t="s">
        <v>238</v>
      </c>
      <c r="BR294">
        <v>2</v>
      </c>
      <c r="BS294">
        <v>-0.51400000000000001</v>
      </c>
      <c r="BT294">
        <v>2.4E-2</v>
      </c>
      <c r="BU294">
        <v>400</v>
      </c>
      <c r="BV294">
        <v>19</v>
      </c>
      <c r="BW294">
        <v>0.04</v>
      </c>
      <c r="BX294">
        <v>0.04</v>
      </c>
      <c r="BY294">
        <v>15.487889069626201</v>
      </c>
      <c r="BZ294">
        <v>0.18579391477923901</v>
      </c>
      <c r="CA294">
        <v>6.2018150453938999E-2</v>
      </c>
      <c r="CB294">
        <v>1</v>
      </c>
      <c r="CC294">
        <v>-25.838917073170698</v>
      </c>
      <c r="CD294">
        <v>-0.37870034843218198</v>
      </c>
      <c r="CE294">
        <v>0.107807484021036</v>
      </c>
      <c r="CF294">
        <v>0</v>
      </c>
      <c r="CG294">
        <v>3.2683724390243897E-2</v>
      </c>
      <c r="CH294">
        <v>6.2669678048779598E-2</v>
      </c>
      <c r="CI294">
        <v>7.3035967546161299E-3</v>
      </c>
      <c r="CJ294">
        <v>1</v>
      </c>
      <c r="CK294">
        <v>2</v>
      </c>
      <c r="CL294">
        <v>3</v>
      </c>
      <c r="CM294" t="s">
        <v>331</v>
      </c>
      <c r="CN294">
        <v>1.8608</v>
      </c>
      <c r="CO294">
        <v>1.8577600000000001</v>
      </c>
      <c r="CP294">
        <v>1.86052</v>
      </c>
      <c r="CQ294">
        <v>1.8533299999999999</v>
      </c>
      <c r="CR294">
        <v>1.85185</v>
      </c>
      <c r="CS294">
        <v>1.8527199999999999</v>
      </c>
      <c r="CT294">
        <v>1.8563799999999999</v>
      </c>
      <c r="CU294">
        <v>1.86267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-0.51400000000000001</v>
      </c>
      <c r="DJ294">
        <v>2.4E-2</v>
      </c>
      <c r="DK294">
        <v>3</v>
      </c>
      <c r="DL294">
        <v>636.875</v>
      </c>
      <c r="DM294">
        <v>281.48200000000003</v>
      </c>
      <c r="DN294">
        <v>22.999700000000001</v>
      </c>
      <c r="DO294">
        <v>26.004200000000001</v>
      </c>
      <c r="DP294">
        <v>30.0001</v>
      </c>
      <c r="DQ294">
        <v>26.087499999999999</v>
      </c>
      <c r="DR294">
        <v>26.102699999999999</v>
      </c>
      <c r="DS294">
        <v>37.753</v>
      </c>
      <c r="DT294">
        <v>22.7562</v>
      </c>
      <c r="DU294">
        <v>45.678100000000001</v>
      </c>
      <c r="DV294">
        <v>23</v>
      </c>
      <c r="DW294">
        <v>932.5</v>
      </c>
      <c r="DX294">
        <v>19</v>
      </c>
      <c r="DY294">
        <v>100.944</v>
      </c>
      <c r="DZ294">
        <v>104.91200000000001</v>
      </c>
    </row>
    <row r="295" spans="1:130" x14ac:dyDescent="0.25">
      <c r="A295">
        <v>279</v>
      </c>
      <c r="B295">
        <v>1560452011</v>
      </c>
      <c r="C295">
        <v>556</v>
      </c>
      <c r="D295" t="s">
        <v>800</v>
      </c>
      <c r="E295" t="s">
        <v>801</v>
      </c>
      <c r="G295">
        <v>1560452000.6612899</v>
      </c>
      <c r="H295">
        <f t="shared" si="116"/>
        <v>2.0824216740132666E-5</v>
      </c>
      <c r="I295">
        <f t="shared" si="117"/>
        <v>15.478241750634988</v>
      </c>
      <c r="J295">
        <f t="shared" si="118"/>
        <v>884.79990322580602</v>
      </c>
      <c r="K295">
        <f t="shared" si="119"/>
        <v>-13381.345202930708</v>
      </c>
      <c r="L295">
        <f t="shared" si="120"/>
        <v>-1330.9665312664758</v>
      </c>
      <c r="M295">
        <f t="shared" si="121"/>
        <v>88.006029304396435</v>
      </c>
      <c r="N295">
        <f t="shared" si="122"/>
        <v>1.7217710833269822E-3</v>
      </c>
      <c r="O295">
        <f t="shared" si="123"/>
        <v>3</v>
      </c>
      <c r="P295">
        <f t="shared" si="124"/>
        <v>1.7212771424586029E-3</v>
      </c>
      <c r="Q295">
        <f t="shared" si="125"/>
        <v>1.0758425806351552E-3</v>
      </c>
      <c r="R295">
        <f t="shared" si="126"/>
        <v>215.02239222010792</v>
      </c>
      <c r="S295">
        <f t="shared" si="127"/>
        <v>25.147488236542419</v>
      </c>
      <c r="T295">
        <f t="shared" si="128"/>
        <v>24.41288387096775</v>
      </c>
      <c r="U295">
        <f t="shared" si="129"/>
        <v>3.0700659263925578</v>
      </c>
      <c r="V295">
        <f t="shared" si="130"/>
        <v>63.675505335859505</v>
      </c>
      <c r="W295">
        <f t="shared" si="131"/>
        <v>1.8967793131295616</v>
      </c>
      <c r="X295">
        <f t="shared" si="132"/>
        <v>2.9788209816709079</v>
      </c>
      <c r="Y295">
        <f t="shared" si="133"/>
        <v>1.1732866132629962</v>
      </c>
      <c r="Z295">
        <f t="shared" si="134"/>
        <v>-0.9183479582398506</v>
      </c>
      <c r="AA295">
        <f t="shared" si="135"/>
        <v>-81.334425754840041</v>
      </c>
      <c r="AB295">
        <f t="shared" si="136"/>
        <v>-5.6864606723743885</v>
      </c>
      <c r="AC295">
        <f t="shared" si="137"/>
        <v>127.08315783465365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67736.632324309932</v>
      </c>
      <c r="AL295">
        <f t="shared" si="141"/>
        <v>1199.9996774193501</v>
      </c>
      <c r="AM295">
        <f t="shared" si="142"/>
        <v>963.36171348333801</v>
      </c>
      <c r="AN295">
        <f t="shared" si="143"/>
        <v>0.80280164370967833</v>
      </c>
      <c r="AO295">
        <f t="shared" si="144"/>
        <v>0.2232000599677422</v>
      </c>
      <c r="AP295">
        <v>10</v>
      </c>
      <c r="AQ295">
        <v>1</v>
      </c>
      <c r="AR295" t="s">
        <v>237</v>
      </c>
      <c r="AS295">
        <v>1560452000.6612899</v>
      </c>
      <c r="AT295">
        <v>884.79990322580602</v>
      </c>
      <c r="AU295">
        <v>910.627677419355</v>
      </c>
      <c r="AV295">
        <v>19.069945161290299</v>
      </c>
      <c r="AW295">
        <v>19.035900000000002</v>
      </c>
      <c r="AX295">
        <v>600.00009677419405</v>
      </c>
      <c r="AY295">
        <v>99.364787096774194</v>
      </c>
      <c r="AZ295">
        <v>9.9542616129032299E-2</v>
      </c>
      <c r="BA295">
        <v>23.91</v>
      </c>
      <c r="BB295">
        <v>24.4371935483871</v>
      </c>
      <c r="BC295">
        <v>24.388574193548401</v>
      </c>
      <c r="BD295">
        <v>0</v>
      </c>
      <c r="BE295">
        <v>0</v>
      </c>
      <c r="BF295">
        <v>13002.967741935499</v>
      </c>
      <c r="BG295">
        <v>1039.5899999999999</v>
      </c>
      <c r="BH295">
        <v>12.8031935483871</v>
      </c>
      <c r="BI295">
        <v>1199.9996774193501</v>
      </c>
      <c r="BJ295">
        <v>0.33001448387096799</v>
      </c>
      <c r="BK295">
        <v>0.330008225806452</v>
      </c>
      <c r="BL295">
        <v>0.33000729032258103</v>
      </c>
      <c r="BM295">
        <v>9.9698354838709691E-3</v>
      </c>
      <c r="BN295">
        <v>26</v>
      </c>
      <c r="BO295">
        <v>17743.096774193498</v>
      </c>
      <c r="BP295">
        <v>1560439127</v>
      </c>
      <c r="BQ295" t="s">
        <v>238</v>
      </c>
      <c r="BR295">
        <v>2</v>
      </c>
      <c r="BS295">
        <v>-0.51400000000000001</v>
      </c>
      <c r="BT295">
        <v>2.4E-2</v>
      </c>
      <c r="BU295">
        <v>400</v>
      </c>
      <c r="BV295">
        <v>19</v>
      </c>
      <c r="BW295">
        <v>0.04</v>
      </c>
      <c r="BX295">
        <v>0.04</v>
      </c>
      <c r="BY295">
        <v>15.4786564613599</v>
      </c>
      <c r="BZ295">
        <v>0.18661694547730101</v>
      </c>
      <c r="CA295">
        <v>6.2068423761591801E-2</v>
      </c>
      <c r="CB295">
        <v>1</v>
      </c>
      <c r="CC295">
        <v>-25.827775609756099</v>
      </c>
      <c r="CD295">
        <v>-0.40889059233480102</v>
      </c>
      <c r="CE295">
        <v>0.106998663726527</v>
      </c>
      <c r="CF295">
        <v>0</v>
      </c>
      <c r="CG295">
        <v>3.3948809756097598E-2</v>
      </c>
      <c r="CH295">
        <v>6.9846846689891801E-2</v>
      </c>
      <c r="CI295">
        <v>7.6661402929456201E-3</v>
      </c>
      <c r="CJ295">
        <v>1</v>
      </c>
      <c r="CK295">
        <v>2</v>
      </c>
      <c r="CL295">
        <v>3</v>
      </c>
      <c r="CM295" t="s">
        <v>331</v>
      </c>
      <c r="CN295">
        <v>1.8608</v>
      </c>
      <c r="CO295">
        <v>1.8577600000000001</v>
      </c>
      <c r="CP295">
        <v>1.86052</v>
      </c>
      <c r="CQ295">
        <v>1.8533299999999999</v>
      </c>
      <c r="CR295">
        <v>1.8518600000000001</v>
      </c>
      <c r="CS295">
        <v>1.8527199999999999</v>
      </c>
      <c r="CT295">
        <v>1.8563799999999999</v>
      </c>
      <c r="CU295">
        <v>1.86267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-0.51400000000000001</v>
      </c>
      <c r="DJ295">
        <v>2.4E-2</v>
      </c>
      <c r="DK295">
        <v>3</v>
      </c>
      <c r="DL295">
        <v>637.00900000000001</v>
      </c>
      <c r="DM295">
        <v>281.25</v>
      </c>
      <c r="DN295">
        <v>22.9998</v>
      </c>
      <c r="DO295">
        <v>26.004200000000001</v>
      </c>
      <c r="DP295">
        <v>30.0001</v>
      </c>
      <c r="DQ295">
        <v>26.0885</v>
      </c>
      <c r="DR295">
        <v>26.102699999999999</v>
      </c>
      <c r="DS295">
        <v>37.866399999999999</v>
      </c>
      <c r="DT295">
        <v>22.7562</v>
      </c>
      <c r="DU295">
        <v>45.678100000000001</v>
      </c>
      <c r="DV295">
        <v>23</v>
      </c>
      <c r="DW295">
        <v>937.5</v>
      </c>
      <c r="DX295">
        <v>19</v>
      </c>
      <c r="DY295">
        <v>100.944</v>
      </c>
      <c r="DZ295">
        <v>104.913</v>
      </c>
    </row>
    <row r="296" spans="1:130" x14ac:dyDescent="0.25">
      <c r="A296">
        <v>280</v>
      </c>
      <c r="B296">
        <v>1560452013</v>
      </c>
      <c r="C296">
        <v>558</v>
      </c>
      <c r="D296" t="s">
        <v>802</v>
      </c>
      <c r="E296" t="s">
        <v>803</v>
      </c>
      <c r="G296">
        <v>1560452002.6612899</v>
      </c>
      <c r="H296">
        <f t="shared" si="116"/>
        <v>2.1578705668564919E-5</v>
      </c>
      <c r="I296">
        <f t="shared" si="117"/>
        <v>15.48667672932651</v>
      </c>
      <c r="J296">
        <f t="shared" si="118"/>
        <v>888.14635483870995</v>
      </c>
      <c r="K296">
        <f t="shared" si="119"/>
        <v>-12878.674350727411</v>
      </c>
      <c r="L296">
        <f t="shared" si="120"/>
        <v>-1280.9870937008504</v>
      </c>
      <c r="M296">
        <f t="shared" si="121"/>
        <v>88.340149528012844</v>
      </c>
      <c r="N296">
        <f t="shared" si="122"/>
        <v>1.7853033427979764E-3</v>
      </c>
      <c r="O296">
        <f t="shared" si="123"/>
        <v>3</v>
      </c>
      <c r="P296">
        <f t="shared" si="124"/>
        <v>1.7847722828108704E-3</v>
      </c>
      <c r="Q296">
        <f t="shared" si="125"/>
        <v>1.1155303770245476E-3</v>
      </c>
      <c r="R296">
        <f t="shared" si="126"/>
        <v>215.02236210156119</v>
      </c>
      <c r="S296">
        <f t="shared" si="127"/>
        <v>25.143582649473146</v>
      </c>
      <c r="T296">
        <f t="shared" si="128"/>
        <v>24.408580645161301</v>
      </c>
      <c r="U296">
        <f t="shared" si="129"/>
        <v>3.069274887636519</v>
      </c>
      <c r="V296">
        <f t="shared" si="130"/>
        <v>63.687380435018348</v>
      </c>
      <c r="W296">
        <f t="shared" si="131"/>
        <v>1.896709312029272</v>
      </c>
      <c r="X296">
        <f t="shared" si="132"/>
        <v>2.9781556394276989</v>
      </c>
      <c r="Y296">
        <f t="shared" si="133"/>
        <v>1.1725655756072471</v>
      </c>
      <c r="Z296">
        <f t="shared" si="134"/>
        <v>-0.9516209199837129</v>
      </c>
      <c r="AA296">
        <f t="shared" si="135"/>
        <v>-81.239471070975981</v>
      </c>
      <c r="AB296">
        <f t="shared" si="136"/>
        <v>-5.6795920330684257</v>
      </c>
      <c r="AC296">
        <f t="shared" si="137"/>
        <v>127.15167807753306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67737.18260592992</v>
      </c>
      <c r="AL296">
        <f t="shared" si="141"/>
        <v>1199.9996774193501</v>
      </c>
      <c r="AM296">
        <f t="shared" si="142"/>
        <v>963.36173670913718</v>
      </c>
      <c r="AN296">
        <f t="shared" si="143"/>
        <v>0.80280166306451617</v>
      </c>
      <c r="AO296">
        <f t="shared" si="144"/>
        <v>0.22320002332258063</v>
      </c>
      <c r="AP296">
        <v>10</v>
      </c>
      <c r="AQ296">
        <v>1</v>
      </c>
      <c r="AR296" t="s">
        <v>237</v>
      </c>
      <c r="AS296">
        <v>1560452002.6612899</v>
      </c>
      <c r="AT296">
        <v>888.14635483870995</v>
      </c>
      <c r="AU296">
        <v>913.98848387096803</v>
      </c>
      <c r="AV296">
        <v>19.068967741935499</v>
      </c>
      <c r="AW296">
        <v>19.0336903225806</v>
      </c>
      <c r="AX296">
        <v>600.02183870967701</v>
      </c>
      <c r="AY296">
        <v>99.365987096774205</v>
      </c>
      <c r="AZ296">
        <v>9.9769922580645196E-2</v>
      </c>
      <c r="BA296">
        <v>23.906283870967702</v>
      </c>
      <c r="BB296">
        <v>24.434016129032301</v>
      </c>
      <c r="BC296">
        <v>24.383145161290301</v>
      </c>
      <c r="BD296">
        <v>0</v>
      </c>
      <c r="BE296">
        <v>0</v>
      </c>
      <c r="BF296">
        <v>13002.729032258099</v>
      </c>
      <c r="BG296">
        <v>1039.5812903225799</v>
      </c>
      <c r="BH296">
        <v>12.8217870967742</v>
      </c>
      <c r="BI296">
        <v>1199.9996774193501</v>
      </c>
      <c r="BJ296">
        <v>0.330015</v>
      </c>
      <c r="BK296">
        <v>0.33000793548387097</v>
      </c>
      <c r="BL296">
        <v>0.33000706451612899</v>
      </c>
      <c r="BM296">
        <v>9.96981612903226E-3</v>
      </c>
      <c r="BN296">
        <v>26</v>
      </c>
      <c r="BO296">
        <v>17743.096774193498</v>
      </c>
      <c r="BP296">
        <v>1560439127</v>
      </c>
      <c r="BQ296" t="s">
        <v>238</v>
      </c>
      <c r="BR296">
        <v>2</v>
      </c>
      <c r="BS296">
        <v>-0.51400000000000001</v>
      </c>
      <c r="BT296">
        <v>2.4E-2</v>
      </c>
      <c r="BU296">
        <v>400</v>
      </c>
      <c r="BV296">
        <v>19</v>
      </c>
      <c r="BW296">
        <v>0.04</v>
      </c>
      <c r="BX296">
        <v>0.04</v>
      </c>
      <c r="BY296">
        <v>15.4846447117915</v>
      </c>
      <c r="BZ296">
        <v>0.13378061187842699</v>
      </c>
      <c r="CA296">
        <v>5.9788975883845998E-2</v>
      </c>
      <c r="CB296">
        <v>1</v>
      </c>
      <c r="CC296">
        <v>-25.842131707317101</v>
      </c>
      <c r="CD296">
        <v>-0.29179442508699499</v>
      </c>
      <c r="CE296">
        <v>0.10198980924468901</v>
      </c>
      <c r="CF296">
        <v>0</v>
      </c>
      <c r="CG296">
        <v>3.5183656097561002E-2</v>
      </c>
      <c r="CH296">
        <v>6.8003962369338006E-2</v>
      </c>
      <c r="CI296">
        <v>7.5763892845953397E-3</v>
      </c>
      <c r="CJ296">
        <v>1</v>
      </c>
      <c r="CK296">
        <v>2</v>
      </c>
      <c r="CL296">
        <v>3</v>
      </c>
      <c r="CM296" t="s">
        <v>331</v>
      </c>
      <c r="CN296">
        <v>1.8608</v>
      </c>
      <c r="CO296">
        <v>1.8577600000000001</v>
      </c>
      <c r="CP296">
        <v>1.86052</v>
      </c>
      <c r="CQ296">
        <v>1.8533299999999999</v>
      </c>
      <c r="CR296">
        <v>1.85189</v>
      </c>
      <c r="CS296">
        <v>1.8527199999999999</v>
      </c>
      <c r="CT296">
        <v>1.85639</v>
      </c>
      <c r="CU296">
        <v>1.86267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-0.51400000000000001</v>
      </c>
      <c r="DJ296">
        <v>2.4E-2</v>
      </c>
      <c r="DK296">
        <v>3</v>
      </c>
      <c r="DL296">
        <v>637.93700000000001</v>
      </c>
      <c r="DM296">
        <v>280.75299999999999</v>
      </c>
      <c r="DN296">
        <v>23</v>
      </c>
      <c r="DO296">
        <v>26.004200000000001</v>
      </c>
      <c r="DP296">
        <v>30</v>
      </c>
      <c r="DQ296">
        <v>26.0885</v>
      </c>
      <c r="DR296">
        <v>26.102699999999999</v>
      </c>
      <c r="DS296">
        <v>37.997199999999999</v>
      </c>
      <c r="DT296">
        <v>22.7562</v>
      </c>
      <c r="DU296">
        <v>45.678100000000001</v>
      </c>
      <c r="DV296">
        <v>23</v>
      </c>
      <c r="DW296">
        <v>942.5</v>
      </c>
      <c r="DX296">
        <v>19</v>
      </c>
      <c r="DY296">
        <v>100.944</v>
      </c>
      <c r="DZ296">
        <v>104.91200000000001</v>
      </c>
    </row>
    <row r="297" spans="1:130" x14ac:dyDescent="0.25">
      <c r="A297">
        <v>281</v>
      </c>
      <c r="B297">
        <v>1560452015</v>
      </c>
      <c r="C297">
        <v>560</v>
      </c>
      <c r="D297" t="s">
        <v>804</v>
      </c>
      <c r="E297" t="s">
        <v>805</v>
      </c>
      <c r="G297">
        <v>1560452004.6612899</v>
      </c>
      <c r="H297">
        <f t="shared" si="116"/>
        <v>2.2398884746471867E-5</v>
      </c>
      <c r="I297">
        <f t="shared" si="117"/>
        <v>15.486408844598289</v>
      </c>
      <c r="J297">
        <f t="shared" si="118"/>
        <v>891.50035483871</v>
      </c>
      <c r="K297">
        <f t="shared" si="119"/>
        <v>-12363.000081040591</v>
      </c>
      <c r="L297">
        <f t="shared" si="120"/>
        <v>-1229.711791243411</v>
      </c>
      <c r="M297">
        <f t="shared" si="121"/>
        <v>88.674956811176543</v>
      </c>
      <c r="N297">
        <f t="shared" si="122"/>
        <v>1.8544039529075681E-3</v>
      </c>
      <c r="O297">
        <f t="shared" si="123"/>
        <v>3</v>
      </c>
      <c r="P297">
        <f t="shared" si="124"/>
        <v>1.8538309943202532E-3</v>
      </c>
      <c r="Q297">
        <f t="shared" si="125"/>
        <v>1.1586958345790915E-3</v>
      </c>
      <c r="R297">
        <f t="shared" si="126"/>
        <v>215.0222467328847</v>
      </c>
      <c r="S297">
        <f t="shared" si="127"/>
        <v>25.139337506946852</v>
      </c>
      <c r="T297">
        <f t="shared" si="128"/>
        <v>24.404066129032248</v>
      </c>
      <c r="U297">
        <f t="shared" si="129"/>
        <v>3.0684452000346476</v>
      </c>
      <c r="V297">
        <f t="shared" si="130"/>
        <v>63.700203470571473</v>
      </c>
      <c r="W297">
        <f t="shared" si="131"/>
        <v>1.8966306811792877</v>
      </c>
      <c r="X297">
        <f t="shared" si="132"/>
        <v>2.9774326891365464</v>
      </c>
      <c r="Y297">
        <f t="shared" si="133"/>
        <v>1.1718145188553599</v>
      </c>
      <c r="Z297">
        <f t="shared" si="134"/>
        <v>-0.98779081731940932</v>
      </c>
      <c r="AA297">
        <f t="shared" si="135"/>
        <v>-81.1625160387119</v>
      </c>
      <c r="AB297">
        <f t="shared" si="136"/>
        <v>-5.673966984161777</v>
      </c>
      <c r="AC297">
        <f t="shared" si="137"/>
        <v>127.1979728926916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67733.661192471263</v>
      </c>
      <c r="AL297">
        <f t="shared" si="141"/>
        <v>1199.9993548387099</v>
      </c>
      <c r="AM297">
        <f t="shared" si="142"/>
        <v>963.36149041827491</v>
      </c>
      <c r="AN297">
        <f t="shared" si="143"/>
        <v>0.80280167362903199</v>
      </c>
      <c r="AO297">
        <f t="shared" si="144"/>
        <v>0.22319996062903216</v>
      </c>
      <c r="AP297">
        <v>10</v>
      </c>
      <c r="AQ297">
        <v>1</v>
      </c>
      <c r="AR297" t="s">
        <v>237</v>
      </c>
      <c r="AS297">
        <v>1560452004.6612899</v>
      </c>
      <c r="AT297">
        <v>891.50035483871</v>
      </c>
      <c r="AU297">
        <v>917.34183870967797</v>
      </c>
      <c r="AV297">
        <v>19.0679193548387</v>
      </c>
      <c r="AW297">
        <v>19.0313032258065</v>
      </c>
      <c r="AX297">
        <v>600.05754838709697</v>
      </c>
      <c r="AY297">
        <v>99.3670774193548</v>
      </c>
      <c r="AZ297">
        <v>0.100024674193548</v>
      </c>
      <c r="BA297">
        <v>23.902245161290299</v>
      </c>
      <c r="BB297">
        <v>24.430277419354798</v>
      </c>
      <c r="BC297">
        <v>24.377854838709698</v>
      </c>
      <c r="BD297">
        <v>0</v>
      </c>
      <c r="BE297">
        <v>0</v>
      </c>
      <c r="BF297">
        <v>13001.6193548387</v>
      </c>
      <c r="BG297">
        <v>1039.5670967741901</v>
      </c>
      <c r="BH297">
        <v>12.840335483871</v>
      </c>
      <c r="BI297">
        <v>1199.9993548387099</v>
      </c>
      <c r="BJ297">
        <v>0.33001580645161299</v>
      </c>
      <c r="BK297">
        <v>0.33000751612903201</v>
      </c>
      <c r="BL297">
        <v>0.33000664516129002</v>
      </c>
      <c r="BM297">
        <v>9.9698048387096803E-3</v>
      </c>
      <c r="BN297">
        <v>26</v>
      </c>
      <c r="BO297">
        <v>17743.099999999999</v>
      </c>
      <c r="BP297">
        <v>1560439127</v>
      </c>
      <c r="BQ297" t="s">
        <v>238</v>
      </c>
      <c r="BR297">
        <v>2</v>
      </c>
      <c r="BS297">
        <v>-0.51400000000000001</v>
      </c>
      <c r="BT297">
        <v>2.4E-2</v>
      </c>
      <c r="BU297">
        <v>400</v>
      </c>
      <c r="BV297">
        <v>19</v>
      </c>
      <c r="BW297">
        <v>0.04</v>
      </c>
      <c r="BX297">
        <v>0.04</v>
      </c>
      <c r="BY297">
        <v>15.487588989456601</v>
      </c>
      <c r="BZ297">
        <v>0.19905573564287399</v>
      </c>
      <c r="CA297">
        <v>6.0303448839063301E-2</v>
      </c>
      <c r="CB297">
        <v>1</v>
      </c>
      <c r="CC297">
        <v>-25.842139024390299</v>
      </c>
      <c r="CD297">
        <v>-0.364540766550149</v>
      </c>
      <c r="CE297">
        <v>0.10255997859206201</v>
      </c>
      <c r="CF297">
        <v>0</v>
      </c>
      <c r="CG297">
        <v>3.6542478048780497E-2</v>
      </c>
      <c r="CH297">
        <v>5.7727565853662899E-2</v>
      </c>
      <c r="CI297">
        <v>7.0188928035039202E-3</v>
      </c>
      <c r="CJ297">
        <v>1</v>
      </c>
      <c r="CK297">
        <v>2</v>
      </c>
      <c r="CL297">
        <v>3</v>
      </c>
      <c r="CM297" t="s">
        <v>331</v>
      </c>
      <c r="CN297">
        <v>1.8608</v>
      </c>
      <c r="CO297">
        <v>1.8577600000000001</v>
      </c>
      <c r="CP297">
        <v>1.86052</v>
      </c>
      <c r="CQ297">
        <v>1.8533299999999999</v>
      </c>
      <c r="CR297">
        <v>1.8518699999999999</v>
      </c>
      <c r="CS297">
        <v>1.8527199999999999</v>
      </c>
      <c r="CT297">
        <v>1.85639</v>
      </c>
      <c r="CU297">
        <v>1.86266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-0.51400000000000001</v>
      </c>
      <c r="DJ297">
        <v>2.4E-2</v>
      </c>
      <c r="DK297">
        <v>3</v>
      </c>
      <c r="DL297">
        <v>638.19799999999998</v>
      </c>
      <c r="DM297">
        <v>280.79899999999998</v>
      </c>
      <c r="DN297">
        <v>23.0002</v>
      </c>
      <c r="DO297">
        <v>26.004300000000001</v>
      </c>
      <c r="DP297">
        <v>30.0001</v>
      </c>
      <c r="DQ297">
        <v>26.0885</v>
      </c>
      <c r="DR297">
        <v>26.103200000000001</v>
      </c>
      <c r="DS297">
        <v>38.073</v>
      </c>
      <c r="DT297">
        <v>22.7562</v>
      </c>
      <c r="DU297">
        <v>45.678100000000001</v>
      </c>
      <c r="DV297">
        <v>23</v>
      </c>
      <c r="DW297">
        <v>942.5</v>
      </c>
      <c r="DX297">
        <v>19</v>
      </c>
      <c r="DY297">
        <v>100.944</v>
      </c>
      <c r="DZ297">
        <v>104.91200000000001</v>
      </c>
    </row>
    <row r="298" spans="1:130" x14ac:dyDescent="0.25">
      <c r="A298">
        <v>282</v>
      </c>
      <c r="B298">
        <v>1560452017</v>
      </c>
      <c r="C298">
        <v>562</v>
      </c>
      <c r="D298" t="s">
        <v>806</v>
      </c>
      <c r="E298" t="s">
        <v>807</v>
      </c>
      <c r="G298">
        <v>1560452006.6612899</v>
      </c>
      <c r="H298">
        <f t="shared" si="116"/>
        <v>2.3127612294002556E-5</v>
      </c>
      <c r="I298">
        <f t="shared" si="117"/>
        <v>15.49015436105771</v>
      </c>
      <c r="J298">
        <f t="shared" si="118"/>
        <v>894.849774193548</v>
      </c>
      <c r="K298">
        <f t="shared" si="119"/>
        <v>-11939.070585453001</v>
      </c>
      <c r="L298">
        <f t="shared" si="120"/>
        <v>-1187.5563237489007</v>
      </c>
      <c r="M298">
        <f t="shared" si="121"/>
        <v>89.008981104746752</v>
      </c>
      <c r="N298">
        <f t="shared" si="122"/>
        <v>1.9157533412264018E-3</v>
      </c>
      <c r="O298">
        <f t="shared" si="123"/>
        <v>3</v>
      </c>
      <c r="P298">
        <f t="shared" si="124"/>
        <v>1.9151418513263015E-3</v>
      </c>
      <c r="Q298">
        <f t="shared" si="125"/>
        <v>1.1970185806088887E-3</v>
      </c>
      <c r="R298">
        <f t="shared" si="126"/>
        <v>215.02221829108646</v>
      </c>
      <c r="S298">
        <f t="shared" si="127"/>
        <v>25.135361137590102</v>
      </c>
      <c r="T298">
        <f t="shared" si="128"/>
        <v>24.4003193548387</v>
      </c>
      <c r="U298">
        <f t="shared" si="129"/>
        <v>3.0677567586031289</v>
      </c>
      <c r="V298">
        <f t="shared" si="130"/>
        <v>63.711569317013698</v>
      </c>
      <c r="W298">
        <f t="shared" si="131"/>
        <v>1.8965365376042804</v>
      </c>
      <c r="X298">
        <f t="shared" si="132"/>
        <v>2.9767537637749326</v>
      </c>
      <c r="Y298">
        <f t="shared" si="133"/>
        <v>1.1712202209988485</v>
      </c>
      <c r="Z298">
        <f t="shared" si="134"/>
        <v>-1.0199277021655127</v>
      </c>
      <c r="AA298">
        <f t="shared" si="135"/>
        <v>-81.170081109679813</v>
      </c>
      <c r="AB298">
        <f t="shared" si="136"/>
        <v>-5.6742798648762749</v>
      </c>
      <c r="AC298">
        <f t="shared" si="137"/>
        <v>127.15792961436486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67739.092003189406</v>
      </c>
      <c r="AL298">
        <f t="shared" si="141"/>
        <v>1199.9993548387099</v>
      </c>
      <c r="AM298">
        <f t="shared" si="142"/>
        <v>963.36152235374232</v>
      </c>
      <c r="AN298">
        <f t="shared" si="143"/>
        <v>0.80280170024193576</v>
      </c>
      <c r="AO298">
        <f t="shared" si="144"/>
        <v>0.22319992370645172</v>
      </c>
      <c r="AP298">
        <v>10</v>
      </c>
      <c r="AQ298">
        <v>1</v>
      </c>
      <c r="AR298" t="s">
        <v>237</v>
      </c>
      <c r="AS298">
        <v>1560452006.6612899</v>
      </c>
      <c r="AT298">
        <v>894.849774193548</v>
      </c>
      <c r="AU298">
        <v>920.69803225806504</v>
      </c>
      <c r="AV298">
        <v>19.066787096774199</v>
      </c>
      <c r="AW298">
        <v>19.028980645161301</v>
      </c>
      <c r="AX298">
        <v>600.07332258064503</v>
      </c>
      <c r="AY298">
        <v>99.367958064516102</v>
      </c>
      <c r="AZ298">
        <v>0.10011319354838701</v>
      </c>
      <c r="BA298">
        <v>23.898451612903202</v>
      </c>
      <c r="BB298">
        <v>24.427061290322602</v>
      </c>
      <c r="BC298">
        <v>24.373577419354799</v>
      </c>
      <c r="BD298">
        <v>0</v>
      </c>
      <c r="BE298">
        <v>0</v>
      </c>
      <c r="BF298">
        <v>13002.467741935499</v>
      </c>
      <c r="BG298">
        <v>1039.5493548387101</v>
      </c>
      <c r="BH298">
        <v>12.861612903225801</v>
      </c>
      <c r="BI298">
        <v>1199.9993548387099</v>
      </c>
      <c r="BJ298">
        <v>0.33001635483871</v>
      </c>
      <c r="BK298">
        <v>0.33000722580645198</v>
      </c>
      <c r="BL298">
        <v>0.33000638709677399</v>
      </c>
      <c r="BM298">
        <v>9.9697964516128994E-3</v>
      </c>
      <c r="BN298">
        <v>26</v>
      </c>
      <c r="BO298">
        <v>17743.103225806499</v>
      </c>
      <c r="BP298">
        <v>1560439127</v>
      </c>
      <c r="BQ298" t="s">
        <v>238</v>
      </c>
      <c r="BR298">
        <v>2</v>
      </c>
      <c r="BS298">
        <v>-0.51400000000000001</v>
      </c>
      <c r="BT298">
        <v>2.4E-2</v>
      </c>
      <c r="BU298">
        <v>400</v>
      </c>
      <c r="BV298">
        <v>19</v>
      </c>
      <c r="BW298">
        <v>0.04</v>
      </c>
      <c r="BX298">
        <v>0.04</v>
      </c>
      <c r="BY298">
        <v>15.4862664083334</v>
      </c>
      <c r="BZ298">
        <v>0.16647199526050899</v>
      </c>
      <c r="CA298">
        <v>6.0284266602224801E-2</v>
      </c>
      <c r="CB298">
        <v>1</v>
      </c>
      <c r="CC298">
        <v>-25.8462707317073</v>
      </c>
      <c r="CD298">
        <v>-0.255008362369403</v>
      </c>
      <c r="CE298">
        <v>0.100641850490719</v>
      </c>
      <c r="CF298">
        <v>0</v>
      </c>
      <c r="CG298">
        <v>3.7768534146341501E-2</v>
      </c>
      <c r="CH298">
        <v>4.2038951916385701E-2</v>
      </c>
      <c r="CI298">
        <v>6.1713196929023802E-3</v>
      </c>
      <c r="CJ298">
        <v>1</v>
      </c>
      <c r="CK298">
        <v>2</v>
      </c>
      <c r="CL298">
        <v>3</v>
      </c>
      <c r="CM298" t="s">
        <v>331</v>
      </c>
      <c r="CN298">
        <v>1.8608</v>
      </c>
      <c r="CO298">
        <v>1.8577600000000001</v>
      </c>
      <c r="CP298">
        <v>1.8605100000000001</v>
      </c>
      <c r="CQ298">
        <v>1.8533299999999999</v>
      </c>
      <c r="CR298">
        <v>1.8518600000000001</v>
      </c>
      <c r="CS298">
        <v>1.8527199999999999</v>
      </c>
      <c r="CT298">
        <v>1.8563799999999999</v>
      </c>
      <c r="CU298">
        <v>1.86266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-0.51400000000000001</v>
      </c>
      <c r="DJ298">
        <v>2.4E-2</v>
      </c>
      <c r="DK298">
        <v>3</v>
      </c>
      <c r="DL298">
        <v>637.36800000000005</v>
      </c>
      <c r="DM298">
        <v>281.08</v>
      </c>
      <c r="DN298">
        <v>23.000399999999999</v>
      </c>
      <c r="DO298">
        <v>26.005400000000002</v>
      </c>
      <c r="DP298">
        <v>30.0002</v>
      </c>
      <c r="DQ298">
        <v>26.0886</v>
      </c>
      <c r="DR298">
        <v>26.104299999999999</v>
      </c>
      <c r="DS298">
        <v>38.185600000000001</v>
      </c>
      <c r="DT298">
        <v>22.7562</v>
      </c>
      <c r="DU298">
        <v>45.678100000000001</v>
      </c>
      <c r="DV298">
        <v>23</v>
      </c>
      <c r="DW298">
        <v>947.5</v>
      </c>
      <c r="DX298">
        <v>19</v>
      </c>
      <c r="DY298">
        <v>100.944</v>
      </c>
      <c r="DZ298">
        <v>104.91200000000001</v>
      </c>
    </row>
    <row r="299" spans="1:130" x14ac:dyDescent="0.25">
      <c r="A299">
        <v>283</v>
      </c>
      <c r="B299">
        <v>1560452019</v>
      </c>
      <c r="C299">
        <v>564</v>
      </c>
      <c r="D299" t="s">
        <v>808</v>
      </c>
      <c r="E299" t="s">
        <v>809</v>
      </c>
      <c r="G299">
        <v>1560452008.6612899</v>
      </c>
      <c r="H299">
        <f t="shared" si="116"/>
        <v>2.3814378130407753E-5</v>
      </c>
      <c r="I299">
        <f t="shared" si="117"/>
        <v>15.503268941563144</v>
      </c>
      <c r="J299">
        <f t="shared" si="118"/>
        <v>898.19816129032301</v>
      </c>
      <c r="K299">
        <f t="shared" si="119"/>
        <v>-11570.666378813819</v>
      </c>
      <c r="L299">
        <f t="shared" si="120"/>
        <v>-1150.9185685186935</v>
      </c>
      <c r="M299">
        <f t="shared" si="121"/>
        <v>89.342558863438384</v>
      </c>
      <c r="N299">
        <f t="shared" si="122"/>
        <v>1.9736226067287059E-3</v>
      </c>
      <c r="O299">
        <f t="shared" si="123"/>
        <v>3</v>
      </c>
      <c r="P299">
        <f t="shared" si="124"/>
        <v>1.9729736225047303E-3</v>
      </c>
      <c r="Q299">
        <f t="shared" si="125"/>
        <v>1.2331668048240973E-3</v>
      </c>
      <c r="R299">
        <f t="shared" si="126"/>
        <v>215.02236159552476</v>
      </c>
      <c r="S299">
        <f t="shared" si="127"/>
        <v>25.132018529212715</v>
      </c>
      <c r="T299">
        <f t="shared" si="128"/>
        <v>24.396688709677399</v>
      </c>
      <c r="U299">
        <f t="shared" si="129"/>
        <v>3.0670897838166873</v>
      </c>
      <c r="V299">
        <f t="shared" si="130"/>
        <v>63.720108461866687</v>
      </c>
      <c r="W299">
        <f t="shared" si="131"/>
        <v>1.8964291795230994</v>
      </c>
      <c r="X299">
        <f t="shared" si="132"/>
        <v>2.9761863645571442</v>
      </c>
      <c r="Y299">
        <f t="shared" si="133"/>
        <v>1.1706606042935879</v>
      </c>
      <c r="Z299">
        <f t="shared" si="134"/>
        <v>-1.0502140755509819</v>
      </c>
      <c r="AA299">
        <f t="shared" si="135"/>
        <v>-81.095734722575756</v>
      </c>
      <c r="AB299">
        <f t="shared" si="136"/>
        <v>-5.6688879533893504</v>
      </c>
      <c r="AC299">
        <f t="shared" si="137"/>
        <v>127.20752484400869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67733.504091537892</v>
      </c>
      <c r="AL299">
        <f t="shared" si="141"/>
        <v>1200.0003225806499</v>
      </c>
      <c r="AM299">
        <f t="shared" si="142"/>
        <v>963.36233864572455</v>
      </c>
      <c r="AN299">
        <f t="shared" si="143"/>
        <v>0.80280173306451641</v>
      </c>
      <c r="AO299">
        <f t="shared" si="144"/>
        <v>0.22319988333548402</v>
      </c>
      <c r="AP299">
        <v>10</v>
      </c>
      <c r="AQ299">
        <v>1</v>
      </c>
      <c r="AR299" t="s">
        <v>237</v>
      </c>
      <c r="AS299">
        <v>1560452008.6612899</v>
      </c>
      <c r="AT299">
        <v>898.19816129032301</v>
      </c>
      <c r="AU299">
        <v>924.06935483870996</v>
      </c>
      <c r="AV299">
        <v>19.065596774193502</v>
      </c>
      <c r="AW299">
        <v>19.026667741935501</v>
      </c>
      <c r="AX299">
        <v>600.07509677419398</v>
      </c>
      <c r="AY299">
        <v>99.368519354838696</v>
      </c>
      <c r="AZ299">
        <v>0.100131009677419</v>
      </c>
      <c r="BA299">
        <v>23.8952806451613</v>
      </c>
      <c r="BB299">
        <v>24.424906451612902</v>
      </c>
      <c r="BC299">
        <v>24.368470967741899</v>
      </c>
      <c r="BD299">
        <v>0</v>
      </c>
      <c r="BE299">
        <v>0</v>
      </c>
      <c r="BF299">
        <v>13001.035483871001</v>
      </c>
      <c r="BG299">
        <v>1039.5335483870999</v>
      </c>
      <c r="BH299">
        <v>12.8835612903226</v>
      </c>
      <c r="BI299">
        <v>1200.0003225806499</v>
      </c>
      <c r="BJ299">
        <v>0.33001696774193501</v>
      </c>
      <c r="BK299">
        <v>0.330006903225807</v>
      </c>
      <c r="BL299">
        <v>0.33000609677419401</v>
      </c>
      <c r="BM299">
        <v>9.9697916129032199E-3</v>
      </c>
      <c r="BN299">
        <v>26</v>
      </c>
      <c r="BO299">
        <v>17743.1161290323</v>
      </c>
      <c r="BP299">
        <v>1560439127</v>
      </c>
      <c r="BQ299" t="s">
        <v>238</v>
      </c>
      <c r="BR299">
        <v>2</v>
      </c>
      <c r="BS299">
        <v>-0.51400000000000001</v>
      </c>
      <c r="BT299">
        <v>2.4E-2</v>
      </c>
      <c r="BU299">
        <v>400</v>
      </c>
      <c r="BV299">
        <v>19</v>
      </c>
      <c r="BW299">
        <v>0.04</v>
      </c>
      <c r="BX299">
        <v>0.04</v>
      </c>
      <c r="BY299">
        <v>15.502145601773901</v>
      </c>
      <c r="BZ299">
        <v>1.2510724344923899E-2</v>
      </c>
      <c r="CA299">
        <v>4.6244076665750297E-2</v>
      </c>
      <c r="CB299">
        <v>1</v>
      </c>
      <c r="CC299">
        <v>-25.8725243902439</v>
      </c>
      <c r="CD299">
        <v>7.5029268292802598E-2</v>
      </c>
      <c r="CE299">
        <v>7.1488074326909304E-2</v>
      </c>
      <c r="CF299">
        <v>1</v>
      </c>
      <c r="CG299">
        <v>3.8888097560975603E-2</v>
      </c>
      <c r="CH299">
        <v>2.23439728222781E-2</v>
      </c>
      <c r="CI299">
        <v>5.0219557510599198E-3</v>
      </c>
      <c r="CJ299">
        <v>1</v>
      </c>
      <c r="CK299">
        <v>3</v>
      </c>
      <c r="CL299">
        <v>3</v>
      </c>
      <c r="CM299" t="s">
        <v>239</v>
      </c>
      <c r="CN299">
        <v>1.8607899999999999</v>
      </c>
      <c r="CO299">
        <v>1.8577600000000001</v>
      </c>
      <c r="CP299">
        <v>1.86052</v>
      </c>
      <c r="CQ299">
        <v>1.8533299999999999</v>
      </c>
      <c r="CR299">
        <v>1.8518699999999999</v>
      </c>
      <c r="CS299">
        <v>1.8527199999999999</v>
      </c>
      <c r="CT299">
        <v>1.8563799999999999</v>
      </c>
      <c r="CU299">
        <v>1.86266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-0.51400000000000001</v>
      </c>
      <c r="DJ299">
        <v>2.4E-2</v>
      </c>
      <c r="DK299">
        <v>3</v>
      </c>
      <c r="DL299">
        <v>637.01599999999996</v>
      </c>
      <c r="DM299">
        <v>281.315</v>
      </c>
      <c r="DN299">
        <v>23.000299999999999</v>
      </c>
      <c r="DO299">
        <v>26.0063</v>
      </c>
      <c r="DP299">
        <v>30.0002</v>
      </c>
      <c r="DQ299">
        <v>26.089700000000001</v>
      </c>
      <c r="DR299">
        <v>26.104900000000001</v>
      </c>
      <c r="DS299">
        <v>38.322800000000001</v>
      </c>
      <c r="DT299">
        <v>22.7562</v>
      </c>
      <c r="DU299">
        <v>45.678100000000001</v>
      </c>
      <c r="DV299">
        <v>23</v>
      </c>
      <c r="DW299">
        <v>952.5</v>
      </c>
      <c r="DX299">
        <v>19</v>
      </c>
      <c r="DY299">
        <v>100.943</v>
      </c>
      <c r="DZ299">
        <v>104.911</v>
      </c>
    </row>
    <row r="300" spans="1:130" x14ac:dyDescent="0.25">
      <c r="A300">
        <v>284</v>
      </c>
      <c r="B300">
        <v>1560452021</v>
      </c>
      <c r="C300">
        <v>566</v>
      </c>
      <c r="D300" t="s">
        <v>810</v>
      </c>
      <c r="E300" t="s">
        <v>811</v>
      </c>
      <c r="G300">
        <v>1560452010.6612899</v>
      </c>
      <c r="H300">
        <f t="shared" si="116"/>
        <v>2.4447778429232672E-5</v>
      </c>
      <c r="I300">
        <f t="shared" si="117"/>
        <v>15.490683978788255</v>
      </c>
      <c r="J300">
        <f t="shared" si="118"/>
        <v>901.55077419354802</v>
      </c>
      <c r="K300">
        <f t="shared" si="119"/>
        <v>-11229.836824724523</v>
      </c>
      <c r="L300">
        <f t="shared" si="120"/>
        <v>-1117.0188274922668</v>
      </c>
      <c r="M300">
        <f t="shared" si="121"/>
        <v>89.676208517760543</v>
      </c>
      <c r="N300">
        <f t="shared" si="122"/>
        <v>2.0269900996427977E-3</v>
      </c>
      <c r="O300">
        <f t="shared" si="123"/>
        <v>3</v>
      </c>
      <c r="P300">
        <f t="shared" si="124"/>
        <v>2.0263055494282073E-3</v>
      </c>
      <c r="Q300">
        <f t="shared" si="125"/>
        <v>1.266502453165371E-3</v>
      </c>
      <c r="R300">
        <f t="shared" si="126"/>
        <v>215.02237889447599</v>
      </c>
      <c r="S300">
        <f t="shared" si="127"/>
        <v>25.129294752021607</v>
      </c>
      <c r="T300">
        <f t="shared" si="128"/>
        <v>24.393420967741903</v>
      </c>
      <c r="U300">
        <f t="shared" si="129"/>
        <v>3.0664895852713645</v>
      </c>
      <c r="V300">
        <f t="shared" si="130"/>
        <v>63.72616123888092</v>
      </c>
      <c r="W300">
        <f t="shared" si="131"/>
        <v>1.8963169367540074</v>
      </c>
      <c r="X300">
        <f t="shared" si="132"/>
        <v>2.9757275503314284</v>
      </c>
      <c r="Y300">
        <f t="shared" si="133"/>
        <v>1.1701726485173571</v>
      </c>
      <c r="Z300">
        <f t="shared" si="134"/>
        <v>-1.0781470287291608</v>
      </c>
      <c r="AA300">
        <f t="shared" si="135"/>
        <v>-80.981997793536209</v>
      </c>
      <c r="AB300">
        <f t="shared" si="136"/>
        <v>-5.6607706514006138</v>
      </c>
      <c r="AC300">
        <f t="shared" si="137"/>
        <v>127.30146342081002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67729.212909474663</v>
      </c>
      <c r="AL300">
        <f t="shared" si="141"/>
        <v>1200.0006451612901</v>
      </c>
      <c r="AM300">
        <f t="shared" si="142"/>
        <v>963.36259635595593</v>
      </c>
      <c r="AN300">
        <f t="shared" si="143"/>
        <v>0.80280173201612903</v>
      </c>
      <c r="AO300">
        <f t="shared" si="144"/>
        <v>0.22319984158387096</v>
      </c>
      <c r="AP300">
        <v>10</v>
      </c>
      <c r="AQ300">
        <v>1</v>
      </c>
      <c r="AR300" t="s">
        <v>237</v>
      </c>
      <c r="AS300">
        <v>1560452010.6612899</v>
      </c>
      <c r="AT300">
        <v>901.55077419354802</v>
      </c>
      <c r="AU300">
        <v>927.40209677419398</v>
      </c>
      <c r="AV300">
        <v>19.0644322580645</v>
      </c>
      <c r="AW300">
        <v>19.024467741935499</v>
      </c>
      <c r="AX300">
        <v>600.07470967741904</v>
      </c>
      <c r="AY300">
        <v>99.368687096774195</v>
      </c>
      <c r="AZ300">
        <v>0.100151580645161</v>
      </c>
      <c r="BA300">
        <v>23.892716129032301</v>
      </c>
      <c r="BB300">
        <v>24.422370967741902</v>
      </c>
      <c r="BC300">
        <v>24.364470967741902</v>
      </c>
      <c r="BD300">
        <v>0</v>
      </c>
      <c r="BE300">
        <v>0</v>
      </c>
      <c r="BF300">
        <v>12999.967741935499</v>
      </c>
      <c r="BG300">
        <v>1039.5212903225799</v>
      </c>
      <c r="BH300">
        <v>12.9034935483871</v>
      </c>
      <c r="BI300">
        <v>1200.0006451612901</v>
      </c>
      <c r="BJ300">
        <v>0.33001748387096802</v>
      </c>
      <c r="BK300">
        <v>0.33000667741935502</v>
      </c>
      <c r="BL300">
        <v>0.33000577419354798</v>
      </c>
      <c r="BM300">
        <v>9.9697970967741901E-3</v>
      </c>
      <c r="BN300">
        <v>26</v>
      </c>
      <c r="BO300">
        <v>17743.1161290323</v>
      </c>
      <c r="BP300">
        <v>1560439127</v>
      </c>
      <c r="BQ300" t="s">
        <v>238</v>
      </c>
      <c r="BR300">
        <v>2</v>
      </c>
      <c r="BS300">
        <v>-0.51400000000000001</v>
      </c>
      <c r="BT300">
        <v>2.4E-2</v>
      </c>
      <c r="BU300">
        <v>400</v>
      </c>
      <c r="BV300">
        <v>19</v>
      </c>
      <c r="BW300">
        <v>0.04</v>
      </c>
      <c r="BX300">
        <v>0.04</v>
      </c>
      <c r="BY300">
        <v>15.4984617769911</v>
      </c>
      <c r="BZ300">
        <v>-0.14352264278068599</v>
      </c>
      <c r="CA300">
        <v>4.8208264016291698E-2</v>
      </c>
      <c r="CB300">
        <v>1</v>
      </c>
      <c r="CC300">
        <v>-25.855551219512201</v>
      </c>
      <c r="CD300">
        <v>0.34224459930319101</v>
      </c>
      <c r="CE300">
        <v>8.90885285160046E-2</v>
      </c>
      <c r="CF300">
        <v>1</v>
      </c>
      <c r="CG300">
        <v>3.9944953658536599E-2</v>
      </c>
      <c r="CH300">
        <v>4.27703832749302E-4</v>
      </c>
      <c r="CI300">
        <v>3.4241406632904E-3</v>
      </c>
      <c r="CJ300">
        <v>1</v>
      </c>
      <c r="CK300">
        <v>3</v>
      </c>
      <c r="CL300">
        <v>3</v>
      </c>
      <c r="CM300" t="s">
        <v>239</v>
      </c>
      <c r="CN300">
        <v>1.8607899999999999</v>
      </c>
      <c r="CO300">
        <v>1.8577600000000001</v>
      </c>
      <c r="CP300">
        <v>1.86052</v>
      </c>
      <c r="CQ300">
        <v>1.8533299999999999</v>
      </c>
      <c r="CR300">
        <v>1.8518699999999999</v>
      </c>
      <c r="CS300">
        <v>1.8527199999999999</v>
      </c>
      <c r="CT300">
        <v>1.8563799999999999</v>
      </c>
      <c r="CU300">
        <v>1.86266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-0.51400000000000001</v>
      </c>
      <c r="DJ300">
        <v>2.4E-2</v>
      </c>
      <c r="DK300">
        <v>3</v>
      </c>
      <c r="DL300">
        <v>637.67600000000004</v>
      </c>
      <c r="DM300">
        <v>281.08300000000003</v>
      </c>
      <c r="DN300">
        <v>23.0002</v>
      </c>
      <c r="DO300">
        <v>26.0063</v>
      </c>
      <c r="DP300">
        <v>30.000299999999999</v>
      </c>
      <c r="DQ300">
        <v>26.090699999999998</v>
      </c>
      <c r="DR300">
        <v>26.104900000000001</v>
      </c>
      <c r="DS300">
        <v>38.400100000000002</v>
      </c>
      <c r="DT300">
        <v>22.7562</v>
      </c>
      <c r="DU300">
        <v>45.678100000000001</v>
      </c>
      <c r="DV300">
        <v>23</v>
      </c>
      <c r="DW300">
        <v>952.5</v>
      </c>
      <c r="DX300">
        <v>19</v>
      </c>
      <c r="DY300">
        <v>100.94199999999999</v>
      </c>
      <c r="DZ300">
        <v>104.91</v>
      </c>
    </row>
    <row r="301" spans="1:130" x14ac:dyDescent="0.25">
      <c r="A301">
        <v>285</v>
      </c>
      <c r="B301">
        <v>1560452023</v>
      </c>
      <c r="C301">
        <v>568</v>
      </c>
      <c r="D301" t="s">
        <v>812</v>
      </c>
      <c r="E301" t="s">
        <v>813</v>
      </c>
      <c r="G301">
        <v>1560452012.6612899</v>
      </c>
      <c r="H301">
        <f t="shared" si="116"/>
        <v>2.4720433392444241E-5</v>
      </c>
      <c r="I301">
        <f t="shared" si="117"/>
        <v>15.475813316822959</v>
      </c>
      <c r="J301">
        <f t="shared" si="118"/>
        <v>904.89661290322601</v>
      </c>
      <c r="K301">
        <f t="shared" si="119"/>
        <v>-11077.234234061094</v>
      </c>
      <c r="L301">
        <f t="shared" si="120"/>
        <v>-1101.8380972548114</v>
      </c>
      <c r="M301">
        <f t="shared" si="121"/>
        <v>90.008890405857159</v>
      </c>
      <c r="N301">
        <f t="shared" si="122"/>
        <v>2.0503294628342237E-3</v>
      </c>
      <c r="O301">
        <f t="shared" si="123"/>
        <v>3</v>
      </c>
      <c r="P301">
        <f t="shared" si="124"/>
        <v>2.0496290603591676E-3</v>
      </c>
      <c r="Q301">
        <f t="shared" si="125"/>
        <v>1.2810810711024131E-3</v>
      </c>
      <c r="R301">
        <f t="shared" si="126"/>
        <v>215.02232580302569</v>
      </c>
      <c r="S301">
        <f t="shared" si="127"/>
        <v>25.127223352625577</v>
      </c>
      <c r="T301">
        <f t="shared" si="128"/>
        <v>24.390530645161299</v>
      </c>
      <c r="U301">
        <f t="shared" si="129"/>
        <v>3.0659587943413991</v>
      </c>
      <c r="V301">
        <f t="shared" si="130"/>
        <v>63.729833376435863</v>
      </c>
      <c r="W301">
        <f t="shared" si="131"/>
        <v>1.8961978327598945</v>
      </c>
      <c r="X301">
        <f t="shared" si="132"/>
        <v>2.9753691988484228</v>
      </c>
      <c r="Y301">
        <f t="shared" si="133"/>
        <v>1.1697609615815046</v>
      </c>
      <c r="Z301">
        <f t="shared" si="134"/>
        <v>-1.090171112606791</v>
      </c>
      <c r="AA301">
        <f t="shared" si="135"/>
        <v>-80.838522309679732</v>
      </c>
      <c r="AB301">
        <f t="shared" si="136"/>
        <v>-5.65060188331804</v>
      </c>
      <c r="AC301">
        <f t="shared" si="137"/>
        <v>127.44303049742113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67735.946161996806</v>
      </c>
      <c r="AL301">
        <f t="shared" si="141"/>
        <v>1200.0003225806499</v>
      </c>
      <c r="AM301">
        <f t="shared" si="142"/>
        <v>963.36233796830459</v>
      </c>
      <c r="AN301">
        <f t="shared" si="143"/>
        <v>0.80280173249999998</v>
      </c>
      <c r="AO301">
        <f t="shared" si="144"/>
        <v>0.22319984633870968</v>
      </c>
      <c r="AP301">
        <v>10</v>
      </c>
      <c r="AQ301">
        <v>1</v>
      </c>
      <c r="AR301" t="s">
        <v>237</v>
      </c>
      <c r="AS301">
        <v>1560452012.6612899</v>
      </c>
      <c r="AT301">
        <v>904.89661290322601</v>
      </c>
      <c r="AU301">
        <v>930.723322580645</v>
      </c>
      <c r="AV301">
        <v>19.0632612903226</v>
      </c>
      <c r="AW301">
        <v>19.022851612903199</v>
      </c>
      <c r="AX301">
        <v>600.08351612903198</v>
      </c>
      <c r="AY301">
        <v>99.368516129032301</v>
      </c>
      <c r="AZ301">
        <v>0.100184629032258</v>
      </c>
      <c r="BA301">
        <v>23.890712903225801</v>
      </c>
      <c r="BB301">
        <v>24.4188935483871</v>
      </c>
      <c r="BC301">
        <v>24.362167741935501</v>
      </c>
      <c r="BD301">
        <v>0</v>
      </c>
      <c r="BE301">
        <v>0</v>
      </c>
      <c r="BF301">
        <v>13001.335483871</v>
      </c>
      <c r="BG301">
        <v>1039.5083870967701</v>
      </c>
      <c r="BH301">
        <v>12.9171580645161</v>
      </c>
      <c r="BI301">
        <v>1200.0003225806499</v>
      </c>
      <c r="BJ301">
        <v>0.33001741935483903</v>
      </c>
      <c r="BK301">
        <v>0.33000667741935502</v>
      </c>
      <c r="BL301">
        <v>0.33000583870967698</v>
      </c>
      <c r="BM301">
        <v>9.9697951612903197E-3</v>
      </c>
      <c r="BN301">
        <v>26</v>
      </c>
      <c r="BO301">
        <v>17743.1161290323</v>
      </c>
      <c r="BP301">
        <v>1560439127</v>
      </c>
      <c r="BQ301" t="s">
        <v>238</v>
      </c>
      <c r="BR301">
        <v>2</v>
      </c>
      <c r="BS301">
        <v>-0.51400000000000001</v>
      </c>
      <c r="BT301">
        <v>2.4E-2</v>
      </c>
      <c r="BU301">
        <v>400</v>
      </c>
      <c r="BV301">
        <v>19</v>
      </c>
      <c r="BW301">
        <v>0.04</v>
      </c>
      <c r="BX301">
        <v>0.04</v>
      </c>
      <c r="BY301">
        <v>15.477588730673499</v>
      </c>
      <c r="BZ301">
        <v>-0.30584623558704099</v>
      </c>
      <c r="CA301">
        <v>6.6055905715664401E-2</v>
      </c>
      <c r="CB301">
        <v>1</v>
      </c>
      <c r="CC301">
        <v>-25.8264390243903</v>
      </c>
      <c r="CD301">
        <v>0.57348292682933899</v>
      </c>
      <c r="CE301">
        <v>0.11142020852314399</v>
      </c>
      <c r="CF301">
        <v>0</v>
      </c>
      <c r="CG301">
        <v>4.0433697560975597E-2</v>
      </c>
      <c r="CH301">
        <v>-1.8126372125435702E-2</v>
      </c>
      <c r="CI301">
        <v>2.50309809650476E-3</v>
      </c>
      <c r="CJ301">
        <v>1</v>
      </c>
      <c r="CK301">
        <v>2</v>
      </c>
      <c r="CL301">
        <v>3</v>
      </c>
      <c r="CM301" t="s">
        <v>331</v>
      </c>
      <c r="CN301">
        <v>1.8608</v>
      </c>
      <c r="CO301">
        <v>1.8577600000000001</v>
      </c>
      <c r="CP301">
        <v>1.86052</v>
      </c>
      <c r="CQ301">
        <v>1.8533299999999999</v>
      </c>
      <c r="CR301">
        <v>1.8518699999999999</v>
      </c>
      <c r="CS301">
        <v>1.8527199999999999</v>
      </c>
      <c r="CT301">
        <v>1.8563799999999999</v>
      </c>
      <c r="CU301">
        <v>1.86266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-0.51400000000000001</v>
      </c>
      <c r="DJ301">
        <v>2.4E-2</v>
      </c>
      <c r="DK301">
        <v>3</v>
      </c>
      <c r="DL301">
        <v>637.697</v>
      </c>
      <c r="DM301">
        <v>281.09399999999999</v>
      </c>
      <c r="DN301">
        <v>23.0002</v>
      </c>
      <c r="DO301">
        <v>26.0063</v>
      </c>
      <c r="DP301">
        <v>30.000299999999999</v>
      </c>
      <c r="DQ301">
        <v>26.090699999999998</v>
      </c>
      <c r="DR301">
        <v>26.104900000000001</v>
      </c>
      <c r="DS301">
        <v>38.515000000000001</v>
      </c>
      <c r="DT301">
        <v>22.7562</v>
      </c>
      <c r="DU301">
        <v>45.678100000000001</v>
      </c>
      <c r="DV301">
        <v>23</v>
      </c>
      <c r="DW301">
        <v>957.5</v>
      </c>
      <c r="DX301">
        <v>19</v>
      </c>
      <c r="DY301">
        <v>100.943</v>
      </c>
      <c r="DZ301">
        <v>104.91</v>
      </c>
    </row>
    <row r="302" spans="1:130" x14ac:dyDescent="0.25">
      <c r="A302">
        <v>286</v>
      </c>
      <c r="B302">
        <v>1560452025</v>
      </c>
      <c r="C302">
        <v>570</v>
      </c>
      <c r="D302" t="s">
        <v>814</v>
      </c>
      <c r="E302" t="s">
        <v>815</v>
      </c>
      <c r="G302">
        <v>1560452014.6612899</v>
      </c>
      <c r="H302">
        <f t="shared" si="116"/>
        <v>2.4383314801712177E-5</v>
      </c>
      <c r="I302">
        <f t="shared" si="117"/>
        <v>15.477076384422029</v>
      </c>
      <c r="J302">
        <f t="shared" si="118"/>
        <v>908.24425806451598</v>
      </c>
      <c r="K302">
        <f t="shared" si="119"/>
        <v>-11236.982833684875</v>
      </c>
      <c r="L302">
        <f t="shared" si="120"/>
        <v>-1117.725468858866</v>
      </c>
      <c r="M302">
        <f t="shared" si="121"/>
        <v>90.341665036666825</v>
      </c>
      <c r="N302">
        <f t="shared" si="122"/>
        <v>2.0229291434629118E-3</v>
      </c>
      <c r="O302">
        <f t="shared" si="123"/>
        <v>3</v>
      </c>
      <c r="P302">
        <f t="shared" si="124"/>
        <v>2.0222473329520587E-3</v>
      </c>
      <c r="Q302">
        <f t="shared" si="125"/>
        <v>1.2639658218291815E-3</v>
      </c>
      <c r="R302">
        <f t="shared" si="126"/>
        <v>215.02233460678335</v>
      </c>
      <c r="S302">
        <f t="shared" si="127"/>
        <v>25.125984606494281</v>
      </c>
      <c r="T302">
        <f t="shared" si="128"/>
        <v>24.388095161290352</v>
      </c>
      <c r="U302">
        <f t="shared" si="129"/>
        <v>3.0655115942478153</v>
      </c>
      <c r="V302">
        <f t="shared" si="130"/>
        <v>63.730935599783415</v>
      </c>
      <c r="W302">
        <f t="shared" si="131"/>
        <v>1.8960794906525604</v>
      </c>
      <c r="X302">
        <f t="shared" si="132"/>
        <v>2.9751320497780425</v>
      </c>
      <c r="Y302">
        <f t="shared" si="133"/>
        <v>1.1694321035952548</v>
      </c>
      <c r="Z302">
        <f t="shared" si="134"/>
        <v>-1.075304182755507</v>
      </c>
      <c r="AA302">
        <f t="shared" si="135"/>
        <v>-80.659047522584245</v>
      </c>
      <c r="AB302">
        <f t="shared" si="136"/>
        <v>-5.6379495505941737</v>
      </c>
      <c r="AC302">
        <f t="shared" si="137"/>
        <v>127.65003335084941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67735.548486984902</v>
      </c>
      <c r="AL302">
        <f t="shared" si="141"/>
        <v>1200.0003225806499</v>
      </c>
      <c r="AM302">
        <f t="shared" si="142"/>
        <v>963.36232432313909</v>
      </c>
      <c r="AN302">
        <f t="shared" si="143"/>
        <v>0.80280172112903181</v>
      </c>
      <c r="AO302">
        <f t="shared" si="144"/>
        <v>0.22319985863870959</v>
      </c>
      <c r="AP302">
        <v>10</v>
      </c>
      <c r="AQ302">
        <v>1</v>
      </c>
      <c r="AR302" t="s">
        <v>237</v>
      </c>
      <c r="AS302">
        <v>1560452014.6612899</v>
      </c>
      <c r="AT302">
        <v>908.24425806451598</v>
      </c>
      <c r="AU302">
        <v>934.07232258064505</v>
      </c>
      <c r="AV302">
        <v>19.062116129032301</v>
      </c>
      <c r="AW302">
        <v>19.022258064516102</v>
      </c>
      <c r="AX302">
        <v>600.09229032258099</v>
      </c>
      <c r="AY302">
        <v>99.368196774193507</v>
      </c>
      <c r="AZ302">
        <v>0.10027135483871</v>
      </c>
      <c r="BA302">
        <v>23.8893870967742</v>
      </c>
      <c r="BB302">
        <v>24.4159096774194</v>
      </c>
      <c r="BC302">
        <v>24.3602806451613</v>
      </c>
      <c r="BD302">
        <v>0</v>
      </c>
      <c r="BE302">
        <v>0</v>
      </c>
      <c r="BF302">
        <v>13001.2322580645</v>
      </c>
      <c r="BG302">
        <v>1039.49129032258</v>
      </c>
      <c r="BH302">
        <v>12.9249935483871</v>
      </c>
      <c r="BI302">
        <v>1200.0003225806499</v>
      </c>
      <c r="BJ302">
        <v>0.33001725806451598</v>
      </c>
      <c r="BK302">
        <v>0.33000687096774201</v>
      </c>
      <c r="BL302">
        <v>0.33000583870967698</v>
      </c>
      <c r="BM302">
        <v>9.9697799999999993E-3</v>
      </c>
      <c r="BN302">
        <v>26</v>
      </c>
      <c r="BO302">
        <v>17743.1129032258</v>
      </c>
      <c r="BP302">
        <v>1560439127</v>
      </c>
      <c r="BQ302" t="s">
        <v>238</v>
      </c>
      <c r="BR302">
        <v>2</v>
      </c>
      <c r="BS302">
        <v>-0.51400000000000001</v>
      </c>
      <c r="BT302">
        <v>2.4E-2</v>
      </c>
      <c r="BU302">
        <v>400</v>
      </c>
      <c r="BV302">
        <v>19</v>
      </c>
      <c r="BW302">
        <v>0.04</v>
      </c>
      <c r="BX302">
        <v>0.04</v>
      </c>
      <c r="BY302">
        <v>15.477931215804</v>
      </c>
      <c r="BZ302">
        <v>-0.37895559191572897</v>
      </c>
      <c r="CA302">
        <v>6.5834312010394302E-2</v>
      </c>
      <c r="CB302">
        <v>1</v>
      </c>
      <c r="CC302">
        <v>-25.828985365853701</v>
      </c>
      <c r="CD302">
        <v>0.68814773519163897</v>
      </c>
      <c r="CE302">
        <v>0.110351760318329</v>
      </c>
      <c r="CF302">
        <v>0</v>
      </c>
      <c r="CG302">
        <v>3.9932717073170698E-2</v>
      </c>
      <c r="CH302">
        <v>-2.8921774912894299E-2</v>
      </c>
      <c r="CI302">
        <v>2.9919781235262601E-3</v>
      </c>
      <c r="CJ302">
        <v>1</v>
      </c>
      <c r="CK302">
        <v>2</v>
      </c>
      <c r="CL302">
        <v>3</v>
      </c>
      <c r="CM302" t="s">
        <v>331</v>
      </c>
      <c r="CN302">
        <v>1.8608</v>
      </c>
      <c r="CO302">
        <v>1.8577600000000001</v>
      </c>
      <c r="CP302">
        <v>1.86052</v>
      </c>
      <c r="CQ302">
        <v>1.8533299999999999</v>
      </c>
      <c r="CR302">
        <v>1.85188</v>
      </c>
      <c r="CS302">
        <v>1.8527199999999999</v>
      </c>
      <c r="CT302">
        <v>1.8563799999999999</v>
      </c>
      <c r="CU302">
        <v>1.86266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-0.51400000000000001</v>
      </c>
      <c r="DJ302">
        <v>2.4E-2</v>
      </c>
      <c r="DK302">
        <v>3</v>
      </c>
      <c r="DL302">
        <v>637.43399999999997</v>
      </c>
      <c r="DM302">
        <v>281.20699999999999</v>
      </c>
      <c r="DN302">
        <v>23.0002</v>
      </c>
      <c r="DO302">
        <v>26.0063</v>
      </c>
      <c r="DP302">
        <v>30.0002</v>
      </c>
      <c r="DQ302">
        <v>26.090699999999998</v>
      </c>
      <c r="DR302">
        <v>26.105399999999999</v>
      </c>
      <c r="DS302">
        <v>38.648600000000002</v>
      </c>
      <c r="DT302">
        <v>22.7562</v>
      </c>
      <c r="DU302">
        <v>45.678100000000001</v>
      </c>
      <c r="DV302">
        <v>23</v>
      </c>
      <c r="DW302">
        <v>962.5</v>
      </c>
      <c r="DX302">
        <v>19</v>
      </c>
      <c r="DY302">
        <v>100.943</v>
      </c>
      <c r="DZ302">
        <v>104.911</v>
      </c>
    </row>
    <row r="303" spans="1:130" x14ac:dyDescent="0.25">
      <c r="A303">
        <v>287</v>
      </c>
      <c r="B303">
        <v>1560452027</v>
      </c>
      <c r="C303">
        <v>572</v>
      </c>
      <c r="D303" t="s">
        <v>816</v>
      </c>
      <c r="E303" t="s">
        <v>817</v>
      </c>
      <c r="G303">
        <v>1560452016.6612899</v>
      </c>
      <c r="H303">
        <f t="shared" si="116"/>
        <v>2.3708893335761916E-5</v>
      </c>
      <c r="I303">
        <f t="shared" si="117"/>
        <v>15.463362650967865</v>
      </c>
      <c r="J303">
        <f t="shared" si="118"/>
        <v>911.59574193548406</v>
      </c>
      <c r="K303">
        <f t="shared" si="119"/>
        <v>-11566.280896362745</v>
      </c>
      <c r="L303">
        <f t="shared" si="120"/>
        <v>-1150.477898897745</v>
      </c>
      <c r="M303">
        <f t="shared" si="121"/>
        <v>90.674847275745677</v>
      </c>
      <c r="N303">
        <f t="shared" si="122"/>
        <v>1.9671760903513949E-3</v>
      </c>
      <c r="O303">
        <f t="shared" si="123"/>
        <v>3</v>
      </c>
      <c r="P303">
        <f t="shared" si="124"/>
        <v>1.9665313381131847E-3</v>
      </c>
      <c r="Q303">
        <f t="shared" si="125"/>
        <v>1.2291399970222304E-3</v>
      </c>
      <c r="R303">
        <f t="shared" si="126"/>
        <v>215.02225153741523</v>
      </c>
      <c r="S303">
        <f t="shared" si="127"/>
        <v>25.125514620176862</v>
      </c>
      <c r="T303">
        <f t="shared" si="128"/>
        <v>24.386833870967749</v>
      </c>
      <c r="U303">
        <f t="shared" si="129"/>
        <v>3.0652800203200443</v>
      </c>
      <c r="V303">
        <f t="shared" si="130"/>
        <v>63.729975871007838</v>
      </c>
      <c r="W303">
        <f t="shared" si="131"/>
        <v>1.8959777639298239</v>
      </c>
      <c r="X303">
        <f t="shared" si="132"/>
        <v>2.9750172317142609</v>
      </c>
      <c r="Y303">
        <f t="shared" si="133"/>
        <v>1.1693022563902205</v>
      </c>
      <c r="Z303">
        <f t="shared" si="134"/>
        <v>-1.0455621961071004</v>
      </c>
      <c r="AA303">
        <f t="shared" si="135"/>
        <v>-80.558875548392095</v>
      </c>
      <c r="AB303">
        <f t="shared" si="136"/>
        <v>-5.6308935655272645</v>
      </c>
      <c r="AC303">
        <f t="shared" si="137"/>
        <v>127.78692022738876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67731.002121745973</v>
      </c>
      <c r="AL303">
        <f t="shared" si="141"/>
        <v>1200</v>
      </c>
      <c r="AM303">
        <f t="shared" si="142"/>
        <v>963.36202393548331</v>
      </c>
      <c r="AN303">
        <f t="shared" si="143"/>
        <v>0.80280168661290274</v>
      </c>
      <c r="AO303">
        <f t="shared" si="144"/>
        <v>0.22319984200645152</v>
      </c>
      <c r="AP303">
        <v>10</v>
      </c>
      <c r="AQ303">
        <v>1</v>
      </c>
      <c r="AR303" t="s">
        <v>237</v>
      </c>
      <c r="AS303">
        <v>1560452016.6612899</v>
      </c>
      <c r="AT303">
        <v>911.59574193548406</v>
      </c>
      <c r="AU303">
        <v>937.39951612903201</v>
      </c>
      <c r="AV303">
        <v>19.0611322580645</v>
      </c>
      <c r="AW303">
        <v>19.0223774193548</v>
      </c>
      <c r="AX303">
        <v>600.105064516129</v>
      </c>
      <c r="AY303">
        <v>99.367925806451595</v>
      </c>
      <c r="AZ303">
        <v>0.10033968064516099</v>
      </c>
      <c r="BA303">
        <v>23.888745161290299</v>
      </c>
      <c r="BB303">
        <v>24.413699999999999</v>
      </c>
      <c r="BC303">
        <v>24.359967741935499</v>
      </c>
      <c r="BD303">
        <v>0</v>
      </c>
      <c r="BE303">
        <v>0</v>
      </c>
      <c r="BF303">
        <v>13000.2677419355</v>
      </c>
      <c r="BG303">
        <v>1039.4764516129001</v>
      </c>
      <c r="BH303">
        <v>12.9296967741935</v>
      </c>
      <c r="BI303">
        <v>1200</v>
      </c>
      <c r="BJ303">
        <v>0.33001738709677397</v>
      </c>
      <c r="BK303">
        <v>0.33000699999999999</v>
      </c>
      <c r="BL303">
        <v>0.330005580645161</v>
      </c>
      <c r="BM303">
        <v>9.9697683870967699E-3</v>
      </c>
      <c r="BN303">
        <v>26</v>
      </c>
      <c r="BO303">
        <v>17743.1129032258</v>
      </c>
      <c r="BP303">
        <v>1560439127</v>
      </c>
      <c r="BQ303" t="s">
        <v>238</v>
      </c>
      <c r="BR303">
        <v>2</v>
      </c>
      <c r="BS303">
        <v>-0.51400000000000001</v>
      </c>
      <c r="BT303">
        <v>2.4E-2</v>
      </c>
      <c r="BU303">
        <v>400</v>
      </c>
      <c r="BV303">
        <v>19</v>
      </c>
      <c r="BW303">
        <v>0.04</v>
      </c>
      <c r="BX303">
        <v>0.04</v>
      </c>
      <c r="BY303">
        <v>15.4706875995124</v>
      </c>
      <c r="BZ303">
        <v>-0.34329828620179598</v>
      </c>
      <c r="CA303">
        <v>6.4200078098991295E-2</v>
      </c>
      <c r="CB303">
        <v>1</v>
      </c>
      <c r="CC303">
        <v>-25.8075048780488</v>
      </c>
      <c r="CD303">
        <v>0.62729895470400698</v>
      </c>
      <c r="CE303">
        <v>0.1089034456021</v>
      </c>
      <c r="CF303">
        <v>0</v>
      </c>
      <c r="CG303">
        <v>3.8844226829268302E-2</v>
      </c>
      <c r="CH303">
        <v>-3.2113513588850298E-2</v>
      </c>
      <c r="CI303">
        <v>3.29538868272861E-3</v>
      </c>
      <c r="CJ303">
        <v>1</v>
      </c>
      <c r="CK303">
        <v>2</v>
      </c>
      <c r="CL303">
        <v>3</v>
      </c>
      <c r="CM303" t="s">
        <v>331</v>
      </c>
      <c r="CN303">
        <v>1.8608</v>
      </c>
      <c r="CO303">
        <v>1.8577600000000001</v>
      </c>
      <c r="CP303">
        <v>1.8605100000000001</v>
      </c>
      <c r="CQ303">
        <v>1.8533299999999999</v>
      </c>
      <c r="CR303">
        <v>1.8518699999999999</v>
      </c>
      <c r="CS303">
        <v>1.8527199999999999</v>
      </c>
      <c r="CT303">
        <v>1.8563799999999999</v>
      </c>
      <c r="CU303">
        <v>1.8626499999999999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-0.51400000000000001</v>
      </c>
      <c r="DJ303">
        <v>2.4E-2</v>
      </c>
      <c r="DK303">
        <v>3</v>
      </c>
      <c r="DL303">
        <v>637.60299999999995</v>
      </c>
      <c r="DM303">
        <v>281.14600000000002</v>
      </c>
      <c r="DN303">
        <v>23.0001</v>
      </c>
      <c r="DO303">
        <v>26.0063</v>
      </c>
      <c r="DP303">
        <v>30.0002</v>
      </c>
      <c r="DQ303">
        <v>26.0913</v>
      </c>
      <c r="DR303">
        <v>26.1065</v>
      </c>
      <c r="DS303">
        <v>38.726300000000002</v>
      </c>
      <c r="DT303">
        <v>22.7562</v>
      </c>
      <c r="DU303">
        <v>45.678100000000001</v>
      </c>
      <c r="DV303">
        <v>23</v>
      </c>
      <c r="DW303">
        <v>962.5</v>
      </c>
      <c r="DX303">
        <v>19</v>
      </c>
      <c r="DY303">
        <v>100.943</v>
      </c>
      <c r="DZ303">
        <v>104.911</v>
      </c>
    </row>
    <row r="304" spans="1:130" x14ac:dyDescent="0.25">
      <c r="A304">
        <v>288</v>
      </c>
      <c r="B304">
        <v>1560452029</v>
      </c>
      <c r="C304">
        <v>574</v>
      </c>
      <c r="D304" t="s">
        <v>818</v>
      </c>
      <c r="E304" t="s">
        <v>819</v>
      </c>
      <c r="G304">
        <v>1560452018.6612899</v>
      </c>
      <c r="H304">
        <f t="shared" si="116"/>
        <v>2.3018538225847296E-5</v>
      </c>
      <c r="I304">
        <f t="shared" si="117"/>
        <v>15.452468752529926</v>
      </c>
      <c r="J304">
        <f t="shared" si="118"/>
        <v>914.94312903225796</v>
      </c>
      <c r="K304">
        <f t="shared" si="119"/>
        <v>-11928.030535396334</v>
      </c>
      <c r="L304">
        <f t="shared" si="120"/>
        <v>-1186.4530455107997</v>
      </c>
      <c r="M304">
        <f t="shared" si="121"/>
        <v>91.007233649191335</v>
      </c>
      <c r="N304">
        <f t="shared" si="122"/>
        <v>1.9098247565695187E-3</v>
      </c>
      <c r="O304">
        <f t="shared" si="123"/>
        <v>3</v>
      </c>
      <c r="P304">
        <f t="shared" si="124"/>
        <v>1.9092170449065138E-3</v>
      </c>
      <c r="Q304">
        <f t="shared" si="125"/>
        <v>1.19331523728448E-3</v>
      </c>
      <c r="R304">
        <f t="shared" si="126"/>
        <v>215.02226443303476</v>
      </c>
      <c r="S304">
        <f t="shared" si="127"/>
        <v>25.125619752673501</v>
      </c>
      <c r="T304">
        <f t="shared" si="128"/>
        <v>24.3864983870968</v>
      </c>
      <c r="U304">
        <f t="shared" si="129"/>
        <v>3.0652184277835679</v>
      </c>
      <c r="V304">
        <f t="shared" si="130"/>
        <v>63.7273123892816</v>
      </c>
      <c r="W304">
        <f t="shared" si="131"/>
        <v>1.8958904358438202</v>
      </c>
      <c r="X304">
        <f t="shared" si="132"/>
        <v>2.9750045384978341</v>
      </c>
      <c r="Y304">
        <f t="shared" si="133"/>
        <v>1.1693279919397477</v>
      </c>
      <c r="Z304">
        <f t="shared" si="134"/>
        <v>-1.0151175357598656</v>
      </c>
      <c r="AA304">
        <f t="shared" si="135"/>
        <v>-80.516093767744039</v>
      </c>
      <c r="AB304">
        <f t="shared" si="136"/>
        <v>-5.6278916586072016</v>
      </c>
      <c r="AC304">
        <f t="shared" si="137"/>
        <v>127.86316147092366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67731.680461714772</v>
      </c>
      <c r="AL304">
        <f t="shared" si="141"/>
        <v>1200</v>
      </c>
      <c r="AM304">
        <f t="shared" si="142"/>
        <v>963.36202064516112</v>
      </c>
      <c r="AN304">
        <f t="shared" si="143"/>
        <v>0.80280168387096762</v>
      </c>
      <c r="AO304">
        <f t="shared" si="144"/>
        <v>0.22319985615483875</v>
      </c>
      <c r="AP304">
        <v>10</v>
      </c>
      <c r="AQ304">
        <v>1</v>
      </c>
      <c r="AR304" t="s">
        <v>237</v>
      </c>
      <c r="AS304">
        <v>1560452018.6612899</v>
      </c>
      <c r="AT304">
        <v>914.94312903225796</v>
      </c>
      <c r="AU304">
        <v>940.72741935483896</v>
      </c>
      <c r="AV304">
        <v>19.060374193548402</v>
      </c>
      <c r="AW304">
        <v>19.022748387096801</v>
      </c>
      <c r="AX304">
        <v>600.11461290322598</v>
      </c>
      <c r="AY304">
        <v>99.3672161290323</v>
      </c>
      <c r="AZ304">
        <v>0.10042372903225801</v>
      </c>
      <c r="BA304">
        <v>23.8886741935484</v>
      </c>
      <c r="BB304">
        <v>24.412441935483901</v>
      </c>
      <c r="BC304">
        <v>24.3605548387097</v>
      </c>
      <c r="BD304">
        <v>0</v>
      </c>
      <c r="BE304">
        <v>0</v>
      </c>
      <c r="BF304">
        <v>13000.512903225799</v>
      </c>
      <c r="BG304">
        <v>1039.4670967741899</v>
      </c>
      <c r="BH304">
        <v>12.925890322580599</v>
      </c>
      <c r="BI304">
        <v>1200</v>
      </c>
      <c r="BJ304">
        <v>0.33001722580645099</v>
      </c>
      <c r="BK304">
        <v>0.33000716129032298</v>
      </c>
      <c r="BL304">
        <v>0.330005612903226</v>
      </c>
      <c r="BM304">
        <v>9.96975741935484E-3</v>
      </c>
      <c r="BN304">
        <v>26</v>
      </c>
      <c r="BO304">
        <v>17743.109677419401</v>
      </c>
      <c r="BP304">
        <v>1560439127</v>
      </c>
      <c r="BQ304" t="s">
        <v>238</v>
      </c>
      <c r="BR304">
        <v>2</v>
      </c>
      <c r="BS304">
        <v>-0.51400000000000001</v>
      </c>
      <c r="BT304">
        <v>2.4E-2</v>
      </c>
      <c r="BU304">
        <v>400</v>
      </c>
      <c r="BV304">
        <v>19</v>
      </c>
      <c r="BW304">
        <v>0.04</v>
      </c>
      <c r="BX304">
        <v>0.04</v>
      </c>
      <c r="BY304">
        <v>15.4520769492489</v>
      </c>
      <c r="BZ304">
        <v>-0.30066869135521501</v>
      </c>
      <c r="CA304">
        <v>6.1716474430403997E-2</v>
      </c>
      <c r="CB304">
        <v>1</v>
      </c>
      <c r="CC304">
        <v>-25.782685365853698</v>
      </c>
      <c r="CD304">
        <v>0.46764878048786201</v>
      </c>
      <c r="CE304">
        <v>0.101546285399933</v>
      </c>
      <c r="CF304">
        <v>0</v>
      </c>
      <c r="CG304">
        <v>3.7693443902438999E-2</v>
      </c>
      <c r="CH304">
        <v>-3.06129595818798E-2</v>
      </c>
      <c r="CI304">
        <v>3.1454261877308198E-3</v>
      </c>
      <c r="CJ304">
        <v>1</v>
      </c>
      <c r="CK304">
        <v>2</v>
      </c>
      <c r="CL304">
        <v>3</v>
      </c>
      <c r="CM304" t="s">
        <v>331</v>
      </c>
      <c r="CN304">
        <v>1.8607899999999999</v>
      </c>
      <c r="CO304">
        <v>1.8577600000000001</v>
      </c>
      <c r="CP304">
        <v>1.86052</v>
      </c>
      <c r="CQ304">
        <v>1.8533299999999999</v>
      </c>
      <c r="CR304">
        <v>1.85188</v>
      </c>
      <c r="CS304">
        <v>1.8527199999999999</v>
      </c>
      <c r="CT304">
        <v>1.8563799999999999</v>
      </c>
      <c r="CU304">
        <v>1.8626400000000001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-0.51400000000000001</v>
      </c>
      <c r="DJ304">
        <v>2.4E-2</v>
      </c>
      <c r="DK304">
        <v>3</v>
      </c>
      <c r="DL304">
        <v>637.37400000000002</v>
      </c>
      <c r="DM304">
        <v>281.21499999999997</v>
      </c>
      <c r="DN304">
        <v>23.0001</v>
      </c>
      <c r="DO304">
        <v>26.006499999999999</v>
      </c>
      <c r="DP304">
        <v>30.000299999999999</v>
      </c>
      <c r="DQ304">
        <v>26.092400000000001</v>
      </c>
      <c r="DR304">
        <v>26.107099999999999</v>
      </c>
      <c r="DS304">
        <v>38.837000000000003</v>
      </c>
      <c r="DT304">
        <v>22.7562</v>
      </c>
      <c r="DU304">
        <v>45.678100000000001</v>
      </c>
      <c r="DV304">
        <v>23</v>
      </c>
      <c r="DW304">
        <v>967.5</v>
      </c>
      <c r="DX304">
        <v>19</v>
      </c>
      <c r="DY304">
        <v>100.943</v>
      </c>
      <c r="DZ304">
        <v>104.91</v>
      </c>
    </row>
    <row r="305" spans="1:130" x14ac:dyDescent="0.25">
      <c r="A305">
        <v>289</v>
      </c>
      <c r="B305">
        <v>1560452031</v>
      </c>
      <c r="C305">
        <v>576</v>
      </c>
      <c r="D305" t="s">
        <v>820</v>
      </c>
      <c r="E305" t="s">
        <v>821</v>
      </c>
      <c r="G305">
        <v>1560452020.6612899</v>
      </c>
      <c r="H305">
        <f t="shared" si="116"/>
        <v>2.2535846003239929E-5</v>
      </c>
      <c r="I305">
        <f t="shared" si="117"/>
        <v>15.460598693242074</v>
      </c>
      <c r="J305">
        <f t="shared" si="118"/>
        <v>918.29761290322597</v>
      </c>
      <c r="K305">
        <f t="shared" si="119"/>
        <v>-12208.707770688754</v>
      </c>
      <c r="L305">
        <f t="shared" si="120"/>
        <v>-1214.3610909349104</v>
      </c>
      <c r="M305">
        <f t="shared" si="121"/>
        <v>91.340124766142608</v>
      </c>
      <c r="N305">
        <f t="shared" si="122"/>
        <v>1.8694249846449979E-3</v>
      </c>
      <c r="O305">
        <f t="shared" si="123"/>
        <v>3</v>
      </c>
      <c r="P305">
        <f t="shared" si="124"/>
        <v>1.8688427077699521E-3</v>
      </c>
      <c r="Q305">
        <f t="shared" si="125"/>
        <v>1.1680789923414904E-3</v>
      </c>
      <c r="R305">
        <f t="shared" si="126"/>
        <v>215.02223971114131</v>
      </c>
      <c r="S305">
        <f t="shared" si="127"/>
        <v>25.126177774561008</v>
      </c>
      <c r="T305">
        <f t="shared" si="128"/>
        <v>24.3872419354839</v>
      </c>
      <c r="U305">
        <f t="shared" si="129"/>
        <v>3.0653549396232158</v>
      </c>
      <c r="V305">
        <f t="shared" si="130"/>
        <v>63.723466393419237</v>
      </c>
      <c r="W305">
        <f t="shared" si="131"/>
        <v>1.8958256520980907</v>
      </c>
      <c r="X305">
        <f t="shared" si="132"/>
        <v>2.9750824294358758</v>
      </c>
      <c r="Y305">
        <f t="shared" si="133"/>
        <v>1.1695292875251251</v>
      </c>
      <c r="Z305">
        <f t="shared" si="134"/>
        <v>-0.99383080874288088</v>
      </c>
      <c r="AA305">
        <f t="shared" si="135"/>
        <v>-80.565918890320205</v>
      </c>
      <c r="AB305">
        <f t="shared" si="136"/>
        <v>-5.6314078438552011</v>
      </c>
      <c r="AC305">
        <f t="shared" si="137"/>
        <v>127.83108216822302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67726.775207050145</v>
      </c>
      <c r="AL305">
        <f t="shared" si="141"/>
        <v>1199.9993548387099</v>
      </c>
      <c r="AM305">
        <f t="shared" si="142"/>
        <v>963.36162677304014</v>
      </c>
      <c r="AN305">
        <f t="shared" si="143"/>
        <v>0.80280178725806406</v>
      </c>
      <c r="AO305">
        <f t="shared" si="144"/>
        <v>0.22319992174838696</v>
      </c>
      <c r="AP305">
        <v>10</v>
      </c>
      <c r="AQ305">
        <v>1</v>
      </c>
      <c r="AR305" t="s">
        <v>237</v>
      </c>
      <c r="AS305">
        <v>1560452020.6612899</v>
      </c>
      <c r="AT305">
        <v>918.29761290322597</v>
      </c>
      <c r="AU305">
        <v>944.09390322580703</v>
      </c>
      <c r="AV305">
        <v>19.059883870967699</v>
      </c>
      <c r="AW305">
        <v>19.0230483870968</v>
      </c>
      <c r="AX305">
        <v>600.13641935483895</v>
      </c>
      <c r="AY305">
        <v>99.366248387096803</v>
      </c>
      <c r="AZ305">
        <v>0.10055135483871</v>
      </c>
      <c r="BA305">
        <v>23.889109677419398</v>
      </c>
      <c r="BB305">
        <v>24.412435483871</v>
      </c>
      <c r="BC305">
        <v>24.362048387096799</v>
      </c>
      <c r="BD305">
        <v>0</v>
      </c>
      <c r="BE305">
        <v>0</v>
      </c>
      <c r="BF305">
        <v>12999.625806451601</v>
      </c>
      <c r="BG305">
        <v>1039.4583870967699</v>
      </c>
      <c r="BH305">
        <v>12.9099870967742</v>
      </c>
      <c r="BI305">
        <v>1199.9993548387099</v>
      </c>
      <c r="BJ305">
        <v>0.33001680645161302</v>
      </c>
      <c r="BK305">
        <v>0.33000738709677402</v>
      </c>
      <c r="BL305">
        <v>0.33000596774193502</v>
      </c>
      <c r="BM305">
        <v>9.9697425806451606E-3</v>
      </c>
      <c r="BN305">
        <v>26</v>
      </c>
      <c r="BO305">
        <v>17743.0935483871</v>
      </c>
      <c r="BP305">
        <v>1560439127</v>
      </c>
      <c r="BQ305" t="s">
        <v>238</v>
      </c>
      <c r="BR305">
        <v>2</v>
      </c>
      <c r="BS305">
        <v>-0.51400000000000001</v>
      </c>
      <c r="BT305">
        <v>2.4E-2</v>
      </c>
      <c r="BU305">
        <v>400</v>
      </c>
      <c r="BV305">
        <v>19</v>
      </c>
      <c r="BW305">
        <v>0.04</v>
      </c>
      <c r="BX305">
        <v>0.04</v>
      </c>
      <c r="BY305">
        <v>15.458021207419099</v>
      </c>
      <c r="BZ305">
        <v>-0.214845063942283</v>
      </c>
      <c r="CA305">
        <v>6.3310484091605404E-2</v>
      </c>
      <c r="CB305">
        <v>1</v>
      </c>
      <c r="CC305">
        <v>-25.795029268292701</v>
      </c>
      <c r="CD305">
        <v>0.30298327526147201</v>
      </c>
      <c r="CE305">
        <v>0.10691500212763599</v>
      </c>
      <c r="CF305">
        <v>0</v>
      </c>
      <c r="CG305">
        <v>3.6859841463414603E-2</v>
      </c>
      <c r="CH305">
        <v>-2.6703610452964599E-2</v>
      </c>
      <c r="CI305">
        <v>2.82416884245964E-3</v>
      </c>
      <c r="CJ305">
        <v>1</v>
      </c>
      <c r="CK305">
        <v>2</v>
      </c>
      <c r="CL305">
        <v>3</v>
      </c>
      <c r="CM305" t="s">
        <v>331</v>
      </c>
      <c r="CN305">
        <v>1.8608</v>
      </c>
      <c r="CO305">
        <v>1.8577600000000001</v>
      </c>
      <c r="CP305">
        <v>1.86053</v>
      </c>
      <c r="CQ305">
        <v>1.8533299999999999</v>
      </c>
      <c r="CR305">
        <v>1.8519099999999999</v>
      </c>
      <c r="CS305">
        <v>1.8527199999999999</v>
      </c>
      <c r="CT305">
        <v>1.8563799999999999</v>
      </c>
      <c r="CU305">
        <v>1.86267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-0.51400000000000001</v>
      </c>
      <c r="DJ305">
        <v>2.4E-2</v>
      </c>
      <c r="DK305">
        <v>3</v>
      </c>
      <c r="DL305">
        <v>637.05600000000004</v>
      </c>
      <c r="DM305">
        <v>281.32600000000002</v>
      </c>
      <c r="DN305">
        <v>23.0001</v>
      </c>
      <c r="DO305">
        <v>26.0076</v>
      </c>
      <c r="DP305">
        <v>30.000299999999999</v>
      </c>
      <c r="DQ305">
        <v>26.0928</v>
      </c>
      <c r="DR305">
        <v>26.107099999999999</v>
      </c>
      <c r="DS305">
        <v>38.9726</v>
      </c>
      <c r="DT305">
        <v>22.7562</v>
      </c>
      <c r="DU305">
        <v>45.678100000000001</v>
      </c>
      <c r="DV305">
        <v>23</v>
      </c>
      <c r="DW305">
        <v>972.5</v>
      </c>
      <c r="DX305">
        <v>19</v>
      </c>
      <c r="DY305">
        <v>100.94199999999999</v>
      </c>
      <c r="DZ305">
        <v>104.91</v>
      </c>
    </row>
    <row r="306" spans="1:130" x14ac:dyDescent="0.25">
      <c r="A306">
        <v>290</v>
      </c>
      <c r="B306">
        <v>1560452033</v>
      </c>
      <c r="C306">
        <v>578</v>
      </c>
      <c r="D306" t="s">
        <v>822</v>
      </c>
      <c r="E306" t="s">
        <v>823</v>
      </c>
      <c r="G306">
        <v>1560452022.6612899</v>
      </c>
      <c r="H306">
        <f t="shared" si="116"/>
        <v>2.2231590568850931E-5</v>
      </c>
      <c r="I306">
        <f t="shared" si="117"/>
        <v>15.451384176725943</v>
      </c>
      <c r="J306">
        <f t="shared" si="118"/>
        <v>921.65151612903196</v>
      </c>
      <c r="K306">
        <f t="shared" si="119"/>
        <v>-12380.456056006133</v>
      </c>
      <c r="L306">
        <f t="shared" si="120"/>
        <v>-1231.4365191478</v>
      </c>
      <c r="M306">
        <f t="shared" si="121"/>
        <v>91.673144329657106</v>
      </c>
      <c r="N306">
        <f t="shared" si="122"/>
        <v>1.843682860243759E-3</v>
      </c>
      <c r="O306">
        <f t="shared" si="123"/>
        <v>3</v>
      </c>
      <c r="P306">
        <f t="shared" si="124"/>
        <v>1.8431165065250069E-3</v>
      </c>
      <c r="Q306">
        <f t="shared" si="125"/>
        <v>1.1519986865357094E-3</v>
      </c>
      <c r="R306">
        <f t="shared" si="126"/>
        <v>215.02221342346263</v>
      </c>
      <c r="S306">
        <f t="shared" si="127"/>
        <v>25.127093202009945</v>
      </c>
      <c r="T306">
        <f t="shared" si="128"/>
        <v>24.3886258064516</v>
      </c>
      <c r="U306">
        <f t="shared" si="129"/>
        <v>3.0656090257009101</v>
      </c>
      <c r="V306">
        <f t="shared" si="130"/>
        <v>63.71853278884987</v>
      </c>
      <c r="W306">
        <f t="shared" si="131"/>
        <v>1.8957744620549388</v>
      </c>
      <c r="X306">
        <f t="shared" si="132"/>
        <v>2.9752324466370657</v>
      </c>
      <c r="Y306">
        <f t="shared" si="133"/>
        <v>1.1698345636459713</v>
      </c>
      <c r="Z306">
        <f t="shared" si="134"/>
        <v>-0.98041314408632607</v>
      </c>
      <c r="AA306">
        <f t="shared" si="135"/>
        <v>-80.654091096767729</v>
      </c>
      <c r="AB306">
        <f t="shared" si="136"/>
        <v>-5.6376341791088684</v>
      </c>
      <c r="AC306">
        <f t="shared" si="137"/>
        <v>127.75007500349972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67722.846243062013</v>
      </c>
      <c r="AL306">
        <f t="shared" si="141"/>
        <v>1199.99870967742</v>
      </c>
      <c r="AM306">
        <f t="shared" si="142"/>
        <v>963.36116980407974</v>
      </c>
      <c r="AN306">
        <f t="shared" si="143"/>
        <v>0.80280183806451555</v>
      </c>
      <c r="AO306">
        <f t="shared" si="144"/>
        <v>0.22320000033548376</v>
      </c>
      <c r="AP306">
        <v>10</v>
      </c>
      <c r="AQ306">
        <v>1</v>
      </c>
      <c r="AR306" t="s">
        <v>237</v>
      </c>
      <c r="AS306">
        <v>1560452022.6612899</v>
      </c>
      <c r="AT306">
        <v>921.65151612903196</v>
      </c>
      <c r="AU306">
        <v>947.43248387096799</v>
      </c>
      <c r="AV306">
        <v>19.059490322580601</v>
      </c>
      <c r="AW306">
        <v>19.023151612903199</v>
      </c>
      <c r="AX306">
        <v>600.12774193548398</v>
      </c>
      <c r="AY306">
        <v>99.365741935483896</v>
      </c>
      <c r="AZ306">
        <v>0.100425835483871</v>
      </c>
      <c r="BA306">
        <v>23.889948387096801</v>
      </c>
      <c r="BB306">
        <v>24.413245161290298</v>
      </c>
      <c r="BC306">
        <v>24.364006451612902</v>
      </c>
      <c r="BD306">
        <v>0</v>
      </c>
      <c r="BE306">
        <v>0</v>
      </c>
      <c r="BF306">
        <v>12998.9</v>
      </c>
      <c r="BG306">
        <v>1039.4506451612899</v>
      </c>
      <c r="BH306">
        <v>12.8918451612903</v>
      </c>
      <c r="BI306">
        <v>1199.99870967742</v>
      </c>
      <c r="BJ306">
        <v>0.33001603225806397</v>
      </c>
      <c r="BK306">
        <v>0.33000777419354799</v>
      </c>
      <c r="BL306">
        <v>0.33000648387096798</v>
      </c>
      <c r="BM306">
        <v>9.9697174193548403E-3</v>
      </c>
      <c r="BN306">
        <v>26</v>
      </c>
      <c r="BO306">
        <v>17743.080645161299</v>
      </c>
      <c r="BP306">
        <v>1560439127</v>
      </c>
      <c r="BQ306" t="s">
        <v>238</v>
      </c>
      <c r="BR306">
        <v>2</v>
      </c>
      <c r="BS306">
        <v>-0.51400000000000001</v>
      </c>
      <c r="BT306">
        <v>2.4E-2</v>
      </c>
      <c r="BU306">
        <v>400</v>
      </c>
      <c r="BV306">
        <v>19</v>
      </c>
      <c r="BW306">
        <v>0.04</v>
      </c>
      <c r="BX306">
        <v>0.04</v>
      </c>
      <c r="BY306">
        <v>15.4570714123267</v>
      </c>
      <c r="BZ306">
        <v>-0.164603381015026</v>
      </c>
      <c r="CA306">
        <v>6.4442857479872898E-2</v>
      </c>
      <c r="CB306">
        <v>1</v>
      </c>
      <c r="CC306">
        <v>-25.783531707317099</v>
      </c>
      <c r="CD306">
        <v>0.283103832752995</v>
      </c>
      <c r="CE306">
        <v>0.109333070084756</v>
      </c>
      <c r="CF306">
        <v>0</v>
      </c>
      <c r="CG306">
        <v>3.63412731707317E-2</v>
      </c>
      <c r="CH306">
        <v>-2.1747750522644601E-2</v>
      </c>
      <c r="CI306">
        <v>2.5488901893908401E-3</v>
      </c>
      <c r="CJ306">
        <v>1</v>
      </c>
      <c r="CK306">
        <v>2</v>
      </c>
      <c r="CL306">
        <v>3</v>
      </c>
      <c r="CM306" t="s">
        <v>331</v>
      </c>
      <c r="CN306">
        <v>1.8608</v>
      </c>
      <c r="CO306">
        <v>1.8577600000000001</v>
      </c>
      <c r="CP306">
        <v>1.86053</v>
      </c>
      <c r="CQ306">
        <v>1.8533299999999999</v>
      </c>
      <c r="CR306">
        <v>1.8519000000000001</v>
      </c>
      <c r="CS306">
        <v>1.8527199999999999</v>
      </c>
      <c r="CT306">
        <v>1.8563799999999999</v>
      </c>
      <c r="CU306">
        <v>1.86267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-0.51400000000000001</v>
      </c>
      <c r="DJ306">
        <v>2.4E-2</v>
      </c>
      <c r="DK306">
        <v>3</v>
      </c>
      <c r="DL306">
        <v>636.91399999999999</v>
      </c>
      <c r="DM306">
        <v>281.14299999999997</v>
      </c>
      <c r="DN306">
        <v>23</v>
      </c>
      <c r="DO306">
        <v>26.008500000000002</v>
      </c>
      <c r="DP306">
        <v>30.0001</v>
      </c>
      <c r="DQ306">
        <v>26.0928</v>
      </c>
      <c r="DR306">
        <v>26.1082</v>
      </c>
      <c r="DS306">
        <v>39.049300000000002</v>
      </c>
      <c r="DT306">
        <v>22.7562</v>
      </c>
      <c r="DU306">
        <v>45.678100000000001</v>
      </c>
      <c r="DV306">
        <v>23</v>
      </c>
      <c r="DW306">
        <v>972.5</v>
      </c>
      <c r="DX306">
        <v>19</v>
      </c>
      <c r="DY306">
        <v>100.94199999999999</v>
      </c>
      <c r="DZ306">
        <v>104.91</v>
      </c>
    </row>
    <row r="307" spans="1:130" x14ac:dyDescent="0.25">
      <c r="A307">
        <v>291</v>
      </c>
      <c r="B307">
        <v>1560452035</v>
      </c>
      <c r="C307">
        <v>580</v>
      </c>
      <c r="D307" t="s">
        <v>824</v>
      </c>
      <c r="E307" t="s">
        <v>825</v>
      </c>
      <c r="G307">
        <v>1560452024.6612899</v>
      </c>
      <c r="H307">
        <f t="shared" si="116"/>
        <v>2.1951800815326433E-5</v>
      </c>
      <c r="I307">
        <f t="shared" si="117"/>
        <v>15.433020873655385</v>
      </c>
      <c r="J307">
        <f t="shared" si="118"/>
        <v>924.99551612903201</v>
      </c>
      <c r="K307">
        <f t="shared" si="119"/>
        <v>-12534.752753949506</v>
      </c>
      <c r="L307">
        <f t="shared" si="120"/>
        <v>-1246.7789457074646</v>
      </c>
      <c r="M307">
        <f t="shared" si="121"/>
        <v>92.005399469894684</v>
      </c>
      <c r="N307">
        <f t="shared" si="122"/>
        <v>1.8198935794416433E-3</v>
      </c>
      <c r="O307">
        <f t="shared" si="123"/>
        <v>3</v>
      </c>
      <c r="P307">
        <f t="shared" si="124"/>
        <v>1.8193417447149736E-3</v>
      </c>
      <c r="Q307">
        <f t="shared" si="125"/>
        <v>1.1371381564750922E-3</v>
      </c>
      <c r="R307">
        <f t="shared" si="126"/>
        <v>215.02247689576603</v>
      </c>
      <c r="S307">
        <f t="shared" si="127"/>
        <v>25.128281261293083</v>
      </c>
      <c r="T307">
        <f t="shared" si="128"/>
        <v>24.390343548387101</v>
      </c>
      <c r="U307">
        <f t="shared" si="129"/>
        <v>3.0659244378750148</v>
      </c>
      <c r="V307">
        <f t="shared" si="130"/>
        <v>63.712563231876395</v>
      </c>
      <c r="W307">
        <f t="shared" si="131"/>
        <v>1.8957240550570544</v>
      </c>
      <c r="X307">
        <f t="shared" si="132"/>
        <v>2.9754320951705076</v>
      </c>
      <c r="Y307">
        <f t="shared" si="133"/>
        <v>1.1702003828179603</v>
      </c>
      <c r="Z307">
        <f t="shared" si="134"/>
        <v>-0.96807441595589572</v>
      </c>
      <c r="AA307">
        <f t="shared" si="135"/>
        <v>-80.751393561296325</v>
      </c>
      <c r="AB307">
        <f t="shared" si="136"/>
        <v>-5.6445162746177466</v>
      </c>
      <c r="AC307">
        <f t="shared" si="137"/>
        <v>127.65849264389605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67730.137203051199</v>
      </c>
      <c r="AL307">
        <f t="shared" si="141"/>
        <v>1199.9996774193601</v>
      </c>
      <c r="AM307">
        <f t="shared" si="142"/>
        <v>963.36195716069881</v>
      </c>
      <c r="AN307">
        <f t="shared" si="143"/>
        <v>0.80280184677419353</v>
      </c>
      <c r="AO307">
        <f t="shared" si="144"/>
        <v>0.22320009140645156</v>
      </c>
      <c r="AP307">
        <v>10</v>
      </c>
      <c r="AQ307">
        <v>1</v>
      </c>
      <c r="AR307" t="s">
        <v>237</v>
      </c>
      <c r="AS307">
        <v>1560452024.6612899</v>
      </c>
      <c r="AT307">
        <v>924.99551612903201</v>
      </c>
      <c r="AU307">
        <v>950.74735483870995</v>
      </c>
      <c r="AV307">
        <v>19.059058064516101</v>
      </c>
      <c r="AW307">
        <v>19.0231741935484</v>
      </c>
      <c r="AX307">
        <v>600.08632258064495</v>
      </c>
      <c r="AY307">
        <v>99.365619354838699</v>
      </c>
      <c r="AZ307">
        <v>0.10015952258064501</v>
      </c>
      <c r="BA307">
        <v>23.891064516128999</v>
      </c>
      <c r="BB307">
        <v>24.414090322580702</v>
      </c>
      <c r="BC307">
        <v>24.3665967741935</v>
      </c>
      <c r="BD307">
        <v>0</v>
      </c>
      <c r="BE307">
        <v>0</v>
      </c>
      <c r="BF307">
        <v>13000.532258064501</v>
      </c>
      <c r="BG307">
        <v>1039.4474193548399</v>
      </c>
      <c r="BH307">
        <v>12.872400000000001</v>
      </c>
      <c r="BI307">
        <v>1199.9996774193601</v>
      </c>
      <c r="BJ307">
        <v>0.33001493548387101</v>
      </c>
      <c r="BK307">
        <v>0.330008258064516</v>
      </c>
      <c r="BL307">
        <v>0.33000719354838698</v>
      </c>
      <c r="BM307">
        <v>9.9696825806451592E-3</v>
      </c>
      <c r="BN307">
        <v>26</v>
      </c>
      <c r="BO307">
        <v>17743.083870967701</v>
      </c>
      <c r="BP307">
        <v>1560439127</v>
      </c>
      <c r="BQ307" t="s">
        <v>238</v>
      </c>
      <c r="BR307">
        <v>2</v>
      </c>
      <c r="BS307">
        <v>-0.51400000000000001</v>
      </c>
      <c r="BT307">
        <v>2.4E-2</v>
      </c>
      <c r="BU307">
        <v>400</v>
      </c>
      <c r="BV307">
        <v>19</v>
      </c>
      <c r="BW307">
        <v>0.04</v>
      </c>
      <c r="BX307">
        <v>0.04</v>
      </c>
      <c r="BY307">
        <v>15.43681260498</v>
      </c>
      <c r="BZ307">
        <v>-0.246433654210337</v>
      </c>
      <c r="CA307">
        <v>7.1741694722214699E-2</v>
      </c>
      <c r="CB307">
        <v>1</v>
      </c>
      <c r="CC307">
        <v>-25.752536585365799</v>
      </c>
      <c r="CD307">
        <v>0.40904320557483398</v>
      </c>
      <c r="CE307">
        <v>0.12017818834628</v>
      </c>
      <c r="CF307">
        <v>0</v>
      </c>
      <c r="CG307">
        <v>3.5888582926829303E-2</v>
      </c>
      <c r="CH307">
        <v>-1.6575432752614E-2</v>
      </c>
      <c r="CI307">
        <v>2.26470458762742E-3</v>
      </c>
      <c r="CJ307">
        <v>1</v>
      </c>
      <c r="CK307">
        <v>2</v>
      </c>
      <c r="CL307">
        <v>3</v>
      </c>
      <c r="CM307" t="s">
        <v>331</v>
      </c>
      <c r="CN307">
        <v>1.8608</v>
      </c>
      <c r="CO307">
        <v>1.8577600000000001</v>
      </c>
      <c r="CP307">
        <v>1.86053</v>
      </c>
      <c r="CQ307">
        <v>1.8533299999999999</v>
      </c>
      <c r="CR307">
        <v>1.85189</v>
      </c>
      <c r="CS307">
        <v>1.8527199999999999</v>
      </c>
      <c r="CT307">
        <v>1.8563799999999999</v>
      </c>
      <c r="CU307">
        <v>1.86267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-0.51400000000000001</v>
      </c>
      <c r="DJ307">
        <v>2.4E-2</v>
      </c>
      <c r="DK307">
        <v>3</v>
      </c>
      <c r="DL307">
        <v>636.89499999999998</v>
      </c>
      <c r="DM307">
        <v>281.04899999999998</v>
      </c>
      <c r="DN307">
        <v>22.9999</v>
      </c>
      <c r="DO307">
        <v>26.008500000000002</v>
      </c>
      <c r="DP307">
        <v>30.0001</v>
      </c>
      <c r="DQ307">
        <v>26.093</v>
      </c>
      <c r="DR307">
        <v>26.109300000000001</v>
      </c>
      <c r="DS307">
        <v>39.166200000000003</v>
      </c>
      <c r="DT307">
        <v>22.7562</v>
      </c>
      <c r="DU307">
        <v>45.678100000000001</v>
      </c>
      <c r="DV307">
        <v>23</v>
      </c>
      <c r="DW307">
        <v>977.5</v>
      </c>
      <c r="DX307">
        <v>19</v>
      </c>
      <c r="DY307">
        <v>100.94199999999999</v>
      </c>
      <c r="DZ307">
        <v>104.91</v>
      </c>
    </row>
    <row r="308" spans="1:130" x14ac:dyDescent="0.25">
      <c r="A308">
        <v>292</v>
      </c>
      <c r="B308">
        <v>1560452037</v>
      </c>
      <c r="C308">
        <v>582</v>
      </c>
      <c r="D308" t="s">
        <v>826</v>
      </c>
      <c r="E308" t="s">
        <v>827</v>
      </c>
      <c r="G308">
        <v>1560452026.6612899</v>
      </c>
      <c r="H308">
        <f t="shared" si="116"/>
        <v>2.1674853516197927E-5</v>
      </c>
      <c r="I308">
        <f t="shared" si="117"/>
        <v>15.427213534135873</v>
      </c>
      <c r="J308">
        <f t="shared" si="118"/>
        <v>928.33712903225796</v>
      </c>
      <c r="K308">
        <f t="shared" si="119"/>
        <v>-12702.69450828829</v>
      </c>
      <c r="L308">
        <f t="shared" si="120"/>
        <v>-1263.4825172392873</v>
      </c>
      <c r="M308">
        <f t="shared" si="121"/>
        <v>92.337710858987336</v>
      </c>
      <c r="N308">
        <f t="shared" si="122"/>
        <v>1.7963167866967098E-3</v>
      </c>
      <c r="O308">
        <f t="shared" si="123"/>
        <v>3</v>
      </c>
      <c r="P308">
        <f t="shared" si="124"/>
        <v>1.7957791553230584E-3</v>
      </c>
      <c r="Q308">
        <f t="shared" si="125"/>
        <v>1.1224102625164141E-3</v>
      </c>
      <c r="R308">
        <f t="shared" si="126"/>
        <v>215.02247901334843</v>
      </c>
      <c r="S308">
        <f t="shared" si="127"/>
        <v>25.129554111129707</v>
      </c>
      <c r="T308">
        <f t="shared" si="128"/>
        <v>24.392245161290351</v>
      </c>
      <c r="U308">
        <f t="shared" si="129"/>
        <v>3.0662736455642867</v>
      </c>
      <c r="V308">
        <f t="shared" si="130"/>
        <v>63.706432725710705</v>
      </c>
      <c r="W308">
        <f t="shared" si="131"/>
        <v>1.8956787684766467</v>
      </c>
      <c r="X308">
        <f t="shared" si="132"/>
        <v>2.9756473363349802</v>
      </c>
      <c r="Y308">
        <f t="shared" si="133"/>
        <v>1.17059487708764</v>
      </c>
      <c r="Z308">
        <f t="shared" si="134"/>
        <v>-0.95586104006432859</v>
      </c>
      <c r="AA308">
        <f t="shared" si="135"/>
        <v>-80.864347896776437</v>
      </c>
      <c r="AB308">
        <f t="shared" si="136"/>
        <v>-5.6525003791949695</v>
      </c>
      <c r="AC308">
        <f t="shared" si="137"/>
        <v>127.5497696973127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67725.760493048278</v>
      </c>
      <c r="AL308">
        <f t="shared" si="141"/>
        <v>1199.9993548387099</v>
      </c>
      <c r="AM308">
        <f t="shared" si="142"/>
        <v>963.36170322461237</v>
      </c>
      <c r="AN308">
        <f t="shared" si="143"/>
        <v>0.80280185096774181</v>
      </c>
      <c r="AO308">
        <f t="shared" si="144"/>
        <v>0.22320015243870964</v>
      </c>
      <c r="AP308">
        <v>10</v>
      </c>
      <c r="AQ308">
        <v>1</v>
      </c>
      <c r="AR308" t="s">
        <v>237</v>
      </c>
      <c r="AS308">
        <v>1560452026.6612899</v>
      </c>
      <c r="AT308">
        <v>928.33712903225796</v>
      </c>
      <c r="AU308">
        <v>954.07977419354802</v>
      </c>
      <c r="AV308">
        <v>19.058616129032298</v>
      </c>
      <c r="AW308">
        <v>19.023183870967699</v>
      </c>
      <c r="AX308">
        <v>600.06790322580696</v>
      </c>
      <c r="AY308">
        <v>99.3656838709677</v>
      </c>
      <c r="AZ308">
        <v>0.100025267741936</v>
      </c>
      <c r="BA308">
        <v>23.892267741935498</v>
      </c>
      <c r="BB308">
        <v>24.414680645161301</v>
      </c>
      <c r="BC308">
        <v>24.369809677419401</v>
      </c>
      <c r="BD308">
        <v>0</v>
      </c>
      <c r="BE308">
        <v>0</v>
      </c>
      <c r="BF308">
        <v>12999.6451612903</v>
      </c>
      <c r="BG308">
        <v>1039.44258064516</v>
      </c>
      <c r="BH308">
        <v>12.8459741935484</v>
      </c>
      <c r="BI308">
        <v>1199.9993548387099</v>
      </c>
      <c r="BJ308">
        <v>0.33001419354838701</v>
      </c>
      <c r="BK308">
        <v>0.33000858064516098</v>
      </c>
      <c r="BL308">
        <v>0.33000767741935499</v>
      </c>
      <c r="BM308">
        <v>9.9696567741935499E-3</v>
      </c>
      <c r="BN308">
        <v>26</v>
      </c>
      <c r="BO308">
        <v>17743.077419354799</v>
      </c>
      <c r="BP308">
        <v>1560439127</v>
      </c>
      <c r="BQ308" t="s">
        <v>238</v>
      </c>
      <c r="BR308">
        <v>2</v>
      </c>
      <c r="BS308">
        <v>-0.51400000000000001</v>
      </c>
      <c r="BT308">
        <v>2.4E-2</v>
      </c>
      <c r="BU308">
        <v>400</v>
      </c>
      <c r="BV308">
        <v>19</v>
      </c>
      <c r="BW308">
        <v>0.04</v>
      </c>
      <c r="BX308">
        <v>0.04</v>
      </c>
      <c r="BY308">
        <v>15.4291308714831</v>
      </c>
      <c r="BZ308">
        <v>-0.241935079076641</v>
      </c>
      <c r="CA308">
        <v>7.1822286127821003E-2</v>
      </c>
      <c r="CB308">
        <v>1</v>
      </c>
      <c r="CC308">
        <v>-25.743268292682899</v>
      </c>
      <c r="CD308">
        <v>0.36728571428523599</v>
      </c>
      <c r="CE308">
        <v>0.119228177302761</v>
      </c>
      <c r="CF308">
        <v>0</v>
      </c>
      <c r="CG308">
        <v>3.5436026829268302E-2</v>
      </c>
      <c r="CH308">
        <v>-1.30513191637615E-2</v>
      </c>
      <c r="CI308">
        <v>2.0470275407758502E-3</v>
      </c>
      <c r="CJ308">
        <v>1</v>
      </c>
      <c r="CK308">
        <v>2</v>
      </c>
      <c r="CL308">
        <v>3</v>
      </c>
      <c r="CM308" t="s">
        <v>331</v>
      </c>
      <c r="CN308">
        <v>1.8607899999999999</v>
      </c>
      <c r="CO308">
        <v>1.8577600000000001</v>
      </c>
      <c r="CP308">
        <v>1.86052</v>
      </c>
      <c r="CQ308">
        <v>1.8533299999999999</v>
      </c>
      <c r="CR308">
        <v>1.85189</v>
      </c>
      <c r="CS308">
        <v>1.8527199999999999</v>
      </c>
      <c r="CT308">
        <v>1.8563799999999999</v>
      </c>
      <c r="CU308">
        <v>1.86267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-0.51400000000000001</v>
      </c>
      <c r="DJ308">
        <v>2.4E-2</v>
      </c>
      <c r="DK308">
        <v>3</v>
      </c>
      <c r="DL308">
        <v>636.80600000000004</v>
      </c>
      <c r="DM308">
        <v>281.28100000000001</v>
      </c>
      <c r="DN308">
        <v>22.9998</v>
      </c>
      <c r="DO308">
        <v>26.008700000000001</v>
      </c>
      <c r="DP308">
        <v>30.0001</v>
      </c>
      <c r="DQ308">
        <v>26.094000000000001</v>
      </c>
      <c r="DR308">
        <v>26.109300000000001</v>
      </c>
      <c r="DS308">
        <v>39.298200000000001</v>
      </c>
      <c r="DT308">
        <v>22.7562</v>
      </c>
      <c r="DU308">
        <v>45.678100000000001</v>
      </c>
      <c r="DV308">
        <v>23</v>
      </c>
      <c r="DW308">
        <v>982.5</v>
      </c>
      <c r="DX308">
        <v>19</v>
      </c>
      <c r="DY308">
        <v>100.94199999999999</v>
      </c>
      <c r="DZ308">
        <v>104.91</v>
      </c>
    </row>
    <row r="309" spans="1:130" x14ac:dyDescent="0.25">
      <c r="A309">
        <v>293</v>
      </c>
      <c r="B309">
        <v>1560452039</v>
      </c>
      <c r="C309">
        <v>584</v>
      </c>
      <c r="D309" t="s">
        <v>828</v>
      </c>
      <c r="E309" t="s">
        <v>829</v>
      </c>
      <c r="G309">
        <v>1560452028.6612899</v>
      </c>
      <c r="H309">
        <f t="shared" si="116"/>
        <v>2.134298333583153E-5</v>
      </c>
      <c r="I309">
        <f t="shared" si="117"/>
        <v>15.411579541681558</v>
      </c>
      <c r="J309">
        <f t="shared" si="118"/>
        <v>931.67580645161297</v>
      </c>
      <c r="K309">
        <f t="shared" si="119"/>
        <v>-12901.187149088508</v>
      </c>
      <c r="L309">
        <f t="shared" si="120"/>
        <v>-1283.2278793928942</v>
      </c>
      <c r="M309">
        <f t="shared" si="121"/>
        <v>92.669950104478232</v>
      </c>
      <c r="N309">
        <f t="shared" si="122"/>
        <v>1.7682764755494471E-3</v>
      </c>
      <c r="O309">
        <f t="shared" si="123"/>
        <v>3</v>
      </c>
      <c r="P309">
        <f t="shared" si="124"/>
        <v>1.767755495473252E-3</v>
      </c>
      <c r="Q309">
        <f t="shared" si="125"/>
        <v>1.1048939796658897E-3</v>
      </c>
      <c r="R309">
        <f t="shared" si="126"/>
        <v>215.0223908274005</v>
      </c>
      <c r="S309">
        <f t="shared" si="127"/>
        <v>25.130779198038951</v>
      </c>
      <c r="T309">
        <f t="shared" si="128"/>
        <v>24.393956451612901</v>
      </c>
      <c r="U309">
        <f t="shared" si="129"/>
        <v>3.066587932588841</v>
      </c>
      <c r="V309">
        <f t="shared" si="130"/>
        <v>63.700861478989125</v>
      </c>
      <c r="W309">
        <f t="shared" si="131"/>
        <v>1.8956431221394754</v>
      </c>
      <c r="X309">
        <f t="shared" si="132"/>
        <v>2.975851626064316</v>
      </c>
      <c r="Y309">
        <f t="shared" si="133"/>
        <v>1.1709448104493656</v>
      </c>
      <c r="Z309">
        <f t="shared" si="134"/>
        <v>-0.94122556511017053</v>
      </c>
      <c r="AA309">
        <f t="shared" si="135"/>
        <v>-80.956433070960273</v>
      </c>
      <c r="AB309">
        <f t="shared" si="136"/>
        <v>-5.6590187438080202</v>
      </c>
      <c r="AC309">
        <f t="shared" si="137"/>
        <v>127.46571344752205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67720.921475001916</v>
      </c>
      <c r="AL309">
        <f t="shared" si="141"/>
        <v>1199.99870967742</v>
      </c>
      <c r="AM309">
        <f t="shared" si="142"/>
        <v>963.36122312660348</v>
      </c>
      <c r="AN309">
        <f t="shared" si="143"/>
        <v>0.80280188249999973</v>
      </c>
      <c r="AO309">
        <f t="shared" si="144"/>
        <v>0.22320017213225798</v>
      </c>
      <c r="AP309">
        <v>10</v>
      </c>
      <c r="AQ309">
        <v>1</v>
      </c>
      <c r="AR309" t="s">
        <v>237</v>
      </c>
      <c r="AS309">
        <v>1560452028.6612899</v>
      </c>
      <c r="AT309">
        <v>931.67580645161297</v>
      </c>
      <c r="AU309">
        <v>957.39241935483903</v>
      </c>
      <c r="AV309">
        <v>19.058225806451599</v>
      </c>
      <c r="AW309">
        <v>19.023335483871001</v>
      </c>
      <c r="AX309">
        <v>600.05819354838695</v>
      </c>
      <c r="AY309">
        <v>99.365890322580597</v>
      </c>
      <c r="AZ309">
        <v>9.9985535483870999E-2</v>
      </c>
      <c r="BA309">
        <v>23.893409677419399</v>
      </c>
      <c r="BB309">
        <v>24.414741935483899</v>
      </c>
      <c r="BC309">
        <v>24.373170967741899</v>
      </c>
      <c r="BD309">
        <v>0</v>
      </c>
      <c r="BE309">
        <v>0</v>
      </c>
      <c r="BF309">
        <v>12998.635483870999</v>
      </c>
      <c r="BG309">
        <v>1039.43935483871</v>
      </c>
      <c r="BH309">
        <v>12.815067741935501</v>
      </c>
      <c r="BI309">
        <v>1199.99870967742</v>
      </c>
      <c r="BJ309">
        <v>0.33001406451612902</v>
      </c>
      <c r="BK309">
        <v>0.33000861290322597</v>
      </c>
      <c r="BL309">
        <v>0.33000783870967698</v>
      </c>
      <c r="BM309">
        <v>9.9696261290322594E-3</v>
      </c>
      <c r="BN309">
        <v>26</v>
      </c>
      <c r="BO309">
        <v>17743.058064516099</v>
      </c>
      <c r="BP309">
        <v>1560439127</v>
      </c>
      <c r="BQ309" t="s">
        <v>238</v>
      </c>
      <c r="BR309">
        <v>2</v>
      </c>
      <c r="BS309">
        <v>-0.51400000000000001</v>
      </c>
      <c r="BT309">
        <v>2.4E-2</v>
      </c>
      <c r="BU309">
        <v>400</v>
      </c>
      <c r="BV309">
        <v>19</v>
      </c>
      <c r="BW309">
        <v>0.04</v>
      </c>
      <c r="BX309">
        <v>0.04</v>
      </c>
      <c r="BY309">
        <v>15.4173140512169</v>
      </c>
      <c r="BZ309">
        <v>-0.11318234424455</v>
      </c>
      <c r="CA309">
        <v>6.5301427183636102E-2</v>
      </c>
      <c r="CB309">
        <v>1</v>
      </c>
      <c r="CC309">
        <v>-25.719039024390199</v>
      </c>
      <c r="CD309">
        <v>0.17246968641124899</v>
      </c>
      <c r="CE309">
        <v>0.108266500185712</v>
      </c>
      <c r="CF309">
        <v>0</v>
      </c>
      <c r="CG309">
        <v>3.4928163414634103E-2</v>
      </c>
      <c r="CH309">
        <v>-1.1117874564457699E-2</v>
      </c>
      <c r="CI309">
        <v>1.9031564507361401E-3</v>
      </c>
      <c r="CJ309">
        <v>1</v>
      </c>
      <c r="CK309">
        <v>2</v>
      </c>
      <c r="CL309">
        <v>3</v>
      </c>
      <c r="CM309" t="s">
        <v>331</v>
      </c>
      <c r="CN309">
        <v>1.8608</v>
      </c>
      <c r="CO309">
        <v>1.8577600000000001</v>
      </c>
      <c r="CP309">
        <v>1.8605100000000001</v>
      </c>
      <c r="CQ309">
        <v>1.8533299999999999</v>
      </c>
      <c r="CR309">
        <v>1.85189</v>
      </c>
      <c r="CS309">
        <v>1.8527199999999999</v>
      </c>
      <c r="CT309">
        <v>1.8563799999999999</v>
      </c>
      <c r="CU309">
        <v>1.86266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-0.51400000000000001</v>
      </c>
      <c r="DJ309">
        <v>2.4E-2</v>
      </c>
      <c r="DK309">
        <v>3</v>
      </c>
      <c r="DL309">
        <v>637.50699999999995</v>
      </c>
      <c r="DM309">
        <v>281.28100000000001</v>
      </c>
      <c r="DN309">
        <v>22.9998</v>
      </c>
      <c r="DO309">
        <v>26.009699999999999</v>
      </c>
      <c r="DP309">
        <v>30.0002</v>
      </c>
      <c r="DQ309">
        <v>26.094999999999999</v>
      </c>
      <c r="DR309">
        <v>26.109300000000001</v>
      </c>
      <c r="DS309">
        <v>39.376600000000003</v>
      </c>
      <c r="DT309">
        <v>22.7562</v>
      </c>
      <c r="DU309">
        <v>45.678100000000001</v>
      </c>
      <c r="DV309">
        <v>23</v>
      </c>
      <c r="DW309">
        <v>982.5</v>
      </c>
      <c r="DX309">
        <v>19</v>
      </c>
      <c r="DY309">
        <v>100.943</v>
      </c>
      <c r="DZ309">
        <v>104.91</v>
      </c>
    </row>
    <row r="310" spans="1:130" x14ac:dyDescent="0.25">
      <c r="A310">
        <v>294</v>
      </c>
      <c r="B310">
        <v>1560452041</v>
      </c>
      <c r="C310">
        <v>586</v>
      </c>
      <c r="D310" t="s">
        <v>830</v>
      </c>
      <c r="E310" t="s">
        <v>831</v>
      </c>
      <c r="G310">
        <v>1560452030.6612899</v>
      </c>
      <c r="H310">
        <f t="shared" si="116"/>
        <v>2.0926900237272239E-5</v>
      </c>
      <c r="I310">
        <f t="shared" si="117"/>
        <v>15.401829513606513</v>
      </c>
      <c r="J310">
        <f t="shared" si="118"/>
        <v>935.012967741936</v>
      </c>
      <c r="K310">
        <f t="shared" si="119"/>
        <v>-13168.030514533375</v>
      </c>
      <c r="L310">
        <f t="shared" si="120"/>
        <v>-1309.7688569138945</v>
      </c>
      <c r="M310">
        <f t="shared" si="121"/>
        <v>93.001824730539099</v>
      </c>
      <c r="N310">
        <f t="shared" si="122"/>
        <v>1.7332551453905058E-3</v>
      </c>
      <c r="O310">
        <f t="shared" si="123"/>
        <v>3</v>
      </c>
      <c r="P310">
        <f t="shared" si="124"/>
        <v>1.7327545944210928E-3</v>
      </c>
      <c r="Q310">
        <f t="shared" si="125"/>
        <v>1.083016581768424E-3</v>
      </c>
      <c r="R310">
        <f t="shared" si="126"/>
        <v>215.02243954247092</v>
      </c>
      <c r="S310">
        <f t="shared" si="127"/>
        <v>25.13184926668778</v>
      </c>
      <c r="T310">
        <f t="shared" si="128"/>
        <v>24.395738709677453</v>
      </c>
      <c r="U310">
        <f t="shared" si="129"/>
        <v>3.066915283129628</v>
      </c>
      <c r="V310">
        <f t="shared" si="130"/>
        <v>63.696027756454399</v>
      </c>
      <c r="W310">
        <f t="shared" si="131"/>
        <v>1.895609191182297</v>
      </c>
      <c r="X310">
        <f t="shared" si="132"/>
        <v>2.9760241854174532</v>
      </c>
      <c r="Y310">
        <f t="shared" si="133"/>
        <v>1.171306091947331</v>
      </c>
      <c r="Z310">
        <f t="shared" si="134"/>
        <v>-0.92287630046370572</v>
      </c>
      <c r="AA310">
        <f t="shared" si="135"/>
        <v>-81.088691380648228</v>
      </c>
      <c r="AB310">
        <f t="shared" si="136"/>
        <v>-5.6683424766923443</v>
      </c>
      <c r="AC310">
        <f t="shared" si="137"/>
        <v>127.34252938466663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67726.085033721465</v>
      </c>
      <c r="AL310">
        <f t="shared" si="141"/>
        <v>1199.99870967742</v>
      </c>
      <c r="AM310">
        <f t="shared" si="142"/>
        <v>963.36127015881038</v>
      </c>
      <c r="AN310">
        <f t="shared" si="143"/>
        <v>0.80280192169354769</v>
      </c>
      <c r="AO310">
        <f t="shared" si="144"/>
        <v>0.22320021180322561</v>
      </c>
      <c r="AP310">
        <v>10</v>
      </c>
      <c r="AQ310">
        <v>1</v>
      </c>
      <c r="AR310" t="s">
        <v>237</v>
      </c>
      <c r="AS310">
        <v>1560452030.6612899</v>
      </c>
      <c r="AT310">
        <v>935.012967741936</v>
      </c>
      <c r="AU310">
        <v>960.71245161290301</v>
      </c>
      <c r="AV310">
        <v>19.057896774193502</v>
      </c>
      <c r="AW310">
        <v>19.0236870967742</v>
      </c>
      <c r="AX310">
        <v>600.06638709677395</v>
      </c>
      <c r="AY310">
        <v>99.365803225806502</v>
      </c>
      <c r="AZ310">
        <v>0.100009483870968</v>
      </c>
      <c r="BA310">
        <v>23.894374193548401</v>
      </c>
      <c r="BB310">
        <v>24.4152290322581</v>
      </c>
      <c r="BC310">
        <v>24.376248387096801</v>
      </c>
      <c r="BD310">
        <v>0</v>
      </c>
      <c r="BE310">
        <v>0</v>
      </c>
      <c r="BF310">
        <v>12999.8</v>
      </c>
      <c r="BG310">
        <v>1039.44677419355</v>
      </c>
      <c r="BH310">
        <v>12.7846096774194</v>
      </c>
      <c r="BI310">
        <v>1199.99870967742</v>
      </c>
      <c r="BJ310">
        <v>0.330013709677419</v>
      </c>
      <c r="BK310">
        <v>0.33000870967741902</v>
      </c>
      <c r="BL310">
        <v>0.33000819354838701</v>
      </c>
      <c r="BM310">
        <v>9.9695738709677396E-3</v>
      </c>
      <c r="BN310">
        <v>26</v>
      </c>
      <c r="BO310">
        <v>17743.061290322599</v>
      </c>
      <c r="BP310">
        <v>1560439127</v>
      </c>
      <c r="BQ310" t="s">
        <v>238</v>
      </c>
      <c r="BR310">
        <v>2</v>
      </c>
      <c r="BS310">
        <v>-0.51400000000000001</v>
      </c>
      <c r="BT310">
        <v>2.4E-2</v>
      </c>
      <c r="BU310">
        <v>400</v>
      </c>
      <c r="BV310">
        <v>19</v>
      </c>
      <c r="BW310">
        <v>0.04</v>
      </c>
      <c r="BX310">
        <v>0.04</v>
      </c>
      <c r="BY310">
        <v>15.403342635164799</v>
      </c>
      <c r="BZ310">
        <v>-0.15407467443916301</v>
      </c>
      <c r="CA310">
        <v>6.7178791941628596E-2</v>
      </c>
      <c r="CB310">
        <v>1</v>
      </c>
      <c r="CC310">
        <v>-25.700909756097602</v>
      </c>
      <c r="CD310">
        <v>0.28573588850206899</v>
      </c>
      <c r="CE310">
        <v>0.11295766486237201</v>
      </c>
      <c r="CF310">
        <v>0</v>
      </c>
      <c r="CG310">
        <v>3.4265802439024398E-2</v>
      </c>
      <c r="CH310">
        <v>-9.0385567944217503E-3</v>
      </c>
      <c r="CI310">
        <v>1.67854565962844E-3</v>
      </c>
      <c r="CJ310">
        <v>1</v>
      </c>
      <c r="CK310">
        <v>2</v>
      </c>
      <c r="CL310">
        <v>3</v>
      </c>
      <c r="CM310" t="s">
        <v>331</v>
      </c>
      <c r="CN310">
        <v>1.8608</v>
      </c>
      <c r="CO310">
        <v>1.8577600000000001</v>
      </c>
      <c r="CP310">
        <v>1.8605100000000001</v>
      </c>
      <c r="CQ310">
        <v>1.8533299999999999</v>
      </c>
      <c r="CR310">
        <v>1.85189</v>
      </c>
      <c r="CS310">
        <v>1.8527199999999999</v>
      </c>
      <c r="CT310">
        <v>1.8563799999999999</v>
      </c>
      <c r="CU310">
        <v>1.86266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-0.51400000000000001</v>
      </c>
      <c r="DJ310">
        <v>2.4E-2</v>
      </c>
      <c r="DK310">
        <v>3</v>
      </c>
      <c r="DL310">
        <v>637.91099999999994</v>
      </c>
      <c r="DM310">
        <v>281.35000000000002</v>
      </c>
      <c r="DN310">
        <v>22.9998</v>
      </c>
      <c r="DO310">
        <v>26.0107</v>
      </c>
      <c r="DP310">
        <v>30.0002</v>
      </c>
      <c r="DQ310">
        <v>26.094999999999999</v>
      </c>
      <c r="DR310">
        <v>26.1098</v>
      </c>
      <c r="DS310">
        <v>39.492800000000003</v>
      </c>
      <c r="DT310">
        <v>22.7562</v>
      </c>
      <c r="DU310">
        <v>45.678100000000001</v>
      </c>
      <c r="DV310">
        <v>23</v>
      </c>
      <c r="DW310">
        <v>987.5</v>
      </c>
      <c r="DX310">
        <v>19</v>
      </c>
      <c r="DY310">
        <v>100.943</v>
      </c>
      <c r="DZ310">
        <v>104.90900000000001</v>
      </c>
    </row>
    <row r="311" spans="1:130" x14ac:dyDescent="0.25">
      <c r="A311">
        <v>295</v>
      </c>
      <c r="B311">
        <v>1560452043</v>
      </c>
      <c r="C311">
        <v>588</v>
      </c>
      <c r="D311" t="s">
        <v>832</v>
      </c>
      <c r="E311" t="s">
        <v>833</v>
      </c>
      <c r="G311">
        <v>1560452032.6612899</v>
      </c>
      <c r="H311">
        <f t="shared" si="116"/>
        <v>2.0553836984964624E-5</v>
      </c>
      <c r="I311">
        <f t="shared" si="117"/>
        <v>15.408051674126662</v>
      </c>
      <c r="J311">
        <f t="shared" si="118"/>
        <v>938.35645161290302</v>
      </c>
      <c r="K311">
        <f t="shared" si="119"/>
        <v>-13430.342277518033</v>
      </c>
      <c r="L311">
        <f t="shared" si="120"/>
        <v>-1335.8535904964583</v>
      </c>
      <c r="M311">
        <f t="shared" si="121"/>
        <v>93.333945565255121</v>
      </c>
      <c r="N311">
        <f t="shared" si="122"/>
        <v>1.7018530398550135E-3</v>
      </c>
      <c r="O311">
        <f t="shared" si="123"/>
        <v>3</v>
      </c>
      <c r="P311">
        <f t="shared" si="124"/>
        <v>1.7013704594402942E-3</v>
      </c>
      <c r="Q311">
        <f t="shared" si="125"/>
        <v>1.0633998834568613E-3</v>
      </c>
      <c r="R311">
        <f t="shared" si="126"/>
        <v>215.02258030953703</v>
      </c>
      <c r="S311">
        <f t="shared" si="127"/>
        <v>25.132747742910098</v>
      </c>
      <c r="T311">
        <f t="shared" si="128"/>
        <v>24.397380645161299</v>
      </c>
      <c r="U311">
        <f t="shared" si="129"/>
        <v>3.0672168874030992</v>
      </c>
      <c r="V311">
        <f t="shared" si="130"/>
        <v>63.691896122238404</v>
      </c>
      <c r="W311">
        <f t="shared" si="131"/>
        <v>1.8955777643414529</v>
      </c>
      <c r="X311">
        <f t="shared" si="132"/>
        <v>2.9761678953684041</v>
      </c>
      <c r="Y311">
        <f t="shared" si="133"/>
        <v>1.1716391230616463</v>
      </c>
      <c r="Z311">
        <f t="shared" si="134"/>
        <v>-0.90642421103693993</v>
      </c>
      <c r="AA311">
        <f t="shared" si="135"/>
        <v>-81.224340929040153</v>
      </c>
      <c r="AB311">
        <f t="shared" si="136"/>
        <v>-5.6778948832594809</v>
      </c>
      <c r="AC311">
        <f t="shared" si="137"/>
        <v>127.21392028620045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67729.24886864837</v>
      </c>
      <c r="AL311">
        <f t="shared" si="141"/>
        <v>1199.9993548387099</v>
      </c>
      <c r="AM311">
        <f t="shared" si="142"/>
        <v>963.36177367618711</v>
      </c>
      <c r="AN311">
        <f t="shared" si="143"/>
        <v>0.80280190967741905</v>
      </c>
      <c r="AO311">
        <f t="shared" si="144"/>
        <v>0.22320024126451601</v>
      </c>
      <c r="AP311">
        <v>10</v>
      </c>
      <c r="AQ311">
        <v>1</v>
      </c>
      <c r="AR311" t="s">
        <v>237</v>
      </c>
      <c r="AS311">
        <v>1560452032.6612899</v>
      </c>
      <c r="AT311">
        <v>938.35645161290302</v>
      </c>
      <c r="AU311">
        <v>964.06596774193497</v>
      </c>
      <c r="AV311">
        <v>19.057670967741899</v>
      </c>
      <c r="AW311">
        <v>19.024070967741899</v>
      </c>
      <c r="AX311">
        <v>600.06335483870998</v>
      </c>
      <c r="AY311">
        <v>99.365338709677403</v>
      </c>
      <c r="AZ311">
        <v>0.100003490322581</v>
      </c>
      <c r="BA311">
        <v>23.895177419354798</v>
      </c>
      <c r="BB311">
        <v>24.417038709677399</v>
      </c>
      <c r="BC311">
        <v>24.377722580645202</v>
      </c>
      <c r="BD311">
        <v>0</v>
      </c>
      <c r="BE311">
        <v>0</v>
      </c>
      <c r="BF311">
        <v>13000.583870967699</v>
      </c>
      <c r="BG311">
        <v>1039.4519354838701</v>
      </c>
      <c r="BH311">
        <v>12.7586322580645</v>
      </c>
      <c r="BI311">
        <v>1199.9993548387099</v>
      </c>
      <c r="BJ311">
        <v>0.33001329032258098</v>
      </c>
      <c r="BK311">
        <v>0.33000883870967701</v>
      </c>
      <c r="BL311">
        <v>0.33000851612903198</v>
      </c>
      <c r="BM311">
        <v>9.9695329032258098E-3</v>
      </c>
      <c r="BN311">
        <v>26</v>
      </c>
      <c r="BO311">
        <v>17743.0709677419</v>
      </c>
      <c r="BP311">
        <v>1560439127</v>
      </c>
      <c r="BQ311" t="s">
        <v>238</v>
      </c>
      <c r="BR311">
        <v>2</v>
      </c>
      <c r="BS311">
        <v>-0.51400000000000001</v>
      </c>
      <c r="BT311">
        <v>2.4E-2</v>
      </c>
      <c r="BU311">
        <v>400</v>
      </c>
      <c r="BV311">
        <v>19</v>
      </c>
      <c r="BW311">
        <v>0.04</v>
      </c>
      <c r="BX311">
        <v>0.04</v>
      </c>
      <c r="BY311">
        <v>15.4083820340211</v>
      </c>
      <c r="BZ311">
        <v>-0.29201909505690998</v>
      </c>
      <c r="CA311">
        <v>6.3524929108179598E-2</v>
      </c>
      <c r="CB311">
        <v>1</v>
      </c>
      <c r="CC311">
        <v>-25.711356097561001</v>
      </c>
      <c r="CD311">
        <v>0.51897700348425302</v>
      </c>
      <c r="CE311">
        <v>0.106017941529886</v>
      </c>
      <c r="CF311">
        <v>0</v>
      </c>
      <c r="CG311">
        <v>3.3644660975609801E-2</v>
      </c>
      <c r="CH311">
        <v>-6.9231700348433099E-3</v>
      </c>
      <c r="CI311">
        <v>1.4376223923086801E-3</v>
      </c>
      <c r="CJ311">
        <v>1</v>
      </c>
      <c r="CK311">
        <v>2</v>
      </c>
      <c r="CL311">
        <v>3</v>
      </c>
      <c r="CM311" t="s">
        <v>331</v>
      </c>
      <c r="CN311">
        <v>1.8607800000000001</v>
      </c>
      <c r="CO311">
        <v>1.8577600000000001</v>
      </c>
      <c r="CP311">
        <v>1.8605</v>
      </c>
      <c r="CQ311">
        <v>1.8533299999999999</v>
      </c>
      <c r="CR311">
        <v>1.85188</v>
      </c>
      <c r="CS311">
        <v>1.8527199999999999</v>
      </c>
      <c r="CT311">
        <v>1.8563799999999999</v>
      </c>
      <c r="CU311">
        <v>1.8626499999999999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-0.51400000000000001</v>
      </c>
      <c r="DJ311">
        <v>2.4E-2</v>
      </c>
      <c r="DK311">
        <v>3</v>
      </c>
      <c r="DL311">
        <v>637.10199999999998</v>
      </c>
      <c r="DM311">
        <v>281.36599999999999</v>
      </c>
      <c r="DN311">
        <v>22.9998</v>
      </c>
      <c r="DO311">
        <v>26.0107</v>
      </c>
      <c r="DP311">
        <v>30.0002</v>
      </c>
      <c r="DQ311">
        <v>26.095099999999999</v>
      </c>
      <c r="DR311">
        <v>26.110900000000001</v>
      </c>
      <c r="DS311">
        <v>39.626399999999997</v>
      </c>
      <c r="DT311">
        <v>22.7562</v>
      </c>
      <c r="DU311">
        <v>45.678100000000001</v>
      </c>
      <c r="DV311">
        <v>23</v>
      </c>
      <c r="DW311">
        <v>992.5</v>
      </c>
      <c r="DX311">
        <v>19</v>
      </c>
      <c r="DY311">
        <v>100.943</v>
      </c>
      <c r="DZ311">
        <v>104.90900000000001</v>
      </c>
    </row>
    <row r="312" spans="1:130" x14ac:dyDescent="0.25">
      <c r="A312">
        <v>296</v>
      </c>
      <c r="B312">
        <v>1560452045</v>
      </c>
      <c r="C312">
        <v>590</v>
      </c>
      <c r="D312" t="s">
        <v>834</v>
      </c>
      <c r="E312" t="s">
        <v>835</v>
      </c>
      <c r="G312">
        <v>1560452034.6612899</v>
      </c>
      <c r="H312">
        <f t="shared" si="116"/>
        <v>2.0352190834845052E-5</v>
      </c>
      <c r="I312">
        <f t="shared" si="117"/>
        <v>15.399706362333109</v>
      </c>
      <c r="J312">
        <f t="shared" si="118"/>
        <v>941.70038709677397</v>
      </c>
      <c r="K312">
        <f t="shared" si="119"/>
        <v>-13565.279731145663</v>
      </c>
      <c r="L312">
        <f t="shared" si="120"/>
        <v>-1349.2699605566836</v>
      </c>
      <c r="M312">
        <f t="shared" si="121"/>
        <v>93.666188190500947</v>
      </c>
      <c r="N312">
        <f t="shared" si="122"/>
        <v>1.6846973259576925E-3</v>
      </c>
      <c r="O312">
        <f t="shared" si="123"/>
        <v>3</v>
      </c>
      <c r="P312">
        <f t="shared" si="124"/>
        <v>1.6842244245602975E-3</v>
      </c>
      <c r="Q312">
        <f t="shared" si="125"/>
        <v>1.0526827423727675E-3</v>
      </c>
      <c r="R312">
        <f t="shared" si="126"/>
        <v>215.02258290686999</v>
      </c>
      <c r="S312">
        <f t="shared" si="127"/>
        <v>25.133662967673381</v>
      </c>
      <c r="T312">
        <f t="shared" si="128"/>
        <v>24.398962903225801</v>
      </c>
      <c r="U312">
        <f t="shared" si="129"/>
        <v>3.067507554166097</v>
      </c>
      <c r="V312">
        <f t="shared" si="130"/>
        <v>63.687940255891654</v>
      </c>
      <c r="W312">
        <f t="shared" si="131"/>
        <v>1.8955585452477206</v>
      </c>
      <c r="X312">
        <f t="shared" si="132"/>
        <v>2.9763225779190843</v>
      </c>
      <c r="Y312">
        <f t="shared" si="133"/>
        <v>1.1719490089183764</v>
      </c>
      <c r="Z312">
        <f t="shared" si="134"/>
        <v>-0.89753161581666674</v>
      </c>
      <c r="AA312">
        <f t="shared" si="135"/>
        <v>-81.340425638704019</v>
      </c>
      <c r="AB312">
        <f t="shared" si="136"/>
        <v>-5.6860798942814332</v>
      </c>
      <c r="AC312">
        <f t="shared" si="137"/>
        <v>127.09854575806789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67729.761806840921</v>
      </c>
      <c r="AL312">
        <f t="shared" si="141"/>
        <v>1199.9993548387099</v>
      </c>
      <c r="AM312">
        <f t="shared" si="142"/>
        <v>963.36175838587371</v>
      </c>
      <c r="AN312">
        <f t="shared" si="143"/>
        <v>0.80280189693548432</v>
      </c>
      <c r="AO312">
        <f t="shared" si="144"/>
        <v>0.22320024750322595</v>
      </c>
      <c r="AP312">
        <v>10</v>
      </c>
      <c r="AQ312">
        <v>1</v>
      </c>
      <c r="AR312" t="s">
        <v>237</v>
      </c>
      <c r="AS312">
        <v>1560452034.6612899</v>
      </c>
      <c r="AT312">
        <v>941.70038709677397</v>
      </c>
      <c r="AU312">
        <v>967.39625806451602</v>
      </c>
      <c r="AV312">
        <v>19.0575516129032</v>
      </c>
      <c r="AW312">
        <v>19.024280645161301</v>
      </c>
      <c r="AX312">
        <v>600.05251612903203</v>
      </c>
      <c r="AY312">
        <v>99.3649870967742</v>
      </c>
      <c r="AZ312">
        <v>9.9969564516129095E-2</v>
      </c>
      <c r="BA312">
        <v>23.8960419354839</v>
      </c>
      <c r="BB312">
        <v>24.419451612903199</v>
      </c>
      <c r="BC312">
        <v>24.378474193548399</v>
      </c>
      <c r="BD312">
        <v>0</v>
      </c>
      <c r="BE312">
        <v>0</v>
      </c>
      <c r="BF312">
        <v>13000.7870967742</v>
      </c>
      <c r="BG312">
        <v>1039.45</v>
      </c>
      <c r="BH312">
        <v>12.7346677419355</v>
      </c>
      <c r="BI312">
        <v>1199.9993548387099</v>
      </c>
      <c r="BJ312">
        <v>0.33001316129032299</v>
      </c>
      <c r="BK312">
        <v>0.33000887096774201</v>
      </c>
      <c r="BL312">
        <v>0.33000861290322597</v>
      </c>
      <c r="BM312">
        <v>9.9695180645161304E-3</v>
      </c>
      <c r="BN312">
        <v>26</v>
      </c>
      <c r="BO312">
        <v>17743.0709677419</v>
      </c>
      <c r="BP312">
        <v>1560439127</v>
      </c>
      <c r="BQ312" t="s">
        <v>238</v>
      </c>
      <c r="BR312">
        <v>2</v>
      </c>
      <c r="BS312">
        <v>-0.51400000000000001</v>
      </c>
      <c r="BT312">
        <v>2.4E-2</v>
      </c>
      <c r="BU312">
        <v>400</v>
      </c>
      <c r="BV312">
        <v>19</v>
      </c>
      <c r="BW312">
        <v>0.04</v>
      </c>
      <c r="BX312">
        <v>0.04</v>
      </c>
      <c r="BY312">
        <v>15.4039566733447</v>
      </c>
      <c r="BZ312">
        <v>-0.27516117678969898</v>
      </c>
      <c r="CA312">
        <v>6.17277324467028E-2</v>
      </c>
      <c r="CB312">
        <v>1</v>
      </c>
      <c r="CC312">
        <v>-25.698134146341499</v>
      </c>
      <c r="CD312">
        <v>0.464025783972284</v>
      </c>
      <c r="CE312">
        <v>0.104040050003636</v>
      </c>
      <c r="CF312">
        <v>0</v>
      </c>
      <c r="CG312">
        <v>3.33142682926829E-2</v>
      </c>
      <c r="CH312">
        <v>-6.8108947735176896E-3</v>
      </c>
      <c r="CI312">
        <v>1.4066215909810801E-3</v>
      </c>
      <c r="CJ312">
        <v>1</v>
      </c>
      <c r="CK312">
        <v>2</v>
      </c>
      <c r="CL312">
        <v>3</v>
      </c>
      <c r="CM312" t="s">
        <v>331</v>
      </c>
      <c r="CN312">
        <v>1.8607899999999999</v>
      </c>
      <c r="CO312">
        <v>1.8577600000000001</v>
      </c>
      <c r="CP312">
        <v>1.8605100000000001</v>
      </c>
      <c r="CQ312">
        <v>1.8533299999999999</v>
      </c>
      <c r="CR312">
        <v>1.85189</v>
      </c>
      <c r="CS312">
        <v>1.8527199999999999</v>
      </c>
      <c r="CT312">
        <v>1.8563799999999999</v>
      </c>
      <c r="CU312">
        <v>1.86267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-0.51400000000000001</v>
      </c>
      <c r="DJ312">
        <v>2.4E-2</v>
      </c>
      <c r="DK312">
        <v>3</v>
      </c>
      <c r="DL312">
        <v>636.77099999999996</v>
      </c>
      <c r="DM312">
        <v>281.01499999999999</v>
      </c>
      <c r="DN312">
        <v>22.9999</v>
      </c>
      <c r="DO312">
        <v>26.0108</v>
      </c>
      <c r="DP312">
        <v>30.000299999999999</v>
      </c>
      <c r="DQ312">
        <v>26.0962</v>
      </c>
      <c r="DR312">
        <v>26.111499999999999</v>
      </c>
      <c r="DS312">
        <v>39.703600000000002</v>
      </c>
      <c r="DT312">
        <v>22.7562</v>
      </c>
      <c r="DU312">
        <v>45.678100000000001</v>
      </c>
      <c r="DV312">
        <v>23</v>
      </c>
      <c r="DW312">
        <v>992.5</v>
      </c>
      <c r="DX312">
        <v>19</v>
      </c>
      <c r="DY312">
        <v>100.943</v>
      </c>
      <c r="DZ312">
        <v>104.90900000000001</v>
      </c>
    </row>
    <row r="313" spans="1:130" x14ac:dyDescent="0.25">
      <c r="A313">
        <v>297</v>
      </c>
      <c r="B313">
        <v>1560452047</v>
      </c>
      <c r="C313">
        <v>592</v>
      </c>
      <c r="D313" t="s">
        <v>836</v>
      </c>
      <c r="E313" t="s">
        <v>837</v>
      </c>
      <c r="G313">
        <v>1560452036.6612899</v>
      </c>
      <c r="H313">
        <f t="shared" si="116"/>
        <v>2.0202061417671856E-5</v>
      </c>
      <c r="I313">
        <f t="shared" si="117"/>
        <v>15.394123350819632</v>
      </c>
      <c r="J313">
        <f t="shared" si="118"/>
        <v>945.03887096774201</v>
      </c>
      <c r="K313">
        <f t="shared" si="119"/>
        <v>-13667.352399234964</v>
      </c>
      <c r="L313">
        <f t="shared" si="120"/>
        <v>-1359.4240185833448</v>
      </c>
      <c r="M313">
        <f t="shared" si="121"/>
        <v>93.998347460503538</v>
      </c>
      <c r="N313">
        <f t="shared" si="122"/>
        <v>1.6719242650175331E-3</v>
      </c>
      <c r="O313">
        <f t="shared" si="123"/>
        <v>3</v>
      </c>
      <c r="P313">
        <f t="shared" si="124"/>
        <v>1.6714585063450781E-3</v>
      </c>
      <c r="Q313">
        <f t="shared" si="125"/>
        <v>1.0447034019895498E-3</v>
      </c>
      <c r="R313">
        <f t="shared" si="126"/>
        <v>215.02262365077937</v>
      </c>
      <c r="S313">
        <f t="shared" si="127"/>
        <v>25.134700655012196</v>
      </c>
      <c r="T313">
        <f t="shared" si="128"/>
        <v>24.400195161290348</v>
      </c>
      <c r="U313">
        <f t="shared" si="129"/>
        <v>3.0677339412896907</v>
      </c>
      <c r="V313">
        <f t="shared" si="130"/>
        <v>63.683660026318215</v>
      </c>
      <c r="W313">
        <f t="shared" si="131"/>
        <v>1.8955451026463295</v>
      </c>
      <c r="X313">
        <f t="shared" si="132"/>
        <v>2.9765015105334203</v>
      </c>
      <c r="Y313">
        <f t="shared" si="133"/>
        <v>1.1721888386433612</v>
      </c>
      <c r="Z313">
        <f t="shared" si="134"/>
        <v>-0.89091090851932886</v>
      </c>
      <c r="AA313">
        <f t="shared" si="135"/>
        <v>-81.37799012903146</v>
      </c>
      <c r="AB313">
        <f t="shared" si="136"/>
        <v>-5.6887699363400408</v>
      </c>
      <c r="AC313">
        <f t="shared" si="137"/>
        <v>127.06495267688855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67731.672016626864</v>
      </c>
      <c r="AL313">
        <f t="shared" si="141"/>
        <v>1199.9993548387099</v>
      </c>
      <c r="AM313">
        <f t="shared" si="142"/>
        <v>963.3617329342743</v>
      </c>
      <c r="AN313">
        <f t="shared" si="143"/>
        <v>0.80280187572580675</v>
      </c>
      <c r="AO313">
        <f t="shared" si="144"/>
        <v>0.22320029569354854</v>
      </c>
      <c r="AP313">
        <v>10</v>
      </c>
      <c r="AQ313">
        <v>1</v>
      </c>
      <c r="AR313" t="s">
        <v>237</v>
      </c>
      <c r="AS313">
        <v>1560452036.6612899</v>
      </c>
      <c r="AT313">
        <v>945.03887096774201</v>
      </c>
      <c r="AU313">
        <v>970.72551612903203</v>
      </c>
      <c r="AV313">
        <v>19.057396774193499</v>
      </c>
      <c r="AW313">
        <v>19.024370967741898</v>
      </c>
      <c r="AX313">
        <v>600.04780645161304</v>
      </c>
      <c r="AY313">
        <v>99.365116129032302</v>
      </c>
      <c r="AZ313">
        <v>9.9943296774193599E-2</v>
      </c>
      <c r="BA313">
        <v>23.897041935483902</v>
      </c>
      <c r="BB313">
        <v>24.421435483871001</v>
      </c>
      <c r="BC313">
        <v>24.378954838709699</v>
      </c>
      <c r="BD313">
        <v>0</v>
      </c>
      <c r="BE313">
        <v>0</v>
      </c>
      <c r="BF313">
        <v>13001.225806451601</v>
      </c>
      <c r="BG313">
        <v>1039.45580645161</v>
      </c>
      <c r="BH313">
        <v>12.7066741935484</v>
      </c>
      <c r="BI313">
        <v>1199.9993548387099</v>
      </c>
      <c r="BJ313">
        <v>0.33001225806451601</v>
      </c>
      <c r="BK313">
        <v>0.330008903225807</v>
      </c>
      <c r="BL313">
        <v>0.33000880645161301</v>
      </c>
      <c r="BM313">
        <v>9.9702467741935499E-3</v>
      </c>
      <c r="BN313">
        <v>26</v>
      </c>
      <c r="BO313">
        <v>17743.067741935502</v>
      </c>
      <c r="BP313">
        <v>1560439127</v>
      </c>
      <c r="BQ313" t="s">
        <v>238</v>
      </c>
      <c r="BR313">
        <v>2</v>
      </c>
      <c r="BS313">
        <v>-0.51400000000000001</v>
      </c>
      <c r="BT313">
        <v>2.4E-2</v>
      </c>
      <c r="BU313">
        <v>400</v>
      </c>
      <c r="BV313">
        <v>19</v>
      </c>
      <c r="BW313">
        <v>0.04</v>
      </c>
      <c r="BX313">
        <v>0.04</v>
      </c>
      <c r="BY313">
        <v>15.392516983229401</v>
      </c>
      <c r="BZ313">
        <v>-0.25827147948500301</v>
      </c>
      <c r="CA313">
        <v>6.1258747591596302E-2</v>
      </c>
      <c r="CB313">
        <v>1</v>
      </c>
      <c r="CC313">
        <v>-25.6851341463415</v>
      </c>
      <c r="CD313">
        <v>0.390583275261569</v>
      </c>
      <c r="CE313">
        <v>0.103553555390568</v>
      </c>
      <c r="CF313">
        <v>0</v>
      </c>
      <c r="CG313">
        <v>3.3059241463414601E-2</v>
      </c>
      <c r="CH313">
        <v>-1.09139644599302E-2</v>
      </c>
      <c r="CI313">
        <v>1.60945849641903E-3</v>
      </c>
      <c r="CJ313">
        <v>1</v>
      </c>
      <c r="CK313">
        <v>2</v>
      </c>
      <c r="CL313">
        <v>3</v>
      </c>
      <c r="CM313" t="s">
        <v>331</v>
      </c>
      <c r="CN313">
        <v>1.8608100000000001</v>
      </c>
      <c r="CO313">
        <v>1.8577600000000001</v>
      </c>
      <c r="CP313">
        <v>1.86052</v>
      </c>
      <c r="CQ313">
        <v>1.8533299999999999</v>
      </c>
      <c r="CR313">
        <v>1.85189</v>
      </c>
      <c r="CS313">
        <v>1.8527199999999999</v>
      </c>
      <c r="CT313">
        <v>1.8563799999999999</v>
      </c>
      <c r="CU313">
        <v>1.8626799999999999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-0.51400000000000001</v>
      </c>
      <c r="DJ313">
        <v>2.4E-2</v>
      </c>
      <c r="DK313">
        <v>3</v>
      </c>
      <c r="DL313">
        <v>636.72299999999996</v>
      </c>
      <c r="DM313">
        <v>280.99299999999999</v>
      </c>
      <c r="DN313">
        <v>23</v>
      </c>
      <c r="DO313">
        <v>26.012</v>
      </c>
      <c r="DP313">
        <v>30.0002</v>
      </c>
      <c r="DQ313">
        <v>26.097200000000001</v>
      </c>
      <c r="DR313">
        <v>26.111499999999999</v>
      </c>
      <c r="DS313">
        <v>39.815800000000003</v>
      </c>
      <c r="DT313">
        <v>22.7562</v>
      </c>
      <c r="DU313">
        <v>45.678100000000001</v>
      </c>
      <c r="DV313">
        <v>23</v>
      </c>
      <c r="DW313">
        <v>997.5</v>
      </c>
      <c r="DX313">
        <v>19</v>
      </c>
      <c r="DY313">
        <v>100.94199999999999</v>
      </c>
      <c r="DZ313">
        <v>104.90900000000001</v>
      </c>
    </row>
    <row r="314" spans="1:130" x14ac:dyDescent="0.25">
      <c r="A314">
        <v>298</v>
      </c>
      <c r="B314">
        <v>1560452049</v>
      </c>
      <c r="C314">
        <v>594</v>
      </c>
      <c r="D314" t="s">
        <v>838</v>
      </c>
      <c r="E314" t="s">
        <v>839</v>
      </c>
      <c r="G314">
        <v>1560452038.6612899</v>
      </c>
      <c r="H314">
        <f t="shared" si="116"/>
        <v>2.005173154328752E-5</v>
      </c>
      <c r="I314">
        <f t="shared" si="117"/>
        <v>15.406232148013576</v>
      </c>
      <c r="J314">
        <f t="shared" si="118"/>
        <v>948.377967741936</v>
      </c>
      <c r="K314">
        <f t="shared" si="119"/>
        <v>-13786.514898822943</v>
      </c>
      <c r="L314">
        <f t="shared" si="120"/>
        <v>-1371.2860803649003</v>
      </c>
      <c r="M314">
        <f t="shared" si="121"/>
        <v>94.331128326006606</v>
      </c>
      <c r="N314">
        <f t="shared" si="122"/>
        <v>1.6593142858143189E-3</v>
      </c>
      <c r="O314">
        <f t="shared" si="123"/>
        <v>3</v>
      </c>
      <c r="P314">
        <f t="shared" si="124"/>
        <v>1.6588555253690945E-3</v>
      </c>
      <c r="Q314">
        <f t="shared" si="125"/>
        <v>1.0368259103567001E-3</v>
      </c>
      <c r="R314">
        <f t="shared" si="126"/>
        <v>215.02272613637709</v>
      </c>
      <c r="S314">
        <f t="shared" si="127"/>
        <v>25.135803213786428</v>
      </c>
      <c r="T314">
        <f t="shared" si="128"/>
        <v>24.400854838709698</v>
      </c>
      <c r="U314">
        <f t="shared" si="129"/>
        <v>3.0678551414456554</v>
      </c>
      <c r="V314">
        <f t="shared" si="130"/>
        <v>63.67947879411031</v>
      </c>
      <c r="W314">
        <f t="shared" si="131"/>
        <v>1.8955419493287575</v>
      </c>
      <c r="X314">
        <f t="shared" si="132"/>
        <v>2.9766919975231887</v>
      </c>
      <c r="Y314">
        <f t="shared" si="133"/>
        <v>1.1723131921168979</v>
      </c>
      <c r="Z314">
        <f t="shared" si="134"/>
        <v>-0.88428136105897959</v>
      </c>
      <c r="AA314">
        <f t="shared" si="135"/>
        <v>-81.312513135487677</v>
      </c>
      <c r="AB314">
        <f t="shared" si="136"/>
        <v>-5.6842422007201296</v>
      </c>
      <c r="AC314">
        <f t="shared" si="137"/>
        <v>127.14168943911031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67727.407862202497</v>
      </c>
      <c r="AL314">
        <f t="shared" si="141"/>
        <v>1199.9996774193601</v>
      </c>
      <c r="AM314">
        <f t="shared" si="142"/>
        <v>963.36193151554437</v>
      </c>
      <c r="AN314">
        <f t="shared" si="143"/>
        <v>0.80280182540322576</v>
      </c>
      <c r="AO314">
        <f t="shared" si="144"/>
        <v>0.22320035606774188</v>
      </c>
      <c r="AP314">
        <v>10</v>
      </c>
      <c r="AQ314">
        <v>1</v>
      </c>
      <c r="AR314" t="s">
        <v>237</v>
      </c>
      <c r="AS314">
        <v>1560452038.6612899</v>
      </c>
      <c r="AT314">
        <v>948.377967741936</v>
      </c>
      <c r="AU314">
        <v>974.08512903225801</v>
      </c>
      <c r="AV314">
        <v>19.057232258064499</v>
      </c>
      <c r="AW314">
        <v>19.024451612903199</v>
      </c>
      <c r="AX314">
        <v>600.03703225806498</v>
      </c>
      <c r="AY314">
        <v>99.365874193548393</v>
      </c>
      <c r="AZ314">
        <v>9.9878422580645193E-2</v>
      </c>
      <c r="BA314">
        <v>23.8981064516129</v>
      </c>
      <c r="BB314">
        <v>24.422567741935499</v>
      </c>
      <c r="BC314">
        <v>24.379141935483901</v>
      </c>
      <c r="BD314">
        <v>0</v>
      </c>
      <c r="BE314">
        <v>0</v>
      </c>
      <c r="BF314">
        <v>13000.254838709699</v>
      </c>
      <c r="BG314">
        <v>1039.46258064516</v>
      </c>
      <c r="BH314">
        <v>12.6793483870968</v>
      </c>
      <c r="BI314">
        <v>1199.9996774193601</v>
      </c>
      <c r="BJ314">
        <v>0.33001106451612899</v>
      </c>
      <c r="BK314">
        <v>0.330009</v>
      </c>
      <c r="BL314">
        <v>0.33000912903225799</v>
      </c>
      <c r="BM314">
        <v>9.9710519354838708E-3</v>
      </c>
      <c r="BN314">
        <v>26</v>
      </c>
      <c r="BO314">
        <v>17743.064516129001</v>
      </c>
      <c r="BP314">
        <v>1560439127</v>
      </c>
      <c r="BQ314" t="s">
        <v>238</v>
      </c>
      <c r="BR314">
        <v>2</v>
      </c>
      <c r="BS314">
        <v>-0.51400000000000001</v>
      </c>
      <c r="BT314">
        <v>2.4E-2</v>
      </c>
      <c r="BU314">
        <v>400</v>
      </c>
      <c r="BV314">
        <v>19</v>
      </c>
      <c r="BW314">
        <v>0.04</v>
      </c>
      <c r="BX314">
        <v>0.04</v>
      </c>
      <c r="BY314">
        <v>15.403524389507201</v>
      </c>
      <c r="BZ314">
        <v>-0.15531977959849999</v>
      </c>
      <c r="CA314">
        <v>6.6445556881447002E-2</v>
      </c>
      <c r="CB314">
        <v>1</v>
      </c>
      <c r="CC314">
        <v>-25.706331707317101</v>
      </c>
      <c r="CD314">
        <v>0.163087108014322</v>
      </c>
      <c r="CE314">
        <v>0.115141220689912</v>
      </c>
      <c r="CF314">
        <v>0</v>
      </c>
      <c r="CG314">
        <v>3.28159390243902E-2</v>
      </c>
      <c r="CH314">
        <v>-1.64935630662029E-2</v>
      </c>
      <c r="CI314">
        <v>1.83739505529127E-3</v>
      </c>
      <c r="CJ314">
        <v>1</v>
      </c>
      <c r="CK314">
        <v>2</v>
      </c>
      <c r="CL314">
        <v>3</v>
      </c>
      <c r="CM314" t="s">
        <v>331</v>
      </c>
      <c r="CN314">
        <v>1.8608100000000001</v>
      </c>
      <c r="CO314">
        <v>1.8577600000000001</v>
      </c>
      <c r="CP314">
        <v>1.86052</v>
      </c>
      <c r="CQ314">
        <v>1.8533299999999999</v>
      </c>
      <c r="CR314">
        <v>1.8519000000000001</v>
      </c>
      <c r="CS314">
        <v>1.8527199999999999</v>
      </c>
      <c r="CT314">
        <v>1.8563799999999999</v>
      </c>
      <c r="CU314">
        <v>1.86267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-0.51400000000000001</v>
      </c>
      <c r="DJ314">
        <v>2.4E-2</v>
      </c>
      <c r="DK314">
        <v>3</v>
      </c>
      <c r="DL314">
        <v>636.76300000000003</v>
      </c>
      <c r="DM314">
        <v>281.26400000000001</v>
      </c>
      <c r="DN314">
        <v>23</v>
      </c>
      <c r="DO314">
        <v>26.013000000000002</v>
      </c>
      <c r="DP314">
        <v>30.000299999999999</v>
      </c>
      <c r="DQ314">
        <v>26.097200000000001</v>
      </c>
      <c r="DR314">
        <v>26.112500000000001</v>
      </c>
      <c r="DS314">
        <v>39.947600000000001</v>
      </c>
      <c r="DT314">
        <v>22.7562</v>
      </c>
      <c r="DU314">
        <v>45.678100000000001</v>
      </c>
      <c r="DV314">
        <v>23</v>
      </c>
      <c r="DW314">
        <v>1002.5</v>
      </c>
      <c r="DX314">
        <v>19</v>
      </c>
      <c r="DY314">
        <v>100.94199999999999</v>
      </c>
      <c r="DZ314">
        <v>104.90900000000001</v>
      </c>
    </row>
    <row r="315" spans="1:130" x14ac:dyDescent="0.25">
      <c r="A315">
        <v>299</v>
      </c>
      <c r="B315">
        <v>1560452051</v>
      </c>
      <c r="C315">
        <v>596</v>
      </c>
      <c r="D315" t="s">
        <v>840</v>
      </c>
      <c r="E315" t="s">
        <v>841</v>
      </c>
      <c r="G315">
        <v>1560452040.6612899</v>
      </c>
      <c r="H315">
        <f t="shared" si="116"/>
        <v>1.990129203414483E-5</v>
      </c>
      <c r="I315">
        <f t="shared" si="117"/>
        <v>15.400639335566542</v>
      </c>
      <c r="J315">
        <f t="shared" si="118"/>
        <v>951.71209677419404</v>
      </c>
      <c r="K315">
        <f t="shared" si="119"/>
        <v>-13890.648494988873</v>
      </c>
      <c r="L315">
        <f t="shared" si="120"/>
        <v>-1381.659381971431</v>
      </c>
      <c r="M315">
        <f t="shared" si="121"/>
        <v>94.663827100523079</v>
      </c>
      <c r="N315">
        <f t="shared" si="122"/>
        <v>1.6466898028377605E-3</v>
      </c>
      <c r="O315">
        <f t="shared" si="123"/>
        <v>3</v>
      </c>
      <c r="P315">
        <f t="shared" si="124"/>
        <v>1.6462379956176888E-3</v>
      </c>
      <c r="Q315">
        <f t="shared" si="125"/>
        <v>1.0289393297792399E-3</v>
      </c>
      <c r="R315">
        <f t="shared" si="126"/>
        <v>215.02279753812098</v>
      </c>
      <c r="S315">
        <f t="shared" si="127"/>
        <v>25.136873389018472</v>
      </c>
      <c r="T315">
        <f t="shared" si="128"/>
        <v>24.4016016129032</v>
      </c>
      <c r="U315">
        <f t="shared" si="129"/>
        <v>3.0679923486294221</v>
      </c>
      <c r="V315">
        <f t="shared" si="130"/>
        <v>63.675598375856154</v>
      </c>
      <c r="W315">
        <f t="shared" si="131"/>
        <v>1.8955440658740539</v>
      </c>
      <c r="X315">
        <f t="shared" si="132"/>
        <v>2.9768767223596071</v>
      </c>
      <c r="Y315">
        <f t="shared" si="133"/>
        <v>1.1724482827553682</v>
      </c>
      <c r="Z315">
        <f t="shared" si="134"/>
        <v>-0.87764697870578701</v>
      </c>
      <c r="AA315">
        <f t="shared" si="135"/>
        <v>-81.266340116128191</v>
      </c>
      <c r="AB315">
        <f t="shared" si="136"/>
        <v>-5.6810654379594885</v>
      </c>
      <c r="AC315">
        <f t="shared" si="137"/>
        <v>127.1977450053275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67725.133833703352</v>
      </c>
      <c r="AL315">
        <f t="shared" si="141"/>
        <v>1200.0003225806499</v>
      </c>
      <c r="AM315">
        <f t="shared" si="142"/>
        <v>963.36224487150605</v>
      </c>
      <c r="AN315">
        <f t="shared" si="143"/>
        <v>0.8028016549193554</v>
      </c>
      <c r="AO315">
        <f t="shared" si="144"/>
        <v>0.22320035758387113</v>
      </c>
      <c r="AP315">
        <v>10</v>
      </c>
      <c r="AQ315">
        <v>1</v>
      </c>
      <c r="AR315" t="s">
        <v>237</v>
      </c>
      <c r="AS315">
        <v>1560452040.6612899</v>
      </c>
      <c r="AT315">
        <v>951.71209677419404</v>
      </c>
      <c r="AU315">
        <v>977.41041935483804</v>
      </c>
      <c r="AV315">
        <v>19.0570387096774</v>
      </c>
      <c r="AW315">
        <v>19.024503225806502</v>
      </c>
      <c r="AX315">
        <v>600.02280645161295</v>
      </c>
      <c r="AY315">
        <v>99.367196774193502</v>
      </c>
      <c r="AZ315">
        <v>9.9677106451612901E-2</v>
      </c>
      <c r="BA315">
        <v>23.899138709677398</v>
      </c>
      <c r="BB315">
        <v>24.4238580645161</v>
      </c>
      <c r="BC315">
        <v>24.379345161290299</v>
      </c>
      <c r="BD315">
        <v>0</v>
      </c>
      <c r="BE315">
        <v>0</v>
      </c>
      <c r="BF315">
        <v>12999.625806451601</v>
      </c>
      <c r="BG315">
        <v>1039.4629032258099</v>
      </c>
      <c r="BH315">
        <v>12.661651612903199</v>
      </c>
      <c r="BI315">
        <v>1200.0003225806499</v>
      </c>
      <c r="BJ315">
        <v>0.33001016129032301</v>
      </c>
      <c r="BK315">
        <v>0.330008935483871</v>
      </c>
      <c r="BL315">
        <v>0.33000922580645198</v>
      </c>
      <c r="BM315">
        <v>9.97178419354839E-3</v>
      </c>
      <c r="BN315">
        <v>26</v>
      </c>
      <c r="BO315">
        <v>17743.080645161299</v>
      </c>
      <c r="BP315">
        <v>1560439127</v>
      </c>
      <c r="BQ315" t="s">
        <v>238</v>
      </c>
      <c r="BR315">
        <v>2</v>
      </c>
      <c r="BS315">
        <v>-0.51400000000000001</v>
      </c>
      <c r="BT315">
        <v>2.4E-2</v>
      </c>
      <c r="BU315">
        <v>400</v>
      </c>
      <c r="BV315">
        <v>19</v>
      </c>
      <c r="BW315">
        <v>0.04</v>
      </c>
      <c r="BX315">
        <v>0.04</v>
      </c>
      <c r="BY315">
        <v>15.4045805533381</v>
      </c>
      <c r="BZ315">
        <v>0.14913231700139501</v>
      </c>
      <c r="CA315">
        <v>6.7606644218591E-2</v>
      </c>
      <c r="CB315">
        <v>1</v>
      </c>
      <c r="CC315">
        <v>-25.6999707317073</v>
      </c>
      <c r="CD315">
        <v>-0.32243414634046802</v>
      </c>
      <c r="CE315">
        <v>0.109324710445986</v>
      </c>
      <c r="CF315">
        <v>0</v>
      </c>
      <c r="CG315">
        <v>3.2565934146341499E-2</v>
      </c>
      <c r="CH315">
        <v>-1.7397520557490199E-2</v>
      </c>
      <c r="CI315">
        <v>1.87543552166082E-3</v>
      </c>
      <c r="CJ315">
        <v>1</v>
      </c>
      <c r="CK315">
        <v>2</v>
      </c>
      <c r="CL315">
        <v>3</v>
      </c>
      <c r="CM315" t="s">
        <v>331</v>
      </c>
      <c r="CN315">
        <v>1.8608</v>
      </c>
      <c r="CO315">
        <v>1.8577600000000001</v>
      </c>
      <c r="CP315">
        <v>1.8605100000000001</v>
      </c>
      <c r="CQ315">
        <v>1.8533299999999999</v>
      </c>
      <c r="CR315">
        <v>1.85189</v>
      </c>
      <c r="CS315">
        <v>1.8527199999999999</v>
      </c>
      <c r="CT315">
        <v>1.8563799999999999</v>
      </c>
      <c r="CU315">
        <v>1.86266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-0.51400000000000001</v>
      </c>
      <c r="DJ315">
        <v>2.4E-2</v>
      </c>
      <c r="DK315">
        <v>3</v>
      </c>
      <c r="DL315">
        <v>636.50300000000004</v>
      </c>
      <c r="DM315">
        <v>281.62299999999999</v>
      </c>
      <c r="DN315">
        <v>23</v>
      </c>
      <c r="DO315">
        <v>26.013000000000002</v>
      </c>
      <c r="DP315">
        <v>30.000299999999999</v>
      </c>
      <c r="DQ315">
        <v>26.097300000000001</v>
      </c>
      <c r="DR315">
        <v>26.113600000000002</v>
      </c>
      <c r="DS315">
        <v>40.028500000000001</v>
      </c>
      <c r="DT315">
        <v>22.7562</v>
      </c>
      <c r="DU315">
        <v>45.678100000000001</v>
      </c>
      <c r="DV315">
        <v>23</v>
      </c>
      <c r="DW315">
        <v>1002.5</v>
      </c>
      <c r="DX315">
        <v>19</v>
      </c>
      <c r="DY315">
        <v>100.94199999999999</v>
      </c>
      <c r="DZ315">
        <v>104.90900000000001</v>
      </c>
    </row>
    <row r="316" spans="1:130" x14ac:dyDescent="0.25">
      <c r="A316">
        <v>300</v>
      </c>
      <c r="B316">
        <v>1560452053</v>
      </c>
      <c r="C316">
        <v>598</v>
      </c>
      <c r="D316" t="s">
        <v>842</v>
      </c>
      <c r="E316" t="s">
        <v>843</v>
      </c>
      <c r="G316">
        <v>1560452042.6612899</v>
      </c>
      <c r="H316">
        <f t="shared" si="116"/>
        <v>1.9760356220475474E-5</v>
      </c>
      <c r="I316">
        <f t="shared" si="117"/>
        <v>15.391480398483738</v>
      </c>
      <c r="J316">
        <f t="shared" si="118"/>
        <v>955.035741935484</v>
      </c>
      <c r="K316">
        <f t="shared" si="119"/>
        <v>-13985.006161144542</v>
      </c>
      <c r="L316">
        <f t="shared" si="120"/>
        <v>-1391.0637632376222</v>
      </c>
      <c r="M316">
        <f t="shared" si="121"/>
        <v>94.995711685441421</v>
      </c>
      <c r="N316">
        <f t="shared" si="122"/>
        <v>1.6349408567555503E-3</v>
      </c>
      <c r="O316">
        <f t="shared" si="123"/>
        <v>3</v>
      </c>
      <c r="P316">
        <f t="shared" si="124"/>
        <v>1.6344954728507591E-3</v>
      </c>
      <c r="Q316">
        <f t="shared" si="125"/>
        <v>1.0215996761578205E-3</v>
      </c>
      <c r="R316">
        <f t="shared" si="126"/>
        <v>215.0229439152277</v>
      </c>
      <c r="S316">
        <f t="shared" si="127"/>
        <v>25.137841656644447</v>
      </c>
      <c r="T316">
        <f t="shared" si="128"/>
        <v>24.402041935483901</v>
      </c>
      <c r="U316">
        <f t="shared" si="129"/>
        <v>3.0680732530033343</v>
      </c>
      <c r="V316">
        <f t="shared" si="130"/>
        <v>63.672184532023394</v>
      </c>
      <c r="W316">
        <f t="shared" si="131"/>
        <v>1.895548669498538</v>
      </c>
      <c r="X316">
        <f t="shared" si="132"/>
        <v>2.9770435605914978</v>
      </c>
      <c r="Y316">
        <f t="shared" si="133"/>
        <v>1.1725245835047964</v>
      </c>
      <c r="Z316">
        <f t="shared" si="134"/>
        <v>-0.87143170932296843</v>
      </c>
      <c r="AA316">
        <f t="shared" si="135"/>
        <v>-81.186776438720173</v>
      </c>
      <c r="AB316">
        <f t="shared" si="136"/>
        <v>-5.6755427162232452</v>
      </c>
      <c r="AC316">
        <f t="shared" si="137"/>
        <v>127.28919305096132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67730.01215072663</v>
      </c>
      <c r="AL316">
        <f t="shared" si="141"/>
        <v>1200.00129032258</v>
      </c>
      <c r="AM316">
        <f t="shared" si="142"/>
        <v>963.36298142144597</v>
      </c>
      <c r="AN316">
        <f t="shared" si="143"/>
        <v>0.80280162129032229</v>
      </c>
      <c r="AO316">
        <f t="shared" si="144"/>
        <v>0.22320033887741927</v>
      </c>
      <c r="AP316">
        <v>10</v>
      </c>
      <c r="AQ316">
        <v>1</v>
      </c>
      <c r="AR316" t="s">
        <v>237</v>
      </c>
      <c r="AS316">
        <v>1560452042.6612899</v>
      </c>
      <c r="AT316">
        <v>955.035741935484</v>
      </c>
      <c r="AU316">
        <v>980.71977419354801</v>
      </c>
      <c r="AV316">
        <v>19.056825806451599</v>
      </c>
      <c r="AW316">
        <v>19.024519354838699</v>
      </c>
      <c r="AX316">
        <v>599.99738709677399</v>
      </c>
      <c r="AY316">
        <v>99.3686935483871</v>
      </c>
      <c r="AZ316">
        <v>9.9533151612903298E-2</v>
      </c>
      <c r="BA316">
        <v>23.9000709677419</v>
      </c>
      <c r="BB316">
        <v>24.424996774193598</v>
      </c>
      <c r="BC316">
        <v>24.379087096774199</v>
      </c>
      <c r="BD316">
        <v>0</v>
      </c>
      <c r="BE316">
        <v>0</v>
      </c>
      <c r="BF316">
        <v>13000.4967741936</v>
      </c>
      <c r="BG316">
        <v>1039.4632258064501</v>
      </c>
      <c r="BH316">
        <v>12.650451612903201</v>
      </c>
      <c r="BI316">
        <v>1200.00129032258</v>
      </c>
      <c r="BJ316">
        <v>0.33001006451612902</v>
      </c>
      <c r="BK316">
        <v>0.33000864516129003</v>
      </c>
      <c r="BL316">
        <v>0.330008935483871</v>
      </c>
      <c r="BM316">
        <v>9.9724554838709692E-3</v>
      </c>
      <c r="BN316">
        <v>26</v>
      </c>
      <c r="BO316">
        <v>17743.096774193498</v>
      </c>
      <c r="BP316">
        <v>1560439127</v>
      </c>
      <c r="BQ316" t="s">
        <v>238</v>
      </c>
      <c r="BR316">
        <v>2</v>
      </c>
      <c r="BS316">
        <v>-0.51400000000000001</v>
      </c>
      <c r="BT316">
        <v>2.4E-2</v>
      </c>
      <c r="BU316">
        <v>400</v>
      </c>
      <c r="BV316">
        <v>19</v>
      </c>
      <c r="BW316">
        <v>0.04</v>
      </c>
      <c r="BX316">
        <v>0.04</v>
      </c>
      <c r="BY316">
        <v>15.391931576842399</v>
      </c>
      <c r="BZ316">
        <v>0.26768914086161799</v>
      </c>
      <c r="CA316">
        <v>6.0446940361512699E-2</v>
      </c>
      <c r="CB316">
        <v>1</v>
      </c>
      <c r="CC316">
        <v>-25.6838780487805</v>
      </c>
      <c r="CD316">
        <v>-0.46892195121923202</v>
      </c>
      <c r="CE316">
        <v>0.10065738680367101</v>
      </c>
      <c r="CF316">
        <v>0</v>
      </c>
      <c r="CG316">
        <v>3.2333470731707302E-2</v>
      </c>
      <c r="CH316">
        <v>-1.19373574912899E-2</v>
      </c>
      <c r="CI316">
        <v>1.66412527953055E-3</v>
      </c>
      <c r="CJ316">
        <v>1</v>
      </c>
      <c r="CK316">
        <v>2</v>
      </c>
      <c r="CL316">
        <v>3</v>
      </c>
      <c r="CM316" t="s">
        <v>331</v>
      </c>
      <c r="CN316">
        <v>1.8607899999999999</v>
      </c>
      <c r="CO316">
        <v>1.8577600000000001</v>
      </c>
      <c r="CP316">
        <v>1.8605100000000001</v>
      </c>
      <c r="CQ316">
        <v>1.8533299999999999</v>
      </c>
      <c r="CR316">
        <v>1.85188</v>
      </c>
      <c r="CS316">
        <v>1.8527199999999999</v>
      </c>
      <c r="CT316">
        <v>1.8563799999999999</v>
      </c>
      <c r="CU316">
        <v>1.86266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-0.51400000000000001</v>
      </c>
      <c r="DJ316">
        <v>2.4E-2</v>
      </c>
      <c r="DK316">
        <v>3</v>
      </c>
      <c r="DL316">
        <v>636.88099999999997</v>
      </c>
      <c r="DM316">
        <v>281.55599999999998</v>
      </c>
      <c r="DN316">
        <v>23.0002</v>
      </c>
      <c r="DO316">
        <v>26.0136</v>
      </c>
      <c r="DP316">
        <v>30.0002</v>
      </c>
      <c r="DQ316">
        <v>26.098400000000002</v>
      </c>
      <c r="DR316">
        <v>26.113600000000002</v>
      </c>
      <c r="DS316">
        <v>40.145699999999998</v>
      </c>
      <c r="DT316">
        <v>22.7562</v>
      </c>
      <c r="DU316">
        <v>45.678100000000001</v>
      </c>
      <c r="DV316">
        <v>23</v>
      </c>
      <c r="DW316">
        <v>1007.5</v>
      </c>
      <c r="DX316">
        <v>19</v>
      </c>
      <c r="DY316">
        <v>100.94199999999999</v>
      </c>
      <c r="DZ316">
        <v>104.90900000000001</v>
      </c>
    </row>
    <row r="317" spans="1:130" x14ac:dyDescent="0.25">
      <c r="A317">
        <v>301</v>
      </c>
      <c r="B317">
        <v>1560452055</v>
      </c>
      <c r="C317">
        <v>600</v>
      </c>
      <c r="D317" t="s">
        <v>844</v>
      </c>
      <c r="E317" t="s">
        <v>845</v>
      </c>
      <c r="G317">
        <v>1560452044.6612899</v>
      </c>
      <c r="H317">
        <f t="shared" si="116"/>
        <v>1.9656023100764888E-5</v>
      </c>
      <c r="I317">
        <f t="shared" si="117"/>
        <v>15.399619714803244</v>
      </c>
      <c r="J317">
        <f t="shared" si="118"/>
        <v>958.36393548387105</v>
      </c>
      <c r="K317">
        <f t="shared" si="119"/>
        <v>-14068.680309774032</v>
      </c>
      <c r="L317">
        <f t="shared" si="120"/>
        <v>-1399.4005046739192</v>
      </c>
      <c r="M317">
        <f t="shared" si="121"/>
        <v>95.327702772922962</v>
      </c>
      <c r="N317">
        <f t="shared" si="122"/>
        <v>1.6263281403223779E-3</v>
      </c>
      <c r="O317">
        <f t="shared" si="123"/>
        <v>3</v>
      </c>
      <c r="P317">
        <f t="shared" si="124"/>
        <v>1.6258874359073754E-3</v>
      </c>
      <c r="Q317">
        <f t="shared" si="125"/>
        <v>1.0162192327920084E-3</v>
      </c>
      <c r="R317">
        <f t="shared" si="126"/>
        <v>215.02277493278115</v>
      </c>
      <c r="S317">
        <f t="shared" si="127"/>
        <v>25.13866662148564</v>
      </c>
      <c r="T317">
        <f t="shared" si="128"/>
        <v>24.4020935483871</v>
      </c>
      <c r="U317">
        <f t="shared" si="129"/>
        <v>3.0680827364220171</v>
      </c>
      <c r="V317">
        <f t="shared" si="130"/>
        <v>63.669578919846138</v>
      </c>
      <c r="W317">
        <f t="shared" si="131"/>
        <v>1.8955622586278589</v>
      </c>
      <c r="X317">
        <f t="shared" si="132"/>
        <v>2.9771867362499589</v>
      </c>
      <c r="Y317">
        <f t="shared" si="133"/>
        <v>1.1725204777941582</v>
      </c>
      <c r="Z317">
        <f t="shared" si="134"/>
        <v>-0.86683061874373157</v>
      </c>
      <c r="AA317">
        <f t="shared" si="135"/>
        <v>-81.06573530323233</v>
      </c>
      <c r="AB317">
        <f t="shared" si="136"/>
        <v>-5.6671054157596972</v>
      </c>
      <c r="AC317">
        <f t="shared" si="137"/>
        <v>127.42310359504539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67730.04009594176</v>
      </c>
      <c r="AL317">
        <f t="shared" si="141"/>
        <v>1200.00096774194</v>
      </c>
      <c r="AM317">
        <f t="shared" si="142"/>
        <v>963.36258271113718</v>
      </c>
      <c r="AN317">
        <f t="shared" si="143"/>
        <v>0.80280150483870949</v>
      </c>
      <c r="AO317">
        <f t="shared" si="144"/>
        <v>0.22320025584516126</v>
      </c>
      <c r="AP317">
        <v>10</v>
      </c>
      <c r="AQ317">
        <v>1</v>
      </c>
      <c r="AR317" t="s">
        <v>237</v>
      </c>
      <c r="AS317">
        <v>1560452044.6612899</v>
      </c>
      <c r="AT317">
        <v>958.36393548387105</v>
      </c>
      <c r="AU317">
        <v>984.06116129032296</v>
      </c>
      <c r="AV317">
        <v>19.056774193548399</v>
      </c>
      <c r="AW317">
        <v>19.024638709677401</v>
      </c>
      <c r="AX317">
        <v>600.00474193548405</v>
      </c>
      <c r="AY317">
        <v>99.369577419354798</v>
      </c>
      <c r="AZ317">
        <v>9.9631764516129095E-2</v>
      </c>
      <c r="BA317">
        <v>23.900870967741898</v>
      </c>
      <c r="BB317">
        <v>24.425616129032299</v>
      </c>
      <c r="BC317">
        <v>24.378570967741901</v>
      </c>
      <c r="BD317">
        <v>0</v>
      </c>
      <c r="BE317">
        <v>0</v>
      </c>
      <c r="BF317">
        <v>13000.412903225801</v>
      </c>
      <c r="BG317">
        <v>1039.4632258064501</v>
      </c>
      <c r="BH317">
        <v>12.6410451612903</v>
      </c>
      <c r="BI317">
        <v>1200.00096774194</v>
      </c>
      <c r="BJ317">
        <v>0.33001064516128997</v>
      </c>
      <c r="BK317">
        <v>0.330008322580645</v>
      </c>
      <c r="BL317">
        <v>0.33000848387096798</v>
      </c>
      <c r="BM317">
        <v>9.9724748387096801E-3</v>
      </c>
      <c r="BN317">
        <v>26</v>
      </c>
      <c r="BO317">
        <v>17743.096774193498</v>
      </c>
      <c r="BP317">
        <v>1560439127</v>
      </c>
      <c r="BQ317" t="s">
        <v>238</v>
      </c>
      <c r="BR317">
        <v>2</v>
      </c>
      <c r="BS317">
        <v>-0.51400000000000001</v>
      </c>
      <c r="BT317">
        <v>2.4E-2</v>
      </c>
      <c r="BU317">
        <v>400</v>
      </c>
      <c r="BV317">
        <v>19</v>
      </c>
      <c r="BW317">
        <v>0.04</v>
      </c>
      <c r="BX317">
        <v>0.04</v>
      </c>
      <c r="BY317">
        <v>15.397616369316999</v>
      </c>
      <c r="BZ317">
        <v>0.18370046636415499</v>
      </c>
      <c r="CA317">
        <v>5.6459604200093903E-2</v>
      </c>
      <c r="CB317">
        <v>1</v>
      </c>
      <c r="CC317">
        <v>-25.6976048780488</v>
      </c>
      <c r="CD317">
        <v>-0.28114912892002603</v>
      </c>
      <c r="CE317">
        <v>9.2234650256353898E-2</v>
      </c>
      <c r="CF317">
        <v>1</v>
      </c>
      <c r="CG317">
        <v>3.2154273170731697E-2</v>
      </c>
      <c r="CH317">
        <v>-4.1411435540076097E-3</v>
      </c>
      <c r="CI317">
        <v>1.3981779066157801E-3</v>
      </c>
      <c r="CJ317">
        <v>1</v>
      </c>
      <c r="CK317">
        <v>3</v>
      </c>
      <c r="CL317">
        <v>3</v>
      </c>
      <c r="CM317" t="s">
        <v>239</v>
      </c>
      <c r="CN317">
        <v>1.8608</v>
      </c>
      <c r="CO317">
        <v>1.8577600000000001</v>
      </c>
      <c r="CP317">
        <v>1.86052</v>
      </c>
      <c r="CQ317">
        <v>1.8533299999999999</v>
      </c>
      <c r="CR317">
        <v>1.8518699999999999</v>
      </c>
      <c r="CS317">
        <v>1.8527199999999999</v>
      </c>
      <c r="CT317">
        <v>1.8563799999999999</v>
      </c>
      <c r="CU317">
        <v>1.86267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-0.51400000000000001</v>
      </c>
      <c r="DJ317">
        <v>2.4E-2</v>
      </c>
      <c r="DK317">
        <v>3</v>
      </c>
      <c r="DL317">
        <v>637.74199999999996</v>
      </c>
      <c r="DM317">
        <v>281.23599999999999</v>
      </c>
      <c r="DN317">
        <v>23.000299999999999</v>
      </c>
      <c r="DO317">
        <v>26.014700000000001</v>
      </c>
      <c r="DP317">
        <v>30.0002</v>
      </c>
      <c r="DQ317">
        <v>26.099399999999999</v>
      </c>
      <c r="DR317">
        <v>26.113600000000002</v>
      </c>
      <c r="DS317">
        <v>40.277500000000003</v>
      </c>
      <c r="DT317">
        <v>22.7562</v>
      </c>
      <c r="DU317">
        <v>45.678100000000001</v>
      </c>
      <c r="DV317">
        <v>23</v>
      </c>
      <c r="DW317">
        <v>1012.5</v>
      </c>
      <c r="DX317">
        <v>19</v>
      </c>
      <c r="DY317">
        <v>100.943</v>
      </c>
      <c r="DZ317">
        <v>104.90900000000001</v>
      </c>
    </row>
    <row r="318" spans="1:130" x14ac:dyDescent="0.25">
      <c r="A318">
        <v>302</v>
      </c>
      <c r="B318">
        <v>1560452057</v>
      </c>
      <c r="C318">
        <v>602</v>
      </c>
      <c r="D318" t="s">
        <v>846</v>
      </c>
      <c r="E318" t="s">
        <v>847</v>
      </c>
      <c r="G318">
        <v>1560452046.6612899</v>
      </c>
      <c r="H318">
        <f t="shared" si="116"/>
        <v>1.9485140730207761E-5</v>
      </c>
      <c r="I318">
        <f t="shared" si="117"/>
        <v>15.399056061170674</v>
      </c>
      <c r="J318">
        <f t="shared" si="118"/>
        <v>961.70064516129003</v>
      </c>
      <c r="K318">
        <f t="shared" si="119"/>
        <v>-14195.952459402681</v>
      </c>
      <c r="L318">
        <f t="shared" si="120"/>
        <v>-1412.0651918101385</v>
      </c>
      <c r="M318">
        <f t="shared" si="121"/>
        <v>95.659943202623992</v>
      </c>
      <c r="N318">
        <f t="shared" si="122"/>
        <v>1.612242600621666E-3</v>
      </c>
      <c r="O318">
        <f t="shared" si="123"/>
        <v>3</v>
      </c>
      <c r="P318">
        <f t="shared" si="124"/>
        <v>1.6118094959660853E-3</v>
      </c>
      <c r="Q318">
        <f t="shared" si="125"/>
        <v>1.0074198377744302E-3</v>
      </c>
      <c r="R318">
        <f t="shared" si="126"/>
        <v>215.02254793121071</v>
      </c>
      <c r="S318">
        <f t="shared" si="127"/>
        <v>25.139282591514995</v>
      </c>
      <c r="T318">
        <f t="shared" si="128"/>
        <v>24.401930645161301</v>
      </c>
      <c r="U318">
        <f t="shared" si="129"/>
        <v>3.0680528044689752</v>
      </c>
      <c r="V318">
        <f t="shared" si="130"/>
        <v>63.667618680466539</v>
      </c>
      <c r="W318">
        <f t="shared" si="131"/>
        <v>1.8955693278699954</v>
      </c>
      <c r="X318">
        <f t="shared" si="132"/>
        <v>2.9772895031357014</v>
      </c>
      <c r="Y318">
        <f t="shared" si="133"/>
        <v>1.1724834765989798</v>
      </c>
      <c r="Z318">
        <f t="shared" si="134"/>
        <v>-0.85929470620216231</v>
      </c>
      <c r="AA318">
        <f t="shared" si="135"/>
        <v>-80.946520219359996</v>
      </c>
      <c r="AB318">
        <f t="shared" si="136"/>
        <v>-5.6587831202860679</v>
      </c>
      <c r="AC318">
        <f t="shared" si="137"/>
        <v>127.55794988536249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67733.523801143732</v>
      </c>
      <c r="AL318">
        <f t="shared" si="141"/>
        <v>1200</v>
      </c>
      <c r="AM318">
        <f t="shared" si="142"/>
        <v>963.3617876129041</v>
      </c>
      <c r="AN318">
        <f t="shared" si="143"/>
        <v>0.80280148967742004</v>
      </c>
      <c r="AO318">
        <f t="shared" si="144"/>
        <v>0.22320020442580663</v>
      </c>
      <c r="AP318">
        <v>10</v>
      </c>
      <c r="AQ318">
        <v>1</v>
      </c>
      <c r="AR318" t="s">
        <v>237</v>
      </c>
      <c r="AS318">
        <v>1560452046.6612899</v>
      </c>
      <c r="AT318">
        <v>961.70064516129003</v>
      </c>
      <c r="AU318">
        <v>987.39574193548401</v>
      </c>
      <c r="AV318">
        <v>19.056777419354798</v>
      </c>
      <c r="AW318">
        <v>19.0249225806452</v>
      </c>
      <c r="AX318">
        <v>600.02867741935495</v>
      </c>
      <c r="AY318">
        <v>99.3697709677419</v>
      </c>
      <c r="AZ318">
        <v>9.9792335483870995E-2</v>
      </c>
      <c r="BA318">
        <v>23.901445161290301</v>
      </c>
      <c r="BB318">
        <v>24.4260612903226</v>
      </c>
      <c r="BC318">
        <v>24.377800000000001</v>
      </c>
      <c r="BD318">
        <v>0</v>
      </c>
      <c r="BE318">
        <v>0</v>
      </c>
      <c r="BF318">
        <v>13001.158064516099</v>
      </c>
      <c r="BG318">
        <v>1039.46806451613</v>
      </c>
      <c r="BH318">
        <v>12.632129032258099</v>
      </c>
      <c r="BI318">
        <v>1200</v>
      </c>
      <c r="BJ318">
        <v>0.33001122580645198</v>
      </c>
      <c r="BK318">
        <v>0.33000806451612902</v>
      </c>
      <c r="BL318">
        <v>0.33000809677419402</v>
      </c>
      <c r="BM318">
        <v>9.9724941935483893E-3</v>
      </c>
      <c r="BN318">
        <v>26</v>
      </c>
      <c r="BO318">
        <v>17743.0935483871</v>
      </c>
      <c r="BP318">
        <v>1560439127</v>
      </c>
      <c r="BQ318" t="s">
        <v>238</v>
      </c>
      <c r="BR318">
        <v>2</v>
      </c>
      <c r="BS318">
        <v>-0.51400000000000001</v>
      </c>
      <c r="BT318">
        <v>2.4E-2</v>
      </c>
      <c r="BU318">
        <v>400</v>
      </c>
      <c r="BV318">
        <v>19</v>
      </c>
      <c r="BW318">
        <v>0.04</v>
      </c>
      <c r="BX318">
        <v>0.04</v>
      </c>
      <c r="BY318">
        <v>15.400379090361501</v>
      </c>
      <c r="BZ318">
        <v>0.13486643162170101</v>
      </c>
      <c r="CA318">
        <v>5.4962873092465198E-2</v>
      </c>
      <c r="CB318">
        <v>1</v>
      </c>
      <c r="CC318">
        <v>-25.695814634146299</v>
      </c>
      <c r="CD318">
        <v>-0.21340766550505599</v>
      </c>
      <c r="CE318">
        <v>9.2258622601783496E-2</v>
      </c>
      <c r="CF318">
        <v>1</v>
      </c>
      <c r="CG318">
        <v>3.1883009756097598E-2</v>
      </c>
      <c r="CH318">
        <v>-3.00114982581058E-4</v>
      </c>
      <c r="CI318">
        <v>1.17071668831322E-3</v>
      </c>
      <c r="CJ318">
        <v>1</v>
      </c>
      <c r="CK318">
        <v>3</v>
      </c>
      <c r="CL318">
        <v>3</v>
      </c>
      <c r="CM318" t="s">
        <v>239</v>
      </c>
      <c r="CN318">
        <v>1.8608100000000001</v>
      </c>
      <c r="CO318">
        <v>1.8577600000000001</v>
      </c>
      <c r="CP318">
        <v>1.8605100000000001</v>
      </c>
      <c r="CQ318">
        <v>1.8533299999999999</v>
      </c>
      <c r="CR318">
        <v>1.8518699999999999</v>
      </c>
      <c r="CS318">
        <v>1.8527199999999999</v>
      </c>
      <c r="CT318">
        <v>1.8563799999999999</v>
      </c>
      <c r="CU318">
        <v>1.86267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-0.51400000000000001</v>
      </c>
      <c r="DJ318">
        <v>2.4E-2</v>
      </c>
      <c r="DK318">
        <v>3</v>
      </c>
      <c r="DL318">
        <v>637.76199999999994</v>
      </c>
      <c r="DM318">
        <v>281.18099999999998</v>
      </c>
      <c r="DN318">
        <v>23.0001</v>
      </c>
      <c r="DO318">
        <v>26.0151</v>
      </c>
      <c r="DP318">
        <v>30.000299999999999</v>
      </c>
      <c r="DQ318">
        <v>26.099399999999999</v>
      </c>
      <c r="DR318">
        <v>26.113600000000002</v>
      </c>
      <c r="DS318">
        <v>40.349800000000002</v>
      </c>
      <c r="DT318">
        <v>22.7562</v>
      </c>
      <c r="DU318">
        <v>45.678100000000001</v>
      </c>
      <c r="DV318">
        <v>23</v>
      </c>
      <c r="DW318">
        <v>1012.5</v>
      </c>
      <c r="DX318">
        <v>19</v>
      </c>
      <c r="DY318">
        <v>100.941</v>
      </c>
      <c r="DZ318">
        <v>104.90900000000001</v>
      </c>
    </row>
    <row r="319" spans="1:130" x14ac:dyDescent="0.25">
      <c r="A319">
        <v>303</v>
      </c>
      <c r="B319">
        <v>1560452059</v>
      </c>
      <c r="C319">
        <v>604</v>
      </c>
      <c r="D319" t="s">
        <v>848</v>
      </c>
      <c r="E319" t="s">
        <v>849</v>
      </c>
      <c r="G319">
        <v>1560452048.6612899</v>
      </c>
      <c r="H319">
        <f t="shared" si="116"/>
        <v>1.9268437887506189E-5</v>
      </c>
      <c r="I319">
        <f t="shared" si="117"/>
        <v>15.401277925850524</v>
      </c>
      <c r="J319">
        <f t="shared" si="118"/>
        <v>965.03925806451605</v>
      </c>
      <c r="K319">
        <f t="shared" si="119"/>
        <v>-14365.01884155014</v>
      </c>
      <c r="L319">
        <f t="shared" si="120"/>
        <v>-1428.8818702449933</v>
      </c>
      <c r="M319">
        <f t="shared" si="121"/>
        <v>95.992014708298527</v>
      </c>
      <c r="N319">
        <f t="shared" si="122"/>
        <v>1.5943218752937187E-3</v>
      </c>
      <c r="O319">
        <f t="shared" si="123"/>
        <v>3</v>
      </c>
      <c r="P319">
        <f t="shared" si="124"/>
        <v>1.5938983441275455E-3</v>
      </c>
      <c r="Q319">
        <f t="shared" si="125"/>
        <v>9.9622450805227493E-4</v>
      </c>
      <c r="R319">
        <f t="shared" si="126"/>
        <v>215.02239620107019</v>
      </c>
      <c r="S319">
        <f t="shared" si="127"/>
        <v>25.139707615759885</v>
      </c>
      <c r="T319">
        <f t="shared" si="128"/>
        <v>24.401864516129002</v>
      </c>
      <c r="U319">
        <f t="shared" si="129"/>
        <v>3.0680406539470124</v>
      </c>
      <c r="V319">
        <f t="shared" si="130"/>
        <v>63.666154031271795</v>
      </c>
      <c r="W319">
        <f t="shared" si="131"/>
        <v>1.8955679927937261</v>
      </c>
      <c r="X319">
        <f t="shared" si="132"/>
        <v>2.9773558991213029</v>
      </c>
      <c r="Y319">
        <f t="shared" si="133"/>
        <v>1.1724726611532863</v>
      </c>
      <c r="Z319">
        <f t="shared" si="134"/>
        <v>-0.84973811083902295</v>
      </c>
      <c r="AA319">
        <f t="shared" si="135"/>
        <v>-80.875825935472037</v>
      </c>
      <c r="AB319">
        <f t="shared" si="136"/>
        <v>-5.6538497403340182</v>
      </c>
      <c r="AC319">
        <f t="shared" si="137"/>
        <v>127.64298241442513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67745.898986607805</v>
      </c>
      <c r="AL319">
        <f t="shared" si="141"/>
        <v>1199.9993548387099</v>
      </c>
      <c r="AM319">
        <f t="shared" si="142"/>
        <v>963.36127199903729</v>
      </c>
      <c r="AN319">
        <f t="shared" si="143"/>
        <v>0.80280149161290271</v>
      </c>
      <c r="AO319">
        <f t="shared" si="144"/>
        <v>0.22320016638709664</v>
      </c>
      <c r="AP319">
        <v>10</v>
      </c>
      <c r="AQ319">
        <v>1</v>
      </c>
      <c r="AR319" t="s">
        <v>237</v>
      </c>
      <c r="AS319">
        <v>1560452048.6612899</v>
      </c>
      <c r="AT319">
        <v>965.03925806451605</v>
      </c>
      <c r="AU319">
        <v>990.73735483870996</v>
      </c>
      <c r="AV319">
        <v>19.056767741935499</v>
      </c>
      <c r="AW319">
        <v>19.025267741935501</v>
      </c>
      <c r="AX319">
        <v>600.03948387096796</v>
      </c>
      <c r="AY319">
        <v>99.369648387096802</v>
      </c>
      <c r="AZ319">
        <v>9.9895370967741995E-2</v>
      </c>
      <c r="BA319">
        <v>23.901816129032301</v>
      </c>
      <c r="BB319">
        <v>24.4268838709677</v>
      </c>
      <c r="BC319">
        <v>24.376845161290301</v>
      </c>
      <c r="BD319">
        <v>0</v>
      </c>
      <c r="BE319">
        <v>0</v>
      </c>
      <c r="BF319">
        <v>13003.841935483901</v>
      </c>
      <c r="BG319">
        <v>1039.47225806452</v>
      </c>
      <c r="BH319">
        <v>12.624512903225799</v>
      </c>
      <c r="BI319">
        <v>1199.9993548387099</v>
      </c>
      <c r="BJ319">
        <v>0.330011709677419</v>
      </c>
      <c r="BK319">
        <v>0.33000787096774198</v>
      </c>
      <c r="BL319">
        <v>0.33000777419354799</v>
      </c>
      <c r="BM319">
        <v>9.9725096774193594E-3</v>
      </c>
      <c r="BN319">
        <v>26</v>
      </c>
      <c r="BO319">
        <v>17743.0935483871</v>
      </c>
      <c r="BP319">
        <v>1560439127</v>
      </c>
      <c r="BQ319" t="s">
        <v>238</v>
      </c>
      <c r="BR319">
        <v>2</v>
      </c>
      <c r="BS319">
        <v>-0.51400000000000001</v>
      </c>
      <c r="BT319">
        <v>2.4E-2</v>
      </c>
      <c r="BU319">
        <v>400</v>
      </c>
      <c r="BV319">
        <v>19</v>
      </c>
      <c r="BW319">
        <v>0.04</v>
      </c>
      <c r="BX319">
        <v>0.04</v>
      </c>
      <c r="BY319">
        <v>15.396923381399599</v>
      </c>
      <c r="BZ319">
        <v>0.13433350505449801</v>
      </c>
      <c r="CA319">
        <v>5.5190679839135302E-2</v>
      </c>
      <c r="CB319">
        <v>1</v>
      </c>
      <c r="CC319">
        <v>-25.695195121951201</v>
      </c>
      <c r="CD319">
        <v>-0.234972125435538</v>
      </c>
      <c r="CE319">
        <v>9.3174465127600095E-2</v>
      </c>
      <c r="CF319">
        <v>1</v>
      </c>
      <c r="CG319">
        <v>3.1536660975609802E-2</v>
      </c>
      <c r="CH319">
        <v>-1.88320557525519E-5</v>
      </c>
      <c r="CI319">
        <v>1.1443117232382599E-3</v>
      </c>
      <c r="CJ319">
        <v>1</v>
      </c>
      <c r="CK319">
        <v>3</v>
      </c>
      <c r="CL319">
        <v>3</v>
      </c>
      <c r="CM319" t="s">
        <v>239</v>
      </c>
      <c r="CN319">
        <v>1.8608100000000001</v>
      </c>
      <c r="CO319">
        <v>1.8577600000000001</v>
      </c>
      <c r="CP319">
        <v>1.86052</v>
      </c>
      <c r="CQ319">
        <v>1.8533299999999999</v>
      </c>
      <c r="CR319">
        <v>1.85188</v>
      </c>
      <c r="CS319">
        <v>1.8527199999999999</v>
      </c>
      <c r="CT319">
        <v>1.8563799999999999</v>
      </c>
      <c r="CU319">
        <v>1.86266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-0.51400000000000001</v>
      </c>
      <c r="DJ319">
        <v>2.4E-2</v>
      </c>
      <c r="DK319">
        <v>3</v>
      </c>
      <c r="DL319">
        <v>637.35699999999997</v>
      </c>
      <c r="DM319">
        <v>281.20299999999997</v>
      </c>
      <c r="DN319">
        <v>23.0001</v>
      </c>
      <c r="DO319">
        <v>26.0152</v>
      </c>
      <c r="DP319">
        <v>30.0002</v>
      </c>
      <c r="DQ319">
        <v>26.099399999999999</v>
      </c>
      <c r="DR319">
        <v>26.113600000000002</v>
      </c>
      <c r="DS319">
        <v>40.4634</v>
      </c>
      <c r="DT319">
        <v>22.7562</v>
      </c>
      <c r="DU319">
        <v>45.678100000000001</v>
      </c>
      <c r="DV319">
        <v>23</v>
      </c>
      <c r="DW319">
        <v>1017.5</v>
      </c>
      <c r="DX319">
        <v>19</v>
      </c>
      <c r="DY319">
        <v>100.941</v>
      </c>
      <c r="DZ319">
        <v>104.90900000000001</v>
      </c>
    </row>
    <row r="320" spans="1:130" x14ac:dyDescent="0.25">
      <c r="A320">
        <v>304</v>
      </c>
      <c r="B320">
        <v>1560452061</v>
      </c>
      <c r="C320">
        <v>606</v>
      </c>
      <c r="D320" t="s">
        <v>850</v>
      </c>
      <c r="E320" t="s">
        <v>851</v>
      </c>
      <c r="G320">
        <v>1560452050.6612899</v>
      </c>
      <c r="H320">
        <f t="shared" si="116"/>
        <v>1.9177936295330377E-5</v>
      </c>
      <c r="I320">
        <f t="shared" si="117"/>
        <v>15.415178967222293</v>
      </c>
      <c r="J320">
        <f t="shared" si="118"/>
        <v>968.38248387096803</v>
      </c>
      <c r="K320">
        <f t="shared" si="119"/>
        <v>-14447.867233545836</v>
      </c>
      <c r="L320">
        <f t="shared" si="120"/>
        <v>-1437.1221605471624</v>
      </c>
      <c r="M320">
        <f t="shared" si="121"/>
        <v>96.324523541120769</v>
      </c>
      <c r="N320">
        <f t="shared" si="122"/>
        <v>1.5868332660818579E-3</v>
      </c>
      <c r="O320">
        <f t="shared" si="123"/>
        <v>3</v>
      </c>
      <c r="P320">
        <f t="shared" si="124"/>
        <v>1.5864137037420467E-3</v>
      </c>
      <c r="Q320">
        <f t="shared" si="125"/>
        <v>9.915462513584712E-4</v>
      </c>
      <c r="R320">
        <f t="shared" si="126"/>
        <v>215.02244933856258</v>
      </c>
      <c r="S320">
        <f t="shared" si="127"/>
        <v>25.139982398815754</v>
      </c>
      <c r="T320">
        <f t="shared" si="128"/>
        <v>24.40191451612905</v>
      </c>
      <c r="U320">
        <f t="shared" si="129"/>
        <v>3.068049840923158</v>
      </c>
      <c r="V320">
        <f t="shared" si="130"/>
        <v>63.665563149971796</v>
      </c>
      <c r="W320">
        <f t="shared" si="131"/>
        <v>1.895579071645308</v>
      </c>
      <c r="X320">
        <f t="shared" si="132"/>
        <v>2.9774009336570955</v>
      </c>
      <c r="Y320">
        <f t="shared" si="133"/>
        <v>1.17247076927785</v>
      </c>
      <c r="Z320">
        <f t="shared" si="134"/>
        <v>-0.84574699062406966</v>
      </c>
      <c r="AA320">
        <f t="shared" si="135"/>
        <v>-80.843217870968004</v>
      </c>
      <c r="AB320">
        <f t="shared" si="136"/>
        <v>-5.6515787842137737</v>
      </c>
      <c r="AC320">
        <f t="shared" si="137"/>
        <v>127.68190569275674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67750.249225495078</v>
      </c>
      <c r="AL320">
        <f t="shared" si="141"/>
        <v>1199.9996774193501</v>
      </c>
      <c r="AM320">
        <f t="shared" si="142"/>
        <v>963.36153667693213</v>
      </c>
      <c r="AN320">
        <f t="shared" si="143"/>
        <v>0.8028014963709672</v>
      </c>
      <c r="AO320">
        <f t="shared" si="144"/>
        <v>0.22320016022258046</v>
      </c>
      <c r="AP320">
        <v>10</v>
      </c>
      <c r="AQ320">
        <v>1</v>
      </c>
      <c r="AR320" t="s">
        <v>237</v>
      </c>
      <c r="AS320">
        <v>1560452050.6612899</v>
      </c>
      <c r="AT320">
        <v>968.38248387096803</v>
      </c>
      <c r="AU320">
        <v>994.10335483870995</v>
      </c>
      <c r="AV320">
        <v>19.056887096774201</v>
      </c>
      <c r="AW320">
        <v>19.025535483871</v>
      </c>
      <c r="AX320">
        <v>600.04774193548405</v>
      </c>
      <c r="AY320">
        <v>99.369590322580606</v>
      </c>
      <c r="AZ320">
        <v>9.9911806451612906E-2</v>
      </c>
      <c r="BA320">
        <v>23.9020677419355</v>
      </c>
      <c r="BB320">
        <v>24.427816129032301</v>
      </c>
      <c r="BC320">
        <v>24.376012903225799</v>
      </c>
      <c r="BD320">
        <v>0</v>
      </c>
      <c r="BE320">
        <v>0</v>
      </c>
      <c r="BF320">
        <v>13004.793548387101</v>
      </c>
      <c r="BG320">
        <v>1039.46774193548</v>
      </c>
      <c r="BH320">
        <v>12.618909677419399</v>
      </c>
      <c r="BI320">
        <v>1199.9996774193501</v>
      </c>
      <c r="BJ320">
        <v>0.33001180645161299</v>
      </c>
      <c r="BK320">
        <v>0.33000783870967698</v>
      </c>
      <c r="BL320">
        <v>0.33000770967741899</v>
      </c>
      <c r="BM320">
        <v>9.9725125806451598E-3</v>
      </c>
      <c r="BN320">
        <v>26</v>
      </c>
      <c r="BO320">
        <v>17743.0935483871</v>
      </c>
      <c r="BP320">
        <v>1560439127</v>
      </c>
      <c r="BQ320" t="s">
        <v>238</v>
      </c>
      <c r="BR320">
        <v>2</v>
      </c>
      <c r="BS320">
        <v>-0.51400000000000001</v>
      </c>
      <c r="BT320">
        <v>2.4E-2</v>
      </c>
      <c r="BU320">
        <v>400</v>
      </c>
      <c r="BV320">
        <v>19</v>
      </c>
      <c r="BW320">
        <v>0.04</v>
      </c>
      <c r="BX320">
        <v>0.04</v>
      </c>
      <c r="BY320">
        <v>15.4108104438411</v>
      </c>
      <c r="BZ320">
        <v>0.139463548624358</v>
      </c>
      <c r="CA320">
        <v>5.5472211638821399E-2</v>
      </c>
      <c r="CB320">
        <v>1</v>
      </c>
      <c r="CC320">
        <v>-25.719275609756099</v>
      </c>
      <c r="CD320">
        <v>-0.193358885017545</v>
      </c>
      <c r="CE320">
        <v>9.0313226701912705E-2</v>
      </c>
      <c r="CF320">
        <v>1</v>
      </c>
      <c r="CG320">
        <v>3.1359975609756098E-2</v>
      </c>
      <c r="CH320">
        <v>-5.9817282229950996E-4</v>
      </c>
      <c r="CI320">
        <v>1.1772208383867299E-3</v>
      </c>
      <c r="CJ320">
        <v>1</v>
      </c>
      <c r="CK320">
        <v>3</v>
      </c>
      <c r="CL320">
        <v>3</v>
      </c>
      <c r="CM320" t="s">
        <v>239</v>
      </c>
      <c r="CN320">
        <v>1.8608100000000001</v>
      </c>
      <c r="CO320">
        <v>1.8577600000000001</v>
      </c>
      <c r="CP320">
        <v>1.86052</v>
      </c>
      <c r="CQ320">
        <v>1.8533299999999999</v>
      </c>
      <c r="CR320">
        <v>1.85189</v>
      </c>
      <c r="CS320">
        <v>1.8527199999999999</v>
      </c>
      <c r="CT320">
        <v>1.8563799999999999</v>
      </c>
      <c r="CU320">
        <v>1.8626499999999999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-0.51400000000000001</v>
      </c>
      <c r="DJ320">
        <v>2.4E-2</v>
      </c>
      <c r="DK320">
        <v>3</v>
      </c>
      <c r="DL320">
        <v>637.11400000000003</v>
      </c>
      <c r="DM320">
        <v>281.26299999999998</v>
      </c>
      <c r="DN320">
        <v>23.0001</v>
      </c>
      <c r="DO320">
        <v>26.016300000000001</v>
      </c>
      <c r="DP320">
        <v>30</v>
      </c>
      <c r="DQ320">
        <v>26.099499999999999</v>
      </c>
      <c r="DR320">
        <v>26.114699999999999</v>
      </c>
      <c r="DS320">
        <v>40.594700000000003</v>
      </c>
      <c r="DT320">
        <v>22.7562</v>
      </c>
      <c r="DU320">
        <v>45.678100000000001</v>
      </c>
      <c r="DV320">
        <v>23</v>
      </c>
      <c r="DW320">
        <v>1022.5</v>
      </c>
      <c r="DX320">
        <v>19</v>
      </c>
      <c r="DY320">
        <v>100.94</v>
      </c>
      <c r="DZ320">
        <v>104.90900000000001</v>
      </c>
    </row>
    <row r="321" spans="1:130" x14ac:dyDescent="0.25">
      <c r="A321">
        <v>305</v>
      </c>
      <c r="B321">
        <v>1560452063</v>
      </c>
      <c r="C321">
        <v>608</v>
      </c>
      <c r="D321" t="s">
        <v>852</v>
      </c>
      <c r="E321" t="s">
        <v>853</v>
      </c>
      <c r="G321">
        <v>1560452052.6612899</v>
      </c>
      <c r="H321">
        <f t="shared" si="116"/>
        <v>1.9207509252205097E-5</v>
      </c>
      <c r="I321">
        <f t="shared" si="117"/>
        <v>15.414308844883376</v>
      </c>
      <c r="J321">
        <f t="shared" si="118"/>
        <v>971.72412903225802</v>
      </c>
      <c r="K321">
        <f t="shared" si="119"/>
        <v>-14419.80871002457</v>
      </c>
      <c r="L321">
        <f t="shared" si="120"/>
        <v>-1434.3356893248974</v>
      </c>
      <c r="M321">
        <f t="shared" si="121"/>
        <v>96.65721830832419</v>
      </c>
      <c r="N321">
        <f t="shared" si="122"/>
        <v>1.5893022404776852E-3</v>
      </c>
      <c r="O321">
        <f t="shared" si="123"/>
        <v>3</v>
      </c>
      <c r="P321">
        <f t="shared" si="124"/>
        <v>1.5888813716903715E-3</v>
      </c>
      <c r="Q321">
        <f t="shared" si="125"/>
        <v>9.9308866116242563E-4</v>
      </c>
      <c r="R321">
        <f t="shared" si="126"/>
        <v>215.0224102398096</v>
      </c>
      <c r="S321">
        <f t="shared" si="127"/>
        <v>25.140077776544658</v>
      </c>
      <c r="T321">
        <f t="shared" si="128"/>
        <v>24.401941935483848</v>
      </c>
      <c r="U321">
        <f t="shared" si="129"/>
        <v>3.0680548789525313</v>
      </c>
      <c r="V321">
        <f t="shared" si="130"/>
        <v>63.665744840502938</v>
      </c>
      <c r="W321">
        <f t="shared" si="131"/>
        <v>1.8955962441070411</v>
      </c>
      <c r="X321">
        <f t="shared" si="132"/>
        <v>2.9774194095363806</v>
      </c>
      <c r="Y321">
        <f t="shared" si="133"/>
        <v>1.1724586348454902</v>
      </c>
      <c r="Z321">
        <f t="shared" si="134"/>
        <v>-0.84705115802224473</v>
      </c>
      <c r="AA321">
        <f t="shared" si="135"/>
        <v>-80.830957238711818</v>
      </c>
      <c r="AB321">
        <f t="shared" si="136"/>
        <v>-5.6507253946440033</v>
      </c>
      <c r="AC321">
        <f t="shared" si="137"/>
        <v>127.69367644843152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67744.1179728922</v>
      </c>
      <c r="AL321">
        <f t="shared" si="141"/>
        <v>1199.9993548387099</v>
      </c>
      <c r="AM321">
        <f t="shared" si="142"/>
        <v>963.36126116033438</v>
      </c>
      <c r="AN321">
        <f t="shared" si="143"/>
        <v>0.80280148258064543</v>
      </c>
      <c r="AO321">
        <f t="shared" si="144"/>
        <v>0.22320018347096784</v>
      </c>
      <c r="AP321">
        <v>10</v>
      </c>
      <c r="AQ321">
        <v>1</v>
      </c>
      <c r="AR321" t="s">
        <v>237</v>
      </c>
      <c r="AS321">
        <v>1560452052.6612899</v>
      </c>
      <c r="AT321">
        <v>971.72412903225802</v>
      </c>
      <c r="AU321">
        <v>997.44374193548401</v>
      </c>
      <c r="AV321">
        <v>19.056999999999999</v>
      </c>
      <c r="AW321">
        <v>19.025600000000001</v>
      </c>
      <c r="AX321">
        <v>600.04687096774205</v>
      </c>
      <c r="AY321">
        <v>99.369896774193506</v>
      </c>
      <c r="AZ321">
        <v>9.9917158064516107E-2</v>
      </c>
      <c r="BA321">
        <v>23.902170967741899</v>
      </c>
      <c r="BB321">
        <v>24.428345161290299</v>
      </c>
      <c r="BC321">
        <v>24.3755387096774</v>
      </c>
      <c r="BD321">
        <v>0</v>
      </c>
      <c r="BE321">
        <v>0</v>
      </c>
      <c r="BF321">
        <v>13003.441935483899</v>
      </c>
      <c r="BG321">
        <v>1039.4632258064501</v>
      </c>
      <c r="BH321">
        <v>12.6135290322581</v>
      </c>
      <c r="BI321">
        <v>1199.9993548387099</v>
      </c>
      <c r="BJ321">
        <v>0.33001145161290302</v>
      </c>
      <c r="BK321">
        <v>0.33000793548387097</v>
      </c>
      <c r="BL321">
        <v>0.33000796774193603</v>
      </c>
      <c r="BM321">
        <v>9.9725019354838709E-3</v>
      </c>
      <c r="BN321">
        <v>26</v>
      </c>
      <c r="BO321">
        <v>17743.083870967701</v>
      </c>
      <c r="BP321">
        <v>1560439127</v>
      </c>
      <c r="BQ321" t="s">
        <v>238</v>
      </c>
      <c r="BR321">
        <v>2</v>
      </c>
      <c r="BS321">
        <v>-0.51400000000000001</v>
      </c>
      <c r="BT321">
        <v>2.4E-2</v>
      </c>
      <c r="BU321">
        <v>400</v>
      </c>
      <c r="BV321">
        <v>19</v>
      </c>
      <c r="BW321">
        <v>0.04</v>
      </c>
      <c r="BX321">
        <v>0.04</v>
      </c>
      <c r="BY321">
        <v>15.4168191595816</v>
      </c>
      <c r="BZ321">
        <v>8.2660305243324905E-2</v>
      </c>
      <c r="CA321">
        <v>5.3700151313205401E-2</v>
      </c>
      <c r="CB321">
        <v>1</v>
      </c>
      <c r="CC321">
        <v>-25.721351219512201</v>
      </c>
      <c r="CD321">
        <v>-6.4114285713999297E-2</v>
      </c>
      <c r="CE321">
        <v>9.1181144076492707E-2</v>
      </c>
      <c r="CF321">
        <v>1</v>
      </c>
      <c r="CG321">
        <v>3.1387607317073199E-2</v>
      </c>
      <c r="CH321">
        <v>-6.30729616726543E-4</v>
      </c>
      <c r="CI321">
        <v>1.18010491645824E-3</v>
      </c>
      <c r="CJ321">
        <v>1</v>
      </c>
      <c r="CK321">
        <v>3</v>
      </c>
      <c r="CL321">
        <v>3</v>
      </c>
      <c r="CM321" t="s">
        <v>239</v>
      </c>
      <c r="CN321">
        <v>1.8608</v>
      </c>
      <c r="CO321">
        <v>1.8577600000000001</v>
      </c>
      <c r="CP321">
        <v>1.86052</v>
      </c>
      <c r="CQ321">
        <v>1.8533299999999999</v>
      </c>
      <c r="CR321">
        <v>1.85188</v>
      </c>
      <c r="CS321">
        <v>1.8527199999999999</v>
      </c>
      <c r="CT321">
        <v>1.8563799999999999</v>
      </c>
      <c r="CU321">
        <v>1.8626499999999999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-0.51400000000000001</v>
      </c>
      <c r="DJ321">
        <v>2.4E-2</v>
      </c>
      <c r="DK321">
        <v>3</v>
      </c>
      <c r="DL321">
        <v>637.49099999999999</v>
      </c>
      <c r="DM321">
        <v>281.202</v>
      </c>
      <c r="DN321">
        <v>23</v>
      </c>
      <c r="DO321">
        <v>26.017299999999999</v>
      </c>
      <c r="DP321">
        <v>30</v>
      </c>
      <c r="DQ321">
        <v>26.1006</v>
      </c>
      <c r="DR321">
        <v>26.1158</v>
      </c>
      <c r="DS321">
        <v>40.674300000000002</v>
      </c>
      <c r="DT321">
        <v>22.7562</v>
      </c>
      <c r="DU321">
        <v>45.678100000000001</v>
      </c>
      <c r="DV321">
        <v>23</v>
      </c>
      <c r="DW321">
        <v>1022.5</v>
      </c>
      <c r="DX321">
        <v>19</v>
      </c>
      <c r="DY321">
        <v>100.93899999999999</v>
      </c>
      <c r="DZ321">
        <v>104.91</v>
      </c>
    </row>
    <row r="322" spans="1:130" x14ac:dyDescent="0.25">
      <c r="A322">
        <v>306</v>
      </c>
      <c r="B322">
        <v>1560452065</v>
      </c>
      <c r="C322">
        <v>610</v>
      </c>
      <c r="D322" t="s">
        <v>854</v>
      </c>
      <c r="E322" t="s">
        <v>855</v>
      </c>
      <c r="G322">
        <v>1560452054.6612899</v>
      </c>
      <c r="H322">
        <f t="shared" si="116"/>
        <v>1.9276580593571321E-5</v>
      </c>
      <c r="I322">
        <f t="shared" si="117"/>
        <v>15.408938460945819</v>
      </c>
      <c r="J322">
        <f t="shared" si="118"/>
        <v>975.06132258064497</v>
      </c>
      <c r="K322">
        <f t="shared" si="119"/>
        <v>-14356.701991825048</v>
      </c>
      <c r="L322">
        <f t="shared" si="120"/>
        <v>-1428.0628556669983</v>
      </c>
      <c r="M322">
        <f t="shared" si="121"/>
        <v>96.98946579568485</v>
      </c>
      <c r="N322">
        <f t="shared" si="122"/>
        <v>1.5949570771066754E-3</v>
      </c>
      <c r="O322">
        <f t="shared" si="123"/>
        <v>3</v>
      </c>
      <c r="P322">
        <f t="shared" si="124"/>
        <v>1.5945332084357628E-3</v>
      </c>
      <c r="Q322">
        <f t="shared" si="125"/>
        <v>9.9662132855725394E-4</v>
      </c>
      <c r="R322">
        <f t="shared" si="126"/>
        <v>215.02227555130995</v>
      </c>
      <c r="S322">
        <f t="shared" si="127"/>
        <v>25.139853109013401</v>
      </c>
      <c r="T322">
        <f t="shared" si="128"/>
        <v>24.4022306451613</v>
      </c>
      <c r="U322">
        <f t="shared" si="129"/>
        <v>3.0681079268773437</v>
      </c>
      <c r="V322">
        <f t="shared" si="130"/>
        <v>63.666676363108799</v>
      </c>
      <c r="W322">
        <f t="shared" si="131"/>
        <v>1.8956004535491859</v>
      </c>
      <c r="X322">
        <f t="shared" si="132"/>
        <v>2.9773824578780403</v>
      </c>
      <c r="Y322">
        <f t="shared" si="133"/>
        <v>1.1725074733281577</v>
      </c>
      <c r="Z322">
        <f t="shared" si="134"/>
        <v>-0.85009720417649526</v>
      </c>
      <c r="AA322">
        <f t="shared" si="135"/>
        <v>-80.911042645168266</v>
      </c>
      <c r="AB322">
        <f t="shared" si="136"/>
        <v>-5.6563263567393172</v>
      </c>
      <c r="AC322">
        <f t="shared" si="137"/>
        <v>127.60480934522585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67741.094028808744</v>
      </c>
      <c r="AL322">
        <f t="shared" si="141"/>
        <v>1199.9983870967701</v>
      </c>
      <c r="AM322">
        <f t="shared" si="142"/>
        <v>963.36040838480358</v>
      </c>
      <c r="AN322">
        <f t="shared" si="143"/>
        <v>0.80280141935483817</v>
      </c>
      <c r="AO322">
        <f t="shared" si="144"/>
        <v>0.2232002412387096</v>
      </c>
      <c r="AP322">
        <v>10</v>
      </c>
      <c r="AQ322">
        <v>1</v>
      </c>
      <c r="AR322" t="s">
        <v>237</v>
      </c>
      <c r="AS322">
        <v>1560452054.6612899</v>
      </c>
      <c r="AT322">
        <v>975.06132258064497</v>
      </c>
      <c r="AU322">
        <v>1000.77219354839</v>
      </c>
      <c r="AV322">
        <v>19.056983870967699</v>
      </c>
      <c r="AW322">
        <v>19.025470967741899</v>
      </c>
      <c r="AX322">
        <v>600.047129032258</v>
      </c>
      <c r="AY322">
        <v>99.370212903225806</v>
      </c>
      <c r="AZ322">
        <v>9.9906103225806495E-2</v>
      </c>
      <c r="BA322">
        <v>23.901964516128999</v>
      </c>
      <c r="BB322">
        <v>24.429019354838701</v>
      </c>
      <c r="BC322">
        <v>24.375441935483899</v>
      </c>
      <c r="BD322">
        <v>0</v>
      </c>
      <c r="BE322">
        <v>0</v>
      </c>
      <c r="BF322">
        <v>13002.7387096774</v>
      </c>
      <c r="BG322">
        <v>1039.4687096774201</v>
      </c>
      <c r="BH322">
        <v>12.608822580645199</v>
      </c>
      <c r="BI322">
        <v>1199.9983870967701</v>
      </c>
      <c r="BJ322">
        <v>0.33001038709677399</v>
      </c>
      <c r="BK322">
        <v>0.33000819354838701</v>
      </c>
      <c r="BL322">
        <v>0.33000845161290299</v>
      </c>
      <c r="BM322">
        <v>9.9728077419354907E-3</v>
      </c>
      <c r="BN322">
        <v>26</v>
      </c>
      <c r="BO322">
        <v>17743.064516129001</v>
      </c>
      <c r="BP322">
        <v>1560439127</v>
      </c>
      <c r="BQ322" t="s">
        <v>238</v>
      </c>
      <c r="BR322">
        <v>2</v>
      </c>
      <c r="BS322">
        <v>-0.51400000000000001</v>
      </c>
      <c r="BT322">
        <v>2.4E-2</v>
      </c>
      <c r="BU322">
        <v>400</v>
      </c>
      <c r="BV322">
        <v>19</v>
      </c>
      <c r="BW322">
        <v>0.04</v>
      </c>
      <c r="BX322">
        <v>0.04</v>
      </c>
      <c r="BY322">
        <v>15.4084134014845</v>
      </c>
      <c r="BZ322">
        <v>-0.10066864075620501</v>
      </c>
      <c r="CA322">
        <v>6.1703284927090103E-2</v>
      </c>
      <c r="CB322">
        <v>1</v>
      </c>
      <c r="CC322">
        <v>-25.711029268292702</v>
      </c>
      <c r="CD322">
        <v>0.22932961672456301</v>
      </c>
      <c r="CE322">
        <v>0.101807657587074</v>
      </c>
      <c r="CF322">
        <v>0</v>
      </c>
      <c r="CG322">
        <v>3.1475670731707303E-2</v>
      </c>
      <c r="CH322">
        <v>2.2932250871037E-3</v>
      </c>
      <c r="CI322">
        <v>1.24120151058363E-3</v>
      </c>
      <c r="CJ322">
        <v>1</v>
      </c>
      <c r="CK322">
        <v>2</v>
      </c>
      <c r="CL322">
        <v>3</v>
      </c>
      <c r="CM322" t="s">
        <v>331</v>
      </c>
      <c r="CN322">
        <v>1.8607899999999999</v>
      </c>
      <c r="CO322">
        <v>1.8577600000000001</v>
      </c>
      <c r="CP322">
        <v>1.8605100000000001</v>
      </c>
      <c r="CQ322">
        <v>1.8533299999999999</v>
      </c>
      <c r="CR322">
        <v>1.85188</v>
      </c>
      <c r="CS322">
        <v>1.8527199999999999</v>
      </c>
      <c r="CT322">
        <v>1.85639</v>
      </c>
      <c r="CU322">
        <v>1.86266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-0.51400000000000001</v>
      </c>
      <c r="DJ322">
        <v>2.4E-2</v>
      </c>
      <c r="DK322">
        <v>3</v>
      </c>
      <c r="DL322">
        <v>637.24199999999996</v>
      </c>
      <c r="DM322">
        <v>281.36799999999999</v>
      </c>
      <c r="DN322">
        <v>22.9999</v>
      </c>
      <c r="DO322">
        <v>26.017299999999999</v>
      </c>
      <c r="DP322">
        <v>30.0001</v>
      </c>
      <c r="DQ322">
        <v>26.101600000000001</v>
      </c>
      <c r="DR322">
        <v>26.1158</v>
      </c>
      <c r="DS322">
        <v>40.7849</v>
      </c>
      <c r="DT322">
        <v>22.7562</v>
      </c>
      <c r="DU322">
        <v>45.678100000000001</v>
      </c>
      <c r="DV322">
        <v>23</v>
      </c>
      <c r="DW322">
        <v>1027.5</v>
      </c>
      <c r="DX322">
        <v>19</v>
      </c>
      <c r="DY322">
        <v>100.93899999999999</v>
      </c>
      <c r="DZ322">
        <v>104.91</v>
      </c>
    </row>
    <row r="323" spans="1:130" x14ac:dyDescent="0.25">
      <c r="A323">
        <v>307</v>
      </c>
      <c r="B323">
        <v>1560452067</v>
      </c>
      <c r="C323">
        <v>612</v>
      </c>
      <c r="D323" t="s">
        <v>856</v>
      </c>
      <c r="E323" t="s">
        <v>857</v>
      </c>
      <c r="G323">
        <v>1560452056.6612899</v>
      </c>
      <c r="H323">
        <f t="shared" si="116"/>
        <v>1.935748461959949E-5</v>
      </c>
      <c r="I323">
        <f t="shared" si="117"/>
        <v>15.416500426645394</v>
      </c>
      <c r="J323">
        <f t="shared" si="118"/>
        <v>978.40051612903198</v>
      </c>
      <c r="K323">
        <f t="shared" si="119"/>
        <v>-14297.067633615961</v>
      </c>
      <c r="L323">
        <f t="shared" si="120"/>
        <v>-1422.1273506082298</v>
      </c>
      <c r="M323">
        <f t="shared" si="121"/>
        <v>97.321364736692829</v>
      </c>
      <c r="N323">
        <f t="shared" si="122"/>
        <v>1.6016359371328164E-3</v>
      </c>
      <c r="O323">
        <f t="shared" si="123"/>
        <v>3</v>
      </c>
      <c r="P323">
        <f t="shared" si="124"/>
        <v>1.6012085116169749E-3</v>
      </c>
      <c r="Q323">
        <f t="shared" si="125"/>
        <v>1.0007937124964935E-3</v>
      </c>
      <c r="R323">
        <f t="shared" si="126"/>
        <v>215.02240468487102</v>
      </c>
      <c r="S323">
        <f t="shared" si="127"/>
        <v>25.139098349353123</v>
      </c>
      <c r="T323">
        <f t="shared" si="128"/>
        <v>24.4022306451613</v>
      </c>
      <c r="U323">
        <f t="shared" si="129"/>
        <v>3.0681079268773437</v>
      </c>
      <c r="V323">
        <f t="shared" si="130"/>
        <v>63.669176222273649</v>
      </c>
      <c r="W323">
        <f t="shared" si="131"/>
        <v>1.8955910717086364</v>
      </c>
      <c r="X323">
        <f t="shared" si="132"/>
        <v>2.9772508208540227</v>
      </c>
      <c r="Y323">
        <f t="shared" si="133"/>
        <v>1.1725168551687073</v>
      </c>
      <c r="Z323">
        <f t="shared" si="134"/>
        <v>-0.85366507172433748</v>
      </c>
      <c r="AA323">
        <f t="shared" si="135"/>
        <v>-81.029996864511787</v>
      </c>
      <c r="AB323">
        <f t="shared" si="136"/>
        <v>-5.6646211851051218</v>
      </c>
      <c r="AC323">
        <f t="shared" si="137"/>
        <v>127.47412156352976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67740.298187605003</v>
      </c>
      <c r="AL323">
        <f t="shared" si="141"/>
        <v>1199.99870967742</v>
      </c>
      <c r="AM323">
        <f t="shared" si="142"/>
        <v>963.36061267564685</v>
      </c>
      <c r="AN323">
        <f t="shared" si="143"/>
        <v>0.80280137379032224</v>
      </c>
      <c r="AO323">
        <f t="shared" si="144"/>
        <v>0.22320032795161282</v>
      </c>
      <c r="AP323">
        <v>10</v>
      </c>
      <c r="AQ323">
        <v>1</v>
      </c>
      <c r="AR323" t="s">
        <v>237</v>
      </c>
      <c r="AS323">
        <v>1560452056.6612899</v>
      </c>
      <c r="AT323">
        <v>978.40051612903198</v>
      </c>
      <c r="AU323">
        <v>1004.12422580645</v>
      </c>
      <c r="AV323">
        <v>19.0569387096774</v>
      </c>
      <c r="AW323">
        <v>19.025293548387101</v>
      </c>
      <c r="AX323">
        <v>600.04719354838699</v>
      </c>
      <c r="AY323">
        <v>99.3699935483871</v>
      </c>
      <c r="AZ323">
        <v>9.9868877419354907E-2</v>
      </c>
      <c r="BA323">
        <v>23.901229032258101</v>
      </c>
      <c r="BB323">
        <v>24.4290290322581</v>
      </c>
      <c r="BC323">
        <v>24.3754322580645</v>
      </c>
      <c r="BD323">
        <v>0</v>
      </c>
      <c r="BE323">
        <v>0</v>
      </c>
      <c r="BF323">
        <v>13002.564516128999</v>
      </c>
      <c r="BG323">
        <v>1039.47580645161</v>
      </c>
      <c r="BH323">
        <v>12.6083741935484</v>
      </c>
      <c r="BI323">
        <v>1199.99870967742</v>
      </c>
      <c r="BJ323">
        <v>0.33000906451612899</v>
      </c>
      <c r="BK323">
        <v>0.33000864516129003</v>
      </c>
      <c r="BL323">
        <v>0.33000912903225799</v>
      </c>
      <c r="BM323">
        <v>9.9730209677419395E-3</v>
      </c>
      <c r="BN323">
        <v>26</v>
      </c>
      <c r="BO323">
        <v>17743.067741935502</v>
      </c>
      <c r="BP323">
        <v>1560439127</v>
      </c>
      <c r="BQ323" t="s">
        <v>238</v>
      </c>
      <c r="BR323">
        <v>2</v>
      </c>
      <c r="BS323">
        <v>-0.51400000000000001</v>
      </c>
      <c r="BT323">
        <v>2.4E-2</v>
      </c>
      <c r="BU323">
        <v>400</v>
      </c>
      <c r="BV323">
        <v>19</v>
      </c>
      <c r="BW323">
        <v>0.04</v>
      </c>
      <c r="BX323">
        <v>0.04</v>
      </c>
      <c r="BY323">
        <v>15.4156795912142</v>
      </c>
      <c r="BZ323">
        <v>-0.21608568438797501</v>
      </c>
      <c r="CA323">
        <v>5.7677336242663503E-2</v>
      </c>
      <c r="CB323">
        <v>1</v>
      </c>
      <c r="CC323">
        <v>-25.7250634146341</v>
      </c>
      <c r="CD323">
        <v>0.38305923344960002</v>
      </c>
      <c r="CE323">
        <v>9.4824834032630007E-2</v>
      </c>
      <c r="CF323">
        <v>1</v>
      </c>
      <c r="CG323">
        <v>3.1629143902438997E-2</v>
      </c>
      <c r="CH323">
        <v>3.38827317072805E-3</v>
      </c>
      <c r="CI323">
        <v>1.2728965125771701E-3</v>
      </c>
      <c r="CJ323">
        <v>1</v>
      </c>
      <c r="CK323">
        <v>3</v>
      </c>
      <c r="CL323">
        <v>3</v>
      </c>
      <c r="CM323" t="s">
        <v>239</v>
      </c>
      <c r="CN323">
        <v>1.8607899999999999</v>
      </c>
      <c r="CO323">
        <v>1.8577600000000001</v>
      </c>
      <c r="CP323">
        <v>1.86052</v>
      </c>
      <c r="CQ323">
        <v>1.8533299999999999</v>
      </c>
      <c r="CR323">
        <v>1.85188</v>
      </c>
      <c r="CS323">
        <v>1.8527199999999999</v>
      </c>
      <c r="CT323">
        <v>1.8564000000000001</v>
      </c>
      <c r="CU323">
        <v>1.86266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-0.51400000000000001</v>
      </c>
      <c r="DJ323">
        <v>2.4E-2</v>
      </c>
      <c r="DK323">
        <v>3</v>
      </c>
      <c r="DL323">
        <v>636.91999999999996</v>
      </c>
      <c r="DM323">
        <v>281.512</v>
      </c>
      <c r="DN323">
        <v>22.9999</v>
      </c>
      <c r="DO323">
        <v>26.017299999999999</v>
      </c>
      <c r="DP323">
        <v>30.0002</v>
      </c>
      <c r="DQ323">
        <v>26.101600000000001</v>
      </c>
      <c r="DR323">
        <v>26.1158</v>
      </c>
      <c r="DS323">
        <v>40.918799999999997</v>
      </c>
      <c r="DT323">
        <v>22.7562</v>
      </c>
      <c r="DU323">
        <v>45.678100000000001</v>
      </c>
      <c r="DV323">
        <v>23</v>
      </c>
      <c r="DW323">
        <v>1032.5</v>
      </c>
      <c r="DX323">
        <v>19</v>
      </c>
      <c r="DY323">
        <v>100.94</v>
      </c>
      <c r="DZ323">
        <v>104.90900000000001</v>
      </c>
    </row>
    <row r="324" spans="1:130" x14ac:dyDescent="0.25">
      <c r="A324">
        <v>308</v>
      </c>
      <c r="B324">
        <v>1560452069</v>
      </c>
      <c r="C324">
        <v>614</v>
      </c>
      <c r="D324" t="s">
        <v>858</v>
      </c>
      <c r="E324" t="s">
        <v>859</v>
      </c>
      <c r="G324">
        <v>1560452058.6612899</v>
      </c>
      <c r="H324">
        <f t="shared" si="116"/>
        <v>1.9458186936102098E-5</v>
      </c>
      <c r="I324">
        <f t="shared" si="117"/>
        <v>15.408995835637693</v>
      </c>
      <c r="J324">
        <f t="shared" si="118"/>
        <v>981.741806451613</v>
      </c>
      <c r="K324">
        <f t="shared" si="119"/>
        <v>-14205.655473872072</v>
      </c>
      <c r="L324">
        <f t="shared" si="120"/>
        <v>-1413.0236078548983</v>
      </c>
      <c r="M324">
        <f t="shared" si="121"/>
        <v>97.652963067118804</v>
      </c>
      <c r="N324">
        <f t="shared" si="122"/>
        <v>1.6101613758238748E-3</v>
      </c>
      <c r="O324">
        <f t="shared" si="123"/>
        <v>3</v>
      </c>
      <c r="P324">
        <f t="shared" si="124"/>
        <v>1.6097293884760661E-3</v>
      </c>
      <c r="Q324">
        <f t="shared" si="125"/>
        <v>1.0061196702446608E-3</v>
      </c>
      <c r="R324">
        <f t="shared" si="126"/>
        <v>215.02257035279578</v>
      </c>
      <c r="S324">
        <f t="shared" si="127"/>
        <v>25.13779403758107</v>
      </c>
      <c r="T324">
        <f t="shared" si="128"/>
        <v>24.401351612903198</v>
      </c>
      <c r="U324">
        <f t="shared" si="129"/>
        <v>3.067946414741662</v>
      </c>
      <c r="V324">
        <f t="shared" si="130"/>
        <v>63.673604473642683</v>
      </c>
      <c r="W324">
        <f t="shared" si="131"/>
        <v>1.895576973271446</v>
      </c>
      <c r="X324">
        <f t="shared" si="132"/>
        <v>2.9770216229177175</v>
      </c>
      <c r="Y324">
        <f t="shared" si="133"/>
        <v>1.1723694414702159</v>
      </c>
      <c r="Z324">
        <f t="shared" si="134"/>
        <v>-0.85810604388210254</v>
      </c>
      <c r="AA324">
        <f t="shared" si="135"/>
        <v>-81.094952129023781</v>
      </c>
      <c r="AB324">
        <f t="shared" si="136"/>
        <v>-5.6691002607521295</v>
      </c>
      <c r="AC324">
        <f t="shared" si="137"/>
        <v>127.4004119191378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67743.618030349448</v>
      </c>
      <c r="AL324">
        <f t="shared" si="141"/>
        <v>1199.9993548387099</v>
      </c>
      <c r="AM324">
        <f t="shared" si="142"/>
        <v>963.36106741850301</v>
      </c>
      <c r="AN324">
        <f t="shared" si="143"/>
        <v>0.80280132112903257</v>
      </c>
      <c r="AO324">
        <f t="shared" si="144"/>
        <v>0.22320039456129043</v>
      </c>
      <c r="AP324">
        <v>10</v>
      </c>
      <c r="AQ324">
        <v>1</v>
      </c>
      <c r="AR324" t="s">
        <v>237</v>
      </c>
      <c r="AS324">
        <v>1560452058.6612899</v>
      </c>
      <c r="AT324">
        <v>981.741806451613</v>
      </c>
      <c r="AU324">
        <v>1007.45319354839</v>
      </c>
      <c r="AV324">
        <v>19.056945161290301</v>
      </c>
      <c r="AW324">
        <v>19.025135483871001</v>
      </c>
      <c r="AX324">
        <v>600.04925806451604</v>
      </c>
      <c r="AY324">
        <v>99.369193548387102</v>
      </c>
      <c r="AZ324">
        <v>9.9895396774193596E-2</v>
      </c>
      <c r="BA324">
        <v>23.899948387096799</v>
      </c>
      <c r="BB324">
        <v>24.428112903225799</v>
      </c>
      <c r="BC324">
        <v>24.374590322580602</v>
      </c>
      <c r="BD324">
        <v>0</v>
      </c>
      <c r="BE324">
        <v>0</v>
      </c>
      <c r="BF324">
        <v>13003.3290322581</v>
      </c>
      <c r="BG324">
        <v>1039.47322580645</v>
      </c>
      <c r="BH324">
        <v>12.6112870967742</v>
      </c>
      <c r="BI324">
        <v>1199.9993548387099</v>
      </c>
      <c r="BJ324">
        <v>0.33000812903225801</v>
      </c>
      <c r="BK324">
        <v>0.33000916129032298</v>
      </c>
      <c r="BL324">
        <v>0.33000987096774198</v>
      </c>
      <c r="BM324">
        <v>9.9726561290322605E-3</v>
      </c>
      <c r="BN324">
        <v>26</v>
      </c>
      <c r="BO324">
        <v>17743.0741935484</v>
      </c>
      <c r="BP324">
        <v>1560439127</v>
      </c>
      <c r="BQ324" t="s">
        <v>238</v>
      </c>
      <c r="BR324">
        <v>2</v>
      </c>
      <c r="BS324">
        <v>-0.51400000000000001</v>
      </c>
      <c r="BT324">
        <v>2.4E-2</v>
      </c>
      <c r="BU324">
        <v>400</v>
      </c>
      <c r="BV324">
        <v>19</v>
      </c>
      <c r="BW324">
        <v>0.04</v>
      </c>
      <c r="BX324">
        <v>0.04</v>
      </c>
      <c r="BY324">
        <v>15.414827637466299</v>
      </c>
      <c r="BZ324">
        <v>-0.11818781815858199</v>
      </c>
      <c r="CA324">
        <v>5.5622207632856399E-2</v>
      </c>
      <c r="CB324">
        <v>1</v>
      </c>
      <c r="CC324">
        <v>-25.7146292682927</v>
      </c>
      <c r="CD324">
        <v>0.18564668989529201</v>
      </c>
      <c r="CE324">
        <v>8.9911705317623103E-2</v>
      </c>
      <c r="CF324">
        <v>1</v>
      </c>
      <c r="CG324">
        <v>3.1814714634146299E-2</v>
      </c>
      <c r="CH324">
        <v>1.0508132404203499E-3</v>
      </c>
      <c r="CI324">
        <v>1.1705494243763499E-3</v>
      </c>
      <c r="CJ324">
        <v>1</v>
      </c>
      <c r="CK324">
        <v>3</v>
      </c>
      <c r="CL324">
        <v>3</v>
      </c>
      <c r="CM324" t="s">
        <v>239</v>
      </c>
      <c r="CN324">
        <v>1.8607800000000001</v>
      </c>
      <c r="CO324">
        <v>1.8577600000000001</v>
      </c>
      <c r="CP324">
        <v>1.86052</v>
      </c>
      <c r="CQ324">
        <v>1.8533299999999999</v>
      </c>
      <c r="CR324">
        <v>1.85188</v>
      </c>
      <c r="CS324">
        <v>1.8527199999999999</v>
      </c>
      <c r="CT324">
        <v>1.8564000000000001</v>
      </c>
      <c r="CU324">
        <v>1.86266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-0.51400000000000001</v>
      </c>
      <c r="DJ324">
        <v>2.4E-2</v>
      </c>
      <c r="DK324">
        <v>3</v>
      </c>
      <c r="DL324">
        <v>637.26300000000003</v>
      </c>
      <c r="DM324">
        <v>281.23500000000001</v>
      </c>
      <c r="DN324">
        <v>22.9999</v>
      </c>
      <c r="DO324">
        <v>26.017399999999999</v>
      </c>
      <c r="DP324">
        <v>30.0001</v>
      </c>
      <c r="DQ324">
        <v>26.101600000000001</v>
      </c>
      <c r="DR324">
        <v>26.1158</v>
      </c>
      <c r="DS324">
        <v>40.995600000000003</v>
      </c>
      <c r="DT324">
        <v>22.7562</v>
      </c>
      <c r="DU324">
        <v>45.678100000000001</v>
      </c>
      <c r="DV324">
        <v>23</v>
      </c>
      <c r="DW324">
        <v>1032.5</v>
      </c>
      <c r="DX324">
        <v>19</v>
      </c>
      <c r="DY324">
        <v>100.94</v>
      </c>
      <c r="DZ324">
        <v>104.90900000000001</v>
      </c>
    </row>
    <row r="325" spans="1:130" x14ac:dyDescent="0.25">
      <c r="A325">
        <v>309</v>
      </c>
      <c r="B325">
        <v>1560452071</v>
      </c>
      <c r="C325">
        <v>616</v>
      </c>
      <c r="D325" t="s">
        <v>860</v>
      </c>
      <c r="E325" t="s">
        <v>861</v>
      </c>
      <c r="G325">
        <v>1560452060.6612899</v>
      </c>
      <c r="H325">
        <f t="shared" si="116"/>
        <v>1.9486195470319811E-5</v>
      </c>
      <c r="I325">
        <f t="shared" si="117"/>
        <v>15.396953944982869</v>
      </c>
      <c r="J325">
        <f t="shared" si="118"/>
        <v>985.08232258064504</v>
      </c>
      <c r="K325">
        <f t="shared" si="119"/>
        <v>-14166.210325614182</v>
      </c>
      <c r="L325">
        <f t="shared" si="120"/>
        <v>-1409.0873403705168</v>
      </c>
      <c r="M325">
        <f t="shared" si="121"/>
        <v>97.984358418100257</v>
      </c>
      <c r="N325">
        <f t="shared" si="122"/>
        <v>1.6127514270871609E-3</v>
      </c>
      <c r="O325">
        <f t="shared" si="123"/>
        <v>3</v>
      </c>
      <c r="P325">
        <f t="shared" si="124"/>
        <v>1.6123180490480739E-3</v>
      </c>
      <c r="Q325">
        <f t="shared" si="125"/>
        <v>1.0077377080039967E-3</v>
      </c>
      <c r="R325">
        <f t="shared" si="126"/>
        <v>215.02265394868996</v>
      </c>
      <c r="S325">
        <f t="shared" si="127"/>
        <v>25.136159677478283</v>
      </c>
      <c r="T325">
        <f t="shared" si="128"/>
        <v>24.4001241935484</v>
      </c>
      <c r="U325">
        <f t="shared" si="129"/>
        <v>3.0677209028914705</v>
      </c>
      <c r="V325">
        <f t="shared" si="130"/>
        <v>63.679212777502471</v>
      </c>
      <c r="W325">
        <f t="shared" si="131"/>
        <v>1.8955582917713059</v>
      </c>
      <c r="X325">
        <f t="shared" si="132"/>
        <v>2.9767300962002414</v>
      </c>
      <c r="Y325">
        <f t="shared" si="133"/>
        <v>1.1721626111201646</v>
      </c>
      <c r="Z325">
        <f t="shared" si="134"/>
        <v>-0.8593412202411036</v>
      </c>
      <c r="AA325">
        <f t="shared" si="135"/>
        <v>-81.159907393551876</v>
      </c>
      <c r="AB325">
        <f t="shared" si="136"/>
        <v>-5.673559282264268</v>
      </c>
      <c r="AC325">
        <f t="shared" si="137"/>
        <v>127.3298460526327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67744.05737670591</v>
      </c>
      <c r="AL325">
        <f t="shared" si="141"/>
        <v>1199.9993548387099</v>
      </c>
      <c r="AM325">
        <f t="shared" si="142"/>
        <v>963.36120019262535</v>
      </c>
      <c r="AN325">
        <f t="shared" si="143"/>
        <v>0.80280143177419394</v>
      </c>
      <c r="AO325">
        <f t="shared" si="144"/>
        <v>0.22320045057419366</v>
      </c>
      <c r="AP325">
        <v>10</v>
      </c>
      <c r="AQ325">
        <v>1</v>
      </c>
      <c r="AR325" t="s">
        <v>237</v>
      </c>
      <c r="AS325">
        <v>1560452060.6612899</v>
      </c>
      <c r="AT325">
        <v>985.08232258064504</v>
      </c>
      <c r="AU325">
        <v>1010.77329032258</v>
      </c>
      <c r="AV325">
        <v>19.0569290322581</v>
      </c>
      <c r="AW325">
        <v>19.025074193548399</v>
      </c>
      <c r="AX325">
        <v>600.06106451612902</v>
      </c>
      <c r="AY325">
        <v>99.368187096774193</v>
      </c>
      <c r="AZ325">
        <v>0.100005735483871</v>
      </c>
      <c r="BA325">
        <v>23.898319354838701</v>
      </c>
      <c r="BB325">
        <v>24.427035483870998</v>
      </c>
      <c r="BC325">
        <v>24.373212903225799</v>
      </c>
      <c r="BD325">
        <v>0</v>
      </c>
      <c r="BE325">
        <v>0</v>
      </c>
      <c r="BF325">
        <v>13003.490322580599</v>
      </c>
      <c r="BG325">
        <v>1039.47032258065</v>
      </c>
      <c r="BH325">
        <v>12.610838709677401</v>
      </c>
      <c r="BI325">
        <v>1199.9993548387099</v>
      </c>
      <c r="BJ325">
        <v>0.33000809677419402</v>
      </c>
      <c r="BK325">
        <v>0.330009580645161</v>
      </c>
      <c r="BL325">
        <v>0.33001041935483899</v>
      </c>
      <c r="BM325">
        <v>9.9718122580645194E-3</v>
      </c>
      <c r="BN325">
        <v>26</v>
      </c>
      <c r="BO325">
        <v>17743.067741935502</v>
      </c>
      <c r="BP325">
        <v>1560439127</v>
      </c>
      <c r="BQ325" t="s">
        <v>238</v>
      </c>
      <c r="BR325">
        <v>2</v>
      </c>
      <c r="BS325">
        <v>-0.51400000000000001</v>
      </c>
      <c r="BT325">
        <v>2.4E-2</v>
      </c>
      <c r="BU325">
        <v>400</v>
      </c>
      <c r="BV325">
        <v>19</v>
      </c>
      <c r="BW325">
        <v>0.04</v>
      </c>
      <c r="BX325">
        <v>0.04</v>
      </c>
      <c r="BY325">
        <v>15.3972060066676</v>
      </c>
      <c r="BZ325">
        <v>-5.29275667016844E-2</v>
      </c>
      <c r="CA325">
        <v>4.9908554525325499E-2</v>
      </c>
      <c r="CB325">
        <v>1</v>
      </c>
      <c r="CC325">
        <v>-25.689729268292702</v>
      </c>
      <c r="CD325">
        <v>4.8482926829244002E-2</v>
      </c>
      <c r="CE325">
        <v>8.0411679299447994E-2</v>
      </c>
      <c r="CF325">
        <v>1</v>
      </c>
      <c r="CG325">
        <v>3.1878917073170698E-2</v>
      </c>
      <c r="CH325">
        <v>-1.9489296167326999E-3</v>
      </c>
      <c r="CI325">
        <v>1.1285752286762599E-3</v>
      </c>
      <c r="CJ325">
        <v>1</v>
      </c>
      <c r="CK325">
        <v>3</v>
      </c>
      <c r="CL325">
        <v>3</v>
      </c>
      <c r="CM325" t="s">
        <v>239</v>
      </c>
      <c r="CN325">
        <v>1.8607899999999999</v>
      </c>
      <c r="CO325">
        <v>1.8577600000000001</v>
      </c>
      <c r="CP325">
        <v>1.8605100000000001</v>
      </c>
      <c r="CQ325">
        <v>1.8533299999999999</v>
      </c>
      <c r="CR325">
        <v>1.85189</v>
      </c>
      <c r="CS325">
        <v>1.8527199999999999</v>
      </c>
      <c r="CT325">
        <v>1.8564099999999999</v>
      </c>
      <c r="CU325">
        <v>1.8626799999999999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-0.51400000000000001</v>
      </c>
      <c r="DJ325">
        <v>2.4E-2</v>
      </c>
      <c r="DK325">
        <v>3</v>
      </c>
      <c r="DL325">
        <v>637.202</v>
      </c>
      <c r="DM325">
        <v>281.19299999999998</v>
      </c>
      <c r="DN325">
        <v>22.9998</v>
      </c>
      <c r="DO325">
        <v>26.0185</v>
      </c>
      <c r="DP325">
        <v>30.0001</v>
      </c>
      <c r="DQ325">
        <v>26.101600000000001</v>
      </c>
      <c r="DR325">
        <v>26.116299999999999</v>
      </c>
      <c r="DS325">
        <v>41.1096</v>
      </c>
      <c r="DT325">
        <v>22.7562</v>
      </c>
      <c r="DU325">
        <v>45.678100000000001</v>
      </c>
      <c r="DV325">
        <v>23</v>
      </c>
      <c r="DW325">
        <v>1037.5</v>
      </c>
      <c r="DX325">
        <v>19</v>
      </c>
      <c r="DY325">
        <v>100.94</v>
      </c>
      <c r="DZ325">
        <v>104.90900000000001</v>
      </c>
    </row>
    <row r="326" spans="1:130" x14ac:dyDescent="0.25">
      <c r="A326">
        <v>310</v>
      </c>
      <c r="B326">
        <v>1560452073</v>
      </c>
      <c r="C326">
        <v>618</v>
      </c>
      <c r="D326" t="s">
        <v>862</v>
      </c>
      <c r="E326" t="s">
        <v>863</v>
      </c>
      <c r="G326">
        <v>1560452062.6612899</v>
      </c>
      <c r="H326">
        <f t="shared" si="116"/>
        <v>1.9394010470073177E-5</v>
      </c>
      <c r="I326">
        <f t="shared" si="117"/>
        <v>15.402998124348123</v>
      </c>
      <c r="J326">
        <f t="shared" si="118"/>
        <v>988.43016129032299</v>
      </c>
      <c r="K326">
        <f t="shared" si="119"/>
        <v>-14237.441143930202</v>
      </c>
      <c r="L326">
        <f t="shared" si="120"/>
        <v>-1416.1563517939771</v>
      </c>
      <c r="M326">
        <f t="shared" si="121"/>
        <v>98.316237943697914</v>
      </c>
      <c r="N326">
        <f t="shared" si="122"/>
        <v>1.605480221671049E-3</v>
      </c>
      <c r="O326">
        <f t="shared" si="123"/>
        <v>3</v>
      </c>
      <c r="P326">
        <f t="shared" si="124"/>
        <v>1.6050507421341697E-3</v>
      </c>
      <c r="Q326">
        <f t="shared" si="125"/>
        <v>1.0031952910473636E-3</v>
      </c>
      <c r="R326">
        <f t="shared" si="126"/>
        <v>215.02253252621298</v>
      </c>
      <c r="S326">
        <f t="shared" si="127"/>
        <v>25.134477412670154</v>
      </c>
      <c r="T326">
        <f t="shared" si="128"/>
        <v>24.39855483870965</v>
      </c>
      <c r="U326">
        <f t="shared" si="129"/>
        <v>3.0674325888741838</v>
      </c>
      <c r="V326">
        <f t="shared" si="130"/>
        <v>63.685297940050575</v>
      </c>
      <c r="W326">
        <f t="shared" si="131"/>
        <v>1.8955449645969968</v>
      </c>
      <c r="X326">
        <f t="shared" si="132"/>
        <v>2.9764247415178087</v>
      </c>
      <c r="Y326">
        <f t="shared" si="133"/>
        <v>1.171887624277187</v>
      </c>
      <c r="Z326">
        <f t="shared" si="134"/>
        <v>-0.85527586173022707</v>
      </c>
      <c r="AA326">
        <f t="shared" si="135"/>
        <v>-81.182080877415814</v>
      </c>
      <c r="AB326">
        <f t="shared" si="136"/>
        <v>-5.6750154986126127</v>
      </c>
      <c r="AC326">
        <f t="shared" si="137"/>
        <v>127.31016028845431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67738.374699213542</v>
      </c>
      <c r="AL326">
        <f t="shared" si="141"/>
        <v>1199.99870967742</v>
      </c>
      <c r="AM326">
        <f t="shared" si="142"/>
        <v>963.360639965941</v>
      </c>
      <c r="AN326">
        <f t="shared" si="143"/>
        <v>0.80280139653225846</v>
      </c>
      <c r="AO326">
        <f t="shared" si="144"/>
        <v>0.22320045433225813</v>
      </c>
      <c r="AP326">
        <v>10</v>
      </c>
      <c r="AQ326">
        <v>1</v>
      </c>
      <c r="AR326" t="s">
        <v>237</v>
      </c>
      <c r="AS326">
        <v>1560452062.6612899</v>
      </c>
      <c r="AT326">
        <v>988.43016129032299</v>
      </c>
      <c r="AU326">
        <v>1014.13041935484</v>
      </c>
      <c r="AV326">
        <v>19.0570129032258</v>
      </c>
      <c r="AW326">
        <v>19.025309677419401</v>
      </c>
      <c r="AX326">
        <v>600.07832258064502</v>
      </c>
      <c r="AY326">
        <v>99.3669096774194</v>
      </c>
      <c r="AZ326">
        <v>0.100146058064516</v>
      </c>
      <c r="BA326">
        <v>23.896612903225801</v>
      </c>
      <c r="BB326">
        <v>24.425919354838701</v>
      </c>
      <c r="BC326">
        <v>24.371190322580599</v>
      </c>
      <c r="BD326">
        <v>0</v>
      </c>
      <c r="BE326">
        <v>0</v>
      </c>
      <c r="BF326">
        <v>13002.3774193548</v>
      </c>
      <c r="BG326">
        <v>1039.4696774193501</v>
      </c>
      <c r="BH326">
        <v>12.604345161290301</v>
      </c>
      <c r="BI326">
        <v>1199.99870967742</v>
      </c>
      <c r="BJ326">
        <v>0.33000796774193603</v>
      </c>
      <c r="BK326">
        <v>0.33000970967741899</v>
      </c>
      <c r="BL326">
        <v>0.33001054838709698</v>
      </c>
      <c r="BM326">
        <v>9.9716396774193593E-3</v>
      </c>
      <c r="BN326">
        <v>26</v>
      </c>
      <c r="BO326">
        <v>17743.054838709701</v>
      </c>
      <c r="BP326">
        <v>1560439127</v>
      </c>
      <c r="BQ326" t="s">
        <v>238</v>
      </c>
      <c r="BR326">
        <v>2</v>
      </c>
      <c r="BS326">
        <v>-0.51400000000000001</v>
      </c>
      <c r="BT326">
        <v>2.4E-2</v>
      </c>
      <c r="BU326">
        <v>400</v>
      </c>
      <c r="BV326">
        <v>19</v>
      </c>
      <c r="BW326">
        <v>0.04</v>
      </c>
      <c r="BX326">
        <v>0.04</v>
      </c>
      <c r="BY326">
        <v>15.400095726096399</v>
      </c>
      <c r="BZ326">
        <v>-2.94373276762432E-2</v>
      </c>
      <c r="CA326">
        <v>4.8475105439204497E-2</v>
      </c>
      <c r="CB326">
        <v>1</v>
      </c>
      <c r="CC326">
        <v>-25.699143902439001</v>
      </c>
      <c r="CD326">
        <v>2.0464808361986601E-2</v>
      </c>
      <c r="CE326">
        <v>8.1067307322238602E-2</v>
      </c>
      <c r="CF326">
        <v>1</v>
      </c>
      <c r="CG326">
        <v>3.1727958536585402E-2</v>
      </c>
      <c r="CH326">
        <v>-2.1030376306582599E-3</v>
      </c>
      <c r="CI326">
        <v>1.1245469633016801E-3</v>
      </c>
      <c r="CJ326">
        <v>1</v>
      </c>
      <c r="CK326">
        <v>3</v>
      </c>
      <c r="CL326">
        <v>3</v>
      </c>
      <c r="CM326" t="s">
        <v>239</v>
      </c>
      <c r="CN326">
        <v>1.8607899999999999</v>
      </c>
      <c r="CO326">
        <v>1.8577600000000001</v>
      </c>
      <c r="CP326">
        <v>1.8605100000000001</v>
      </c>
      <c r="CQ326">
        <v>1.8533299999999999</v>
      </c>
      <c r="CR326">
        <v>1.85188</v>
      </c>
      <c r="CS326">
        <v>1.8527199999999999</v>
      </c>
      <c r="CT326">
        <v>1.8564099999999999</v>
      </c>
      <c r="CU326">
        <v>1.86269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-0.51400000000000001</v>
      </c>
      <c r="DJ326">
        <v>2.4E-2</v>
      </c>
      <c r="DK326">
        <v>3</v>
      </c>
      <c r="DL326">
        <v>636.78499999999997</v>
      </c>
      <c r="DM326">
        <v>281.36500000000001</v>
      </c>
      <c r="DN326">
        <v>22.9998</v>
      </c>
      <c r="DO326">
        <v>26.019500000000001</v>
      </c>
      <c r="DP326">
        <v>30.0002</v>
      </c>
      <c r="DQ326">
        <v>26.1021</v>
      </c>
      <c r="DR326">
        <v>26.1174</v>
      </c>
      <c r="DS326">
        <v>41.239100000000001</v>
      </c>
      <c r="DT326">
        <v>22.7562</v>
      </c>
      <c r="DU326">
        <v>45.678100000000001</v>
      </c>
      <c r="DV326">
        <v>23</v>
      </c>
      <c r="DW326">
        <v>1042.5</v>
      </c>
      <c r="DX326">
        <v>19</v>
      </c>
      <c r="DY326">
        <v>100.94</v>
      </c>
      <c r="DZ326">
        <v>104.91</v>
      </c>
    </row>
    <row r="327" spans="1:130" x14ac:dyDescent="0.25">
      <c r="A327">
        <v>311</v>
      </c>
      <c r="B327">
        <v>1560452075</v>
      </c>
      <c r="C327">
        <v>620</v>
      </c>
      <c r="D327" t="s">
        <v>864</v>
      </c>
      <c r="E327" t="s">
        <v>865</v>
      </c>
      <c r="G327">
        <v>1560452064.6612899</v>
      </c>
      <c r="H327">
        <f t="shared" si="116"/>
        <v>1.9324868682154167E-5</v>
      </c>
      <c r="I327">
        <f t="shared" si="117"/>
        <v>15.403539690557936</v>
      </c>
      <c r="J327">
        <f t="shared" si="118"/>
        <v>991.77680645161297</v>
      </c>
      <c r="K327">
        <f t="shared" si="119"/>
        <v>-14286.099103361006</v>
      </c>
      <c r="L327">
        <f t="shared" si="120"/>
        <v>-1420.9799547195619</v>
      </c>
      <c r="M327">
        <f t="shared" si="121"/>
        <v>98.647990002531074</v>
      </c>
      <c r="N327">
        <f t="shared" si="122"/>
        <v>1.600072914248271E-3</v>
      </c>
      <c r="O327">
        <f t="shared" si="123"/>
        <v>3</v>
      </c>
      <c r="P327">
        <f t="shared" si="124"/>
        <v>1.5996463224561143E-3</v>
      </c>
      <c r="Q327">
        <f t="shared" si="125"/>
        <v>9.9981726939175528E-4</v>
      </c>
      <c r="R327">
        <f t="shared" si="126"/>
        <v>215.02254384015444</v>
      </c>
      <c r="S327">
        <f t="shared" si="127"/>
        <v>25.132909299061406</v>
      </c>
      <c r="T327">
        <f t="shared" si="128"/>
        <v>24.397188709677401</v>
      </c>
      <c r="U327">
        <f t="shared" si="129"/>
        <v>3.0671816297696468</v>
      </c>
      <c r="V327">
        <f t="shared" si="130"/>
        <v>63.691173983678759</v>
      </c>
      <c r="W327">
        <f t="shared" si="131"/>
        <v>1.8955389951378621</v>
      </c>
      <c r="X327">
        <f t="shared" si="132"/>
        <v>2.9761407689291537</v>
      </c>
      <c r="Y327">
        <f t="shared" si="133"/>
        <v>1.1716426346317848</v>
      </c>
      <c r="Z327">
        <f t="shared" si="134"/>
        <v>-0.85222670888299878</v>
      </c>
      <c r="AA327">
        <f t="shared" si="135"/>
        <v>-81.217819316128313</v>
      </c>
      <c r="AB327">
        <f t="shared" si="136"/>
        <v>-5.6774291506740271</v>
      </c>
      <c r="AC327">
        <f t="shared" si="137"/>
        <v>127.27506866446912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67739.034085648993</v>
      </c>
      <c r="AL327">
        <f t="shared" si="141"/>
        <v>1199.9983870967701</v>
      </c>
      <c r="AM327">
        <f t="shared" si="142"/>
        <v>963.36036377196115</v>
      </c>
      <c r="AN327">
        <f t="shared" si="143"/>
        <v>0.80280138217741948</v>
      </c>
      <c r="AO327">
        <f t="shared" si="144"/>
        <v>0.22320053006774196</v>
      </c>
      <c r="AP327">
        <v>10</v>
      </c>
      <c r="AQ327">
        <v>1</v>
      </c>
      <c r="AR327" t="s">
        <v>237</v>
      </c>
      <c r="AS327">
        <v>1560452064.6612899</v>
      </c>
      <c r="AT327">
        <v>991.77680645161297</v>
      </c>
      <c r="AU327">
        <v>1017.47806451613</v>
      </c>
      <c r="AV327">
        <v>19.0571709677419</v>
      </c>
      <c r="AW327">
        <v>19.025580645161298</v>
      </c>
      <c r="AX327">
        <v>600.07590322580597</v>
      </c>
      <c r="AY327">
        <v>99.3658419354839</v>
      </c>
      <c r="AZ327">
        <v>0.100075558064516</v>
      </c>
      <c r="BA327">
        <v>23.895025806451599</v>
      </c>
      <c r="BB327">
        <v>24.425158064516101</v>
      </c>
      <c r="BC327">
        <v>24.369219354838702</v>
      </c>
      <c r="BD327">
        <v>0</v>
      </c>
      <c r="BE327">
        <v>0</v>
      </c>
      <c r="BF327">
        <v>13002.5967741935</v>
      </c>
      <c r="BG327">
        <v>1039.4693548387099</v>
      </c>
      <c r="BH327">
        <v>12.5924741935484</v>
      </c>
      <c r="BI327">
        <v>1199.9983870967701</v>
      </c>
      <c r="BJ327">
        <v>0.33000680645161301</v>
      </c>
      <c r="BK327">
        <v>0.33000996774193497</v>
      </c>
      <c r="BL327">
        <v>0.330010967741936</v>
      </c>
      <c r="BM327">
        <v>9.9721938709677396E-3</v>
      </c>
      <c r="BN327">
        <v>26</v>
      </c>
      <c r="BO327">
        <v>17743.048387096798</v>
      </c>
      <c r="BP327">
        <v>1560439127</v>
      </c>
      <c r="BQ327" t="s">
        <v>238</v>
      </c>
      <c r="BR327">
        <v>2</v>
      </c>
      <c r="BS327">
        <v>-0.51400000000000001</v>
      </c>
      <c r="BT327">
        <v>2.4E-2</v>
      </c>
      <c r="BU327">
        <v>400</v>
      </c>
      <c r="BV327">
        <v>19</v>
      </c>
      <c r="BW327">
        <v>0.04</v>
      </c>
      <c r="BX327">
        <v>0.04</v>
      </c>
      <c r="BY327">
        <v>15.405518714451899</v>
      </c>
      <c r="BZ327">
        <v>1.3262347410517499E-2</v>
      </c>
      <c r="CA327">
        <v>5.0281806024740701E-2</v>
      </c>
      <c r="CB327">
        <v>1</v>
      </c>
      <c r="CC327">
        <v>-25.7023024390244</v>
      </c>
      <c r="CD327">
        <v>-1.9948432055788001E-2</v>
      </c>
      <c r="CE327">
        <v>8.4552487632138101E-2</v>
      </c>
      <c r="CF327">
        <v>1</v>
      </c>
      <c r="CG327">
        <v>3.1583324390243903E-2</v>
      </c>
      <c r="CH327">
        <v>1.79757491289038E-3</v>
      </c>
      <c r="CI327">
        <v>9.8550093608016005E-4</v>
      </c>
      <c r="CJ327">
        <v>1</v>
      </c>
      <c r="CK327">
        <v>3</v>
      </c>
      <c r="CL327">
        <v>3</v>
      </c>
      <c r="CM327" t="s">
        <v>239</v>
      </c>
      <c r="CN327">
        <v>1.8607899999999999</v>
      </c>
      <c r="CO327">
        <v>1.8577600000000001</v>
      </c>
      <c r="CP327">
        <v>1.86052</v>
      </c>
      <c r="CQ327">
        <v>1.8533299999999999</v>
      </c>
      <c r="CR327">
        <v>1.85188</v>
      </c>
      <c r="CS327">
        <v>1.8527199999999999</v>
      </c>
      <c r="CT327">
        <v>1.85639</v>
      </c>
      <c r="CU327">
        <v>1.86269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-0.51400000000000001</v>
      </c>
      <c r="DJ327">
        <v>2.4E-2</v>
      </c>
      <c r="DK327">
        <v>3</v>
      </c>
      <c r="DL327">
        <v>636.89200000000005</v>
      </c>
      <c r="DM327">
        <v>281.32299999999998</v>
      </c>
      <c r="DN327">
        <v>22.9998</v>
      </c>
      <c r="DO327">
        <v>26.019500000000001</v>
      </c>
      <c r="DP327">
        <v>30.0002</v>
      </c>
      <c r="DQ327">
        <v>26.102799999999998</v>
      </c>
      <c r="DR327">
        <v>26.117999999999999</v>
      </c>
      <c r="DS327">
        <v>41.314999999999998</v>
      </c>
      <c r="DT327">
        <v>22.7562</v>
      </c>
      <c r="DU327">
        <v>45.678100000000001</v>
      </c>
      <c r="DV327">
        <v>23</v>
      </c>
      <c r="DW327">
        <v>1042.5</v>
      </c>
      <c r="DX327">
        <v>19</v>
      </c>
      <c r="DY327">
        <v>100.93899999999999</v>
      </c>
      <c r="DZ327">
        <v>104.90900000000001</v>
      </c>
    </row>
    <row r="328" spans="1:130" x14ac:dyDescent="0.25">
      <c r="A328">
        <v>312</v>
      </c>
      <c r="B328">
        <v>1560452077</v>
      </c>
      <c r="C328">
        <v>622</v>
      </c>
      <c r="D328" t="s">
        <v>866</v>
      </c>
      <c r="E328" t="s">
        <v>867</v>
      </c>
      <c r="G328">
        <v>1560452066.6612899</v>
      </c>
      <c r="H328">
        <f t="shared" si="116"/>
        <v>1.9373431009893692E-5</v>
      </c>
      <c r="I328">
        <f t="shared" si="117"/>
        <v>15.402638344305156</v>
      </c>
      <c r="J328">
        <f t="shared" si="118"/>
        <v>995.11290322580601</v>
      </c>
      <c r="K328">
        <f t="shared" si="119"/>
        <v>-14242.188928174663</v>
      </c>
      <c r="L328">
        <f t="shared" si="120"/>
        <v>-1416.6032411453427</v>
      </c>
      <c r="M328">
        <f t="shared" si="121"/>
        <v>98.979178771215686</v>
      </c>
      <c r="N328">
        <f t="shared" si="122"/>
        <v>1.6042540618159823E-3</v>
      </c>
      <c r="O328">
        <f t="shared" si="123"/>
        <v>3</v>
      </c>
      <c r="P328">
        <f t="shared" si="124"/>
        <v>1.603825237957243E-3</v>
      </c>
      <c r="Q328">
        <f t="shared" si="125"/>
        <v>1.0024292920484338E-3</v>
      </c>
      <c r="R328">
        <f t="shared" si="126"/>
        <v>215.02274657640015</v>
      </c>
      <c r="S328">
        <f t="shared" si="127"/>
        <v>25.131425100990363</v>
      </c>
      <c r="T328">
        <f t="shared" si="128"/>
        <v>24.396470967741948</v>
      </c>
      <c r="U328">
        <f t="shared" si="129"/>
        <v>3.0670497871370417</v>
      </c>
      <c r="V328">
        <f t="shared" si="130"/>
        <v>63.696526172792709</v>
      </c>
      <c r="W328">
        <f t="shared" si="131"/>
        <v>1.895530284191417</v>
      </c>
      <c r="X328">
        <f t="shared" si="132"/>
        <v>2.9758770188649195</v>
      </c>
      <c r="Y328">
        <f t="shared" si="133"/>
        <v>1.1715195029456247</v>
      </c>
      <c r="Z328">
        <f t="shared" si="134"/>
        <v>-0.85436830753631177</v>
      </c>
      <c r="AA328">
        <f t="shared" si="135"/>
        <v>-81.340164774199906</v>
      </c>
      <c r="AB328">
        <f t="shared" si="136"/>
        <v>-5.6859186529725845</v>
      </c>
      <c r="AC328">
        <f t="shared" si="137"/>
        <v>127.14229484169135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67742.350958735347</v>
      </c>
      <c r="AL328">
        <f t="shared" si="141"/>
        <v>1199.99903225806</v>
      </c>
      <c r="AM328">
        <f t="shared" si="142"/>
        <v>963.36088877284681</v>
      </c>
      <c r="AN328">
        <f t="shared" si="143"/>
        <v>0.80280138806451629</v>
      </c>
      <c r="AO328">
        <f t="shared" si="144"/>
        <v>0.22320061887741935</v>
      </c>
      <c r="AP328">
        <v>10</v>
      </c>
      <c r="AQ328">
        <v>1</v>
      </c>
      <c r="AR328" t="s">
        <v>237</v>
      </c>
      <c r="AS328">
        <v>1560452066.6612899</v>
      </c>
      <c r="AT328">
        <v>995.11290322580601</v>
      </c>
      <c r="AU328">
        <v>1020.8138709677399</v>
      </c>
      <c r="AV328">
        <v>19.057206451612899</v>
      </c>
      <c r="AW328">
        <v>19.025535483871</v>
      </c>
      <c r="AX328">
        <v>600.05200000000002</v>
      </c>
      <c r="AY328">
        <v>99.365370967741896</v>
      </c>
      <c r="AZ328">
        <v>9.9904229032258096E-2</v>
      </c>
      <c r="BA328">
        <v>23.893551612903199</v>
      </c>
      <c r="BB328">
        <v>24.424738709677399</v>
      </c>
      <c r="BC328">
        <v>24.3682032258065</v>
      </c>
      <c r="BD328">
        <v>0</v>
      </c>
      <c r="BE328">
        <v>0</v>
      </c>
      <c r="BF328">
        <v>13003.3032258065</v>
      </c>
      <c r="BG328">
        <v>1039.46774193548</v>
      </c>
      <c r="BH328">
        <v>12.579661290322599</v>
      </c>
      <c r="BI328">
        <v>1199.99903225806</v>
      </c>
      <c r="BJ328">
        <v>0.33000567741935499</v>
      </c>
      <c r="BK328">
        <v>0.33001038709677399</v>
      </c>
      <c r="BL328">
        <v>0.330011612903226</v>
      </c>
      <c r="BM328">
        <v>9.9723264516129E-3</v>
      </c>
      <c r="BN328">
        <v>26</v>
      </c>
      <c r="BO328">
        <v>17743.045161290302</v>
      </c>
      <c r="BP328">
        <v>1560439127</v>
      </c>
      <c r="BQ328" t="s">
        <v>238</v>
      </c>
      <c r="BR328">
        <v>2</v>
      </c>
      <c r="BS328">
        <v>-0.51400000000000001</v>
      </c>
      <c r="BT328">
        <v>2.4E-2</v>
      </c>
      <c r="BU328">
        <v>400</v>
      </c>
      <c r="BV328">
        <v>19</v>
      </c>
      <c r="BW328">
        <v>0.04</v>
      </c>
      <c r="BX328">
        <v>0.04</v>
      </c>
      <c r="BY328">
        <v>15.402001811127199</v>
      </c>
      <c r="BZ328">
        <v>-5.5085915382604898E-2</v>
      </c>
      <c r="CA328">
        <v>5.2007661354647301E-2</v>
      </c>
      <c r="CB328">
        <v>1</v>
      </c>
      <c r="CC328">
        <v>-25.7003780487805</v>
      </c>
      <c r="CD328">
        <v>5.6082229965241197E-2</v>
      </c>
      <c r="CE328">
        <v>8.6620406856569396E-2</v>
      </c>
      <c r="CF328">
        <v>1</v>
      </c>
      <c r="CG328">
        <v>3.1645102439024402E-2</v>
      </c>
      <c r="CH328">
        <v>5.7073693379779897E-3</v>
      </c>
      <c r="CI328">
        <v>1.0319027191074599E-3</v>
      </c>
      <c r="CJ328">
        <v>1</v>
      </c>
      <c r="CK328">
        <v>3</v>
      </c>
      <c r="CL328">
        <v>3</v>
      </c>
      <c r="CM328" t="s">
        <v>239</v>
      </c>
      <c r="CN328">
        <v>1.8608</v>
      </c>
      <c r="CO328">
        <v>1.8577600000000001</v>
      </c>
      <c r="CP328">
        <v>1.86052</v>
      </c>
      <c r="CQ328">
        <v>1.8533299999999999</v>
      </c>
      <c r="CR328">
        <v>1.85188</v>
      </c>
      <c r="CS328">
        <v>1.8527199999999999</v>
      </c>
      <c r="CT328">
        <v>1.8563799999999999</v>
      </c>
      <c r="CU328">
        <v>1.86267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-0.51400000000000001</v>
      </c>
      <c r="DJ328">
        <v>2.4E-2</v>
      </c>
      <c r="DK328">
        <v>3</v>
      </c>
      <c r="DL328">
        <v>637.1</v>
      </c>
      <c r="DM328">
        <v>281.25700000000001</v>
      </c>
      <c r="DN328">
        <v>22.9998</v>
      </c>
      <c r="DO328">
        <v>26.019500000000001</v>
      </c>
      <c r="DP328">
        <v>30.0002</v>
      </c>
      <c r="DQ328">
        <v>26.103300000000001</v>
      </c>
      <c r="DR328">
        <v>26.117999999999999</v>
      </c>
      <c r="DS328">
        <v>41.427900000000001</v>
      </c>
      <c r="DT328">
        <v>22.7562</v>
      </c>
      <c r="DU328">
        <v>45.678100000000001</v>
      </c>
      <c r="DV328">
        <v>23</v>
      </c>
      <c r="DW328">
        <v>1047.5</v>
      </c>
      <c r="DX328">
        <v>19</v>
      </c>
      <c r="DY328">
        <v>100.93899999999999</v>
      </c>
      <c r="DZ328">
        <v>104.90900000000001</v>
      </c>
    </row>
    <row r="329" spans="1:130" x14ac:dyDescent="0.25">
      <c r="A329">
        <v>313</v>
      </c>
      <c r="B329">
        <v>1560452079</v>
      </c>
      <c r="C329">
        <v>624</v>
      </c>
      <c r="D329" t="s">
        <v>868</v>
      </c>
      <c r="E329" t="s">
        <v>869</v>
      </c>
      <c r="G329">
        <v>1560452068.6612899</v>
      </c>
      <c r="H329">
        <f t="shared" si="116"/>
        <v>1.9625385462464318E-5</v>
      </c>
      <c r="I329">
        <f t="shared" si="117"/>
        <v>15.40913018046529</v>
      </c>
      <c r="J329">
        <f t="shared" si="118"/>
        <v>998.448806451613</v>
      </c>
      <c r="K329">
        <f t="shared" si="119"/>
        <v>-14047.323587692434</v>
      </c>
      <c r="L329">
        <f t="shared" si="120"/>
        <v>-1397.2169138614047</v>
      </c>
      <c r="M329">
        <f t="shared" si="121"/>
        <v>99.310701521904065</v>
      </c>
      <c r="N329">
        <f t="shared" si="122"/>
        <v>1.6254006512635868E-3</v>
      </c>
      <c r="O329">
        <f t="shared" si="123"/>
        <v>3</v>
      </c>
      <c r="P329">
        <f t="shared" si="124"/>
        <v>1.6249604493014914E-3</v>
      </c>
      <c r="Q329">
        <f t="shared" si="125"/>
        <v>1.0156398210367844E-3</v>
      </c>
      <c r="R329">
        <f t="shared" si="126"/>
        <v>215.02304070861621</v>
      </c>
      <c r="S329">
        <f t="shared" si="127"/>
        <v>25.129754214261627</v>
      </c>
      <c r="T329">
        <f t="shared" si="128"/>
        <v>24.395345161290301</v>
      </c>
      <c r="U329">
        <f t="shared" si="129"/>
        <v>3.0668429967625741</v>
      </c>
      <c r="V329">
        <f t="shared" si="130"/>
        <v>63.70253001839987</v>
      </c>
      <c r="W329">
        <f t="shared" si="131"/>
        <v>1.8955255094126398</v>
      </c>
      <c r="X329">
        <f t="shared" si="132"/>
        <v>2.9755890525307791</v>
      </c>
      <c r="Y329">
        <f t="shared" si="133"/>
        <v>1.1713174873499343</v>
      </c>
      <c r="Z329">
        <f t="shared" si="134"/>
        <v>-0.86547949889467646</v>
      </c>
      <c r="AA329">
        <f t="shared" si="135"/>
        <v>-81.418424129024189</v>
      </c>
      <c r="AB329">
        <f t="shared" si="136"/>
        <v>-5.6913106306805581</v>
      </c>
      <c r="AC329">
        <f t="shared" si="137"/>
        <v>127.04782645001679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67738.726878050657</v>
      </c>
      <c r="AL329">
        <f t="shared" si="141"/>
        <v>1200.0003225806499</v>
      </c>
      <c r="AM329">
        <f t="shared" si="142"/>
        <v>963.36193141980743</v>
      </c>
      <c r="AN329">
        <f t="shared" si="143"/>
        <v>0.80280139370967674</v>
      </c>
      <c r="AO329">
        <f t="shared" si="144"/>
        <v>0.22320068262580631</v>
      </c>
      <c r="AP329">
        <v>10</v>
      </c>
      <c r="AQ329">
        <v>1</v>
      </c>
      <c r="AR329" t="s">
        <v>237</v>
      </c>
      <c r="AS329">
        <v>1560452068.6612899</v>
      </c>
      <c r="AT329">
        <v>998.448806451613</v>
      </c>
      <c r="AU329">
        <v>1024.1619354838699</v>
      </c>
      <c r="AV329">
        <v>19.0572129032258</v>
      </c>
      <c r="AW329">
        <v>19.0251290322581</v>
      </c>
      <c r="AX329">
        <v>600.03296774193598</v>
      </c>
      <c r="AY329">
        <v>99.365177419354893</v>
      </c>
      <c r="AZ329">
        <v>9.9813554838709698E-2</v>
      </c>
      <c r="BA329">
        <v>23.891941935483899</v>
      </c>
      <c r="BB329">
        <v>24.4236516129032</v>
      </c>
      <c r="BC329">
        <v>24.367038709677399</v>
      </c>
      <c r="BD329">
        <v>0</v>
      </c>
      <c r="BE329">
        <v>0</v>
      </c>
      <c r="BF329">
        <v>13002.4774193548</v>
      </c>
      <c r="BG329">
        <v>1039.47032258065</v>
      </c>
      <c r="BH329">
        <v>12.5686870967742</v>
      </c>
      <c r="BI329">
        <v>1200.0003225806499</v>
      </c>
      <c r="BJ329">
        <v>0.330004903225806</v>
      </c>
      <c r="BK329">
        <v>0.33001070967741902</v>
      </c>
      <c r="BL329">
        <v>0.33001212903225802</v>
      </c>
      <c r="BM329">
        <v>9.9723012903225796E-3</v>
      </c>
      <c r="BN329">
        <v>26</v>
      </c>
      <c r="BO329">
        <v>17743.058064516099</v>
      </c>
      <c r="BP329">
        <v>1560439127</v>
      </c>
      <c r="BQ329" t="s">
        <v>238</v>
      </c>
      <c r="BR329">
        <v>2</v>
      </c>
      <c r="BS329">
        <v>-0.51400000000000001</v>
      </c>
      <c r="BT329">
        <v>2.4E-2</v>
      </c>
      <c r="BU329">
        <v>400</v>
      </c>
      <c r="BV329">
        <v>19</v>
      </c>
      <c r="BW329">
        <v>0.04</v>
      </c>
      <c r="BX329">
        <v>0.04</v>
      </c>
      <c r="BY329">
        <v>15.4081514931001</v>
      </c>
      <c r="BZ329">
        <v>-3.7262919102867997E-2</v>
      </c>
      <c r="CA329">
        <v>5.2480958415837303E-2</v>
      </c>
      <c r="CB329">
        <v>1</v>
      </c>
      <c r="CC329">
        <v>-25.713134146341499</v>
      </c>
      <c r="CD329">
        <v>2.40418118470756E-3</v>
      </c>
      <c r="CE329">
        <v>8.8535275069253294E-2</v>
      </c>
      <c r="CF329">
        <v>1</v>
      </c>
      <c r="CG329">
        <v>3.20409463414634E-2</v>
      </c>
      <c r="CH329">
        <v>7.6466655052278201E-3</v>
      </c>
      <c r="CI329">
        <v>1.2211847873789001E-3</v>
      </c>
      <c r="CJ329">
        <v>1</v>
      </c>
      <c r="CK329">
        <v>3</v>
      </c>
      <c r="CL329">
        <v>3</v>
      </c>
      <c r="CM329" t="s">
        <v>239</v>
      </c>
      <c r="CN329">
        <v>1.8607899999999999</v>
      </c>
      <c r="CO329">
        <v>1.8577600000000001</v>
      </c>
      <c r="CP329">
        <v>1.86052</v>
      </c>
      <c r="CQ329">
        <v>1.8533299999999999</v>
      </c>
      <c r="CR329">
        <v>1.8518699999999999</v>
      </c>
      <c r="CS329">
        <v>1.8527199999999999</v>
      </c>
      <c r="CT329">
        <v>1.8563799999999999</v>
      </c>
      <c r="CU329">
        <v>1.86267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-0.51400000000000001</v>
      </c>
      <c r="DJ329">
        <v>2.4E-2</v>
      </c>
      <c r="DK329">
        <v>3</v>
      </c>
      <c r="DL329">
        <v>636.88300000000004</v>
      </c>
      <c r="DM329">
        <v>281.24599999999998</v>
      </c>
      <c r="DN329">
        <v>22.999700000000001</v>
      </c>
      <c r="DO329">
        <v>26.019500000000001</v>
      </c>
      <c r="DP329">
        <v>30.0002</v>
      </c>
      <c r="DQ329">
        <v>26.1037</v>
      </c>
      <c r="DR329">
        <v>26.117999999999999</v>
      </c>
      <c r="DS329">
        <v>41.559399999999997</v>
      </c>
      <c r="DT329">
        <v>22.7562</v>
      </c>
      <c r="DU329">
        <v>45.678100000000001</v>
      </c>
      <c r="DV329">
        <v>23</v>
      </c>
      <c r="DW329">
        <v>1052.5</v>
      </c>
      <c r="DX329">
        <v>19</v>
      </c>
      <c r="DY329">
        <v>100.94</v>
      </c>
      <c r="DZ329">
        <v>104.91</v>
      </c>
    </row>
    <row r="330" spans="1:130" x14ac:dyDescent="0.25">
      <c r="A330">
        <v>314</v>
      </c>
      <c r="B330">
        <v>1560452081</v>
      </c>
      <c r="C330">
        <v>626</v>
      </c>
      <c r="D330" t="s">
        <v>870</v>
      </c>
      <c r="E330" t="s">
        <v>871</v>
      </c>
      <c r="G330">
        <v>1560452070.6612899</v>
      </c>
      <c r="H330">
        <f t="shared" si="116"/>
        <v>1.9972601920534257E-5</v>
      </c>
      <c r="I330">
        <f t="shared" si="117"/>
        <v>15.404429050151061</v>
      </c>
      <c r="J330">
        <f t="shared" si="118"/>
        <v>1001.78264516129</v>
      </c>
      <c r="K330">
        <f t="shared" si="119"/>
        <v>-13774.671225010281</v>
      </c>
      <c r="L330">
        <f t="shared" si="120"/>
        <v>-1370.0974406481387</v>
      </c>
      <c r="M330">
        <f t="shared" si="121"/>
        <v>99.642293874072593</v>
      </c>
      <c r="N330">
        <f t="shared" si="122"/>
        <v>1.6545763933649795E-3</v>
      </c>
      <c r="O330">
        <f t="shared" si="123"/>
        <v>3</v>
      </c>
      <c r="P330">
        <f t="shared" si="124"/>
        <v>1.65412024864578E-3</v>
      </c>
      <c r="Q330">
        <f t="shared" si="125"/>
        <v>1.0338661274813257E-3</v>
      </c>
      <c r="R330">
        <f t="shared" si="126"/>
        <v>215.02308887588282</v>
      </c>
      <c r="S330">
        <f t="shared" si="127"/>
        <v>25.127809439356525</v>
      </c>
      <c r="T330">
        <f t="shared" si="128"/>
        <v>24.393709677419352</v>
      </c>
      <c r="U330">
        <f t="shared" si="129"/>
        <v>3.0665426095367474</v>
      </c>
      <c r="V330">
        <f t="shared" si="130"/>
        <v>63.709263867053131</v>
      </c>
      <c r="W330">
        <f t="shared" si="131"/>
        <v>1.8955141294964848</v>
      </c>
      <c r="X330">
        <f t="shared" si="132"/>
        <v>2.9752566808054715</v>
      </c>
      <c r="Y330">
        <f t="shared" si="133"/>
        <v>1.1710284800402626</v>
      </c>
      <c r="Z330">
        <f t="shared" si="134"/>
        <v>-0.88079174469556076</v>
      </c>
      <c r="AA330">
        <f t="shared" si="135"/>
        <v>-81.454423432264349</v>
      </c>
      <c r="AB330">
        <f t="shared" si="136"/>
        <v>-5.6937266438378629</v>
      </c>
      <c r="AC330">
        <f t="shared" si="137"/>
        <v>126.99414705508505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67735.747665435658</v>
      </c>
      <c r="AL330">
        <f t="shared" si="141"/>
        <v>1200.0006451612901</v>
      </c>
      <c r="AM330">
        <f t="shared" si="142"/>
        <v>963.36219493638532</v>
      </c>
      <c r="AN330">
        <f t="shared" si="143"/>
        <v>0.80280139750000001</v>
      </c>
      <c r="AO330">
        <f t="shared" si="144"/>
        <v>0.22320067157096782</v>
      </c>
      <c r="AP330">
        <v>10</v>
      </c>
      <c r="AQ330">
        <v>1</v>
      </c>
      <c r="AR330" t="s">
        <v>237</v>
      </c>
      <c r="AS330">
        <v>1560452070.6612899</v>
      </c>
      <c r="AT330">
        <v>1001.78264516129</v>
      </c>
      <c r="AU330">
        <v>1027.48870967742</v>
      </c>
      <c r="AV330">
        <v>19.057099999999998</v>
      </c>
      <c r="AW330">
        <v>19.0244483870968</v>
      </c>
      <c r="AX330">
        <v>600.03106451612905</v>
      </c>
      <c r="AY330">
        <v>99.365161290322604</v>
      </c>
      <c r="AZ330">
        <v>9.9821812903225796E-2</v>
      </c>
      <c r="BA330">
        <v>23.8900838709677</v>
      </c>
      <c r="BB330">
        <v>24.421564516128999</v>
      </c>
      <c r="BC330">
        <v>24.365854838709701</v>
      </c>
      <c r="BD330">
        <v>0</v>
      </c>
      <c r="BE330">
        <v>0</v>
      </c>
      <c r="BF330">
        <v>13001.751612903199</v>
      </c>
      <c r="BG330">
        <v>1039.47129032258</v>
      </c>
      <c r="BH330">
        <v>12.559058064516099</v>
      </c>
      <c r="BI330">
        <v>1200.0006451612901</v>
      </c>
      <c r="BJ330">
        <v>0.33000506451612899</v>
      </c>
      <c r="BK330">
        <v>0.33001067741935503</v>
      </c>
      <c r="BL330">
        <v>0.33001200000000003</v>
      </c>
      <c r="BM330">
        <v>9.9723054838709701E-3</v>
      </c>
      <c r="BN330">
        <v>26</v>
      </c>
      <c r="BO330">
        <v>17743.0741935484</v>
      </c>
      <c r="BP330">
        <v>1560439127</v>
      </c>
      <c r="BQ330" t="s">
        <v>238</v>
      </c>
      <c r="BR330">
        <v>2</v>
      </c>
      <c r="BS330">
        <v>-0.51400000000000001</v>
      </c>
      <c r="BT330">
        <v>2.4E-2</v>
      </c>
      <c r="BU330">
        <v>400</v>
      </c>
      <c r="BV330">
        <v>19</v>
      </c>
      <c r="BW330">
        <v>0.04</v>
      </c>
      <c r="BX330">
        <v>0.04</v>
      </c>
      <c r="BY330">
        <v>15.406575094741299</v>
      </c>
      <c r="BZ330">
        <v>0.11934355308628899</v>
      </c>
      <c r="CA330">
        <v>5.0193209012441203E-2</v>
      </c>
      <c r="CB330">
        <v>1</v>
      </c>
      <c r="CC330">
        <v>-25.706460975609801</v>
      </c>
      <c r="CD330">
        <v>-0.25025853658540798</v>
      </c>
      <c r="CE330">
        <v>8.3453640929644607E-2</v>
      </c>
      <c r="CF330">
        <v>1</v>
      </c>
      <c r="CG330">
        <v>3.2603707317073197E-2</v>
      </c>
      <c r="CH330">
        <v>9.5238480836239304E-3</v>
      </c>
      <c r="CI330">
        <v>1.45004827125543E-3</v>
      </c>
      <c r="CJ330">
        <v>1</v>
      </c>
      <c r="CK330">
        <v>3</v>
      </c>
      <c r="CL330">
        <v>3</v>
      </c>
      <c r="CM330" t="s">
        <v>239</v>
      </c>
      <c r="CN330">
        <v>1.8607899999999999</v>
      </c>
      <c r="CO330">
        <v>1.8577600000000001</v>
      </c>
      <c r="CP330">
        <v>1.8605100000000001</v>
      </c>
      <c r="CQ330">
        <v>1.8533299999999999</v>
      </c>
      <c r="CR330">
        <v>1.8518399999999999</v>
      </c>
      <c r="CS330">
        <v>1.8527199999999999</v>
      </c>
      <c r="CT330">
        <v>1.8563799999999999</v>
      </c>
      <c r="CU330">
        <v>1.86266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-0.51400000000000001</v>
      </c>
      <c r="DJ330">
        <v>2.4E-2</v>
      </c>
      <c r="DK330">
        <v>3</v>
      </c>
      <c r="DL330">
        <v>637.45100000000002</v>
      </c>
      <c r="DM330">
        <v>281.01400000000001</v>
      </c>
      <c r="DN330">
        <v>22.999700000000001</v>
      </c>
      <c r="DO330">
        <v>26.019500000000001</v>
      </c>
      <c r="DP330">
        <v>30.0002</v>
      </c>
      <c r="DQ330">
        <v>26.1037</v>
      </c>
      <c r="DR330">
        <v>26.117999999999999</v>
      </c>
      <c r="DS330">
        <v>41.633800000000001</v>
      </c>
      <c r="DT330">
        <v>22.7562</v>
      </c>
      <c r="DU330">
        <v>45.678100000000001</v>
      </c>
      <c r="DV330">
        <v>23</v>
      </c>
      <c r="DW330">
        <v>1052.5</v>
      </c>
      <c r="DX330">
        <v>19</v>
      </c>
      <c r="DY330">
        <v>100.94</v>
      </c>
      <c r="DZ330">
        <v>104.91</v>
      </c>
    </row>
    <row r="331" spans="1:130" x14ac:dyDescent="0.25">
      <c r="A331">
        <v>315</v>
      </c>
      <c r="B331">
        <v>1560452083</v>
      </c>
      <c r="C331">
        <v>628</v>
      </c>
      <c r="D331" t="s">
        <v>872</v>
      </c>
      <c r="E331" t="s">
        <v>873</v>
      </c>
      <c r="G331">
        <v>1560452072.6612899</v>
      </c>
      <c r="H331">
        <f t="shared" si="116"/>
        <v>2.0284840309190975E-5</v>
      </c>
      <c r="I331">
        <f t="shared" si="117"/>
        <v>15.403483597437269</v>
      </c>
      <c r="J331">
        <f t="shared" si="118"/>
        <v>1005.11451612903</v>
      </c>
      <c r="K331">
        <f t="shared" si="119"/>
        <v>-13538.882386658139</v>
      </c>
      <c r="L331">
        <f t="shared" si="120"/>
        <v>-1346.6437870068153</v>
      </c>
      <c r="M331">
        <f t="shared" si="121"/>
        <v>99.973630002824606</v>
      </c>
      <c r="N331">
        <f t="shared" si="122"/>
        <v>1.6809712581351251E-3</v>
      </c>
      <c r="O331">
        <f t="shared" si="123"/>
        <v>3</v>
      </c>
      <c r="P331">
        <f t="shared" si="124"/>
        <v>1.6805004459769632E-3</v>
      </c>
      <c r="Q331">
        <f t="shared" si="125"/>
        <v>1.0503550681206951E-3</v>
      </c>
      <c r="R331">
        <f t="shared" si="126"/>
        <v>215.02299577086802</v>
      </c>
      <c r="S331">
        <f t="shared" si="127"/>
        <v>25.125759952209926</v>
      </c>
      <c r="T331">
        <f t="shared" si="128"/>
        <v>24.391632258064497</v>
      </c>
      <c r="U331">
        <f t="shared" si="129"/>
        <v>3.0661610896705915</v>
      </c>
      <c r="V331">
        <f t="shared" si="130"/>
        <v>63.716133643874819</v>
      </c>
      <c r="W331">
        <f t="shared" si="131"/>
        <v>1.8954939029484568</v>
      </c>
      <c r="X331">
        <f t="shared" si="132"/>
        <v>2.9749041483634895</v>
      </c>
      <c r="Y331">
        <f t="shared" si="133"/>
        <v>1.1706671867221348</v>
      </c>
      <c r="Z331">
        <f t="shared" si="134"/>
        <v>-0.89456145763532202</v>
      </c>
      <c r="AA331">
        <f t="shared" si="135"/>
        <v>-81.437206374191632</v>
      </c>
      <c r="AB331">
        <f t="shared" si="136"/>
        <v>-5.6924068213783583</v>
      </c>
      <c r="AC331">
        <f t="shared" si="137"/>
        <v>126.9988211176627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67741.158975897299</v>
      </c>
      <c r="AL331">
        <f t="shared" si="141"/>
        <v>1200.0003225806499</v>
      </c>
      <c r="AM331">
        <f t="shared" si="142"/>
        <v>963.36198735530627</v>
      </c>
      <c r="AN331">
        <f t="shared" si="143"/>
        <v>0.80280144032257994</v>
      </c>
      <c r="AO331">
        <f t="shared" si="144"/>
        <v>0.22320062301935464</v>
      </c>
      <c r="AP331">
        <v>10</v>
      </c>
      <c r="AQ331">
        <v>1</v>
      </c>
      <c r="AR331" t="s">
        <v>237</v>
      </c>
      <c r="AS331">
        <v>1560452072.6612899</v>
      </c>
      <c r="AT331">
        <v>1005.11451612903</v>
      </c>
      <c r="AU331">
        <v>1030.8190322580599</v>
      </c>
      <c r="AV331">
        <v>19.056909677419299</v>
      </c>
      <c r="AW331">
        <v>19.023748387096798</v>
      </c>
      <c r="AX331">
        <v>600.04522580645198</v>
      </c>
      <c r="AY331">
        <v>99.364964516129007</v>
      </c>
      <c r="AZ331">
        <v>9.99505741935484E-2</v>
      </c>
      <c r="BA331">
        <v>23.888112903225799</v>
      </c>
      <c r="BB331">
        <v>24.419177419354799</v>
      </c>
      <c r="BC331">
        <v>24.364087096774199</v>
      </c>
      <c r="BD331">
        <v>0</v>
      </c>
      <c r="BE331">
        <v>0</v>
      </c>
      <c r="BF331">
        <v>13002.841935483901</v>
      </c>
      <c r="BG331">
        <v>1039.4696774193501</v>
      </c>
      <c r="BH331">
        <v>12.549651612903199</v>
      </c>
      <c r="BI331">
        <v>1200.0003225806499</v>
      </c>
      <c r="BJ331">
        <v>0.33000583870967698</v>
      </c>
      <c r="BK331">
        <v>0.33001038709677399</v>
      </c>
      <c r="BL331">
        <v>0.33001151612903201</v>
      </c>
      <c r="BM331">
        <v>9.9723277419354796E-3</v>
      </c>
      <c r="BN331">
        <v>26</v>
      </c>
      <c r="BO331">
        <v>17743.067741935502</v>
      </c>
      <c r="BP331">
        <v>1560439127</v>
      </c>
      <c r="BQ331" t="s">
        <v>238</v>
      </c>
      <c r="BR331">
        <v>2</v>
      </c>
      <c r="BS331">
        <v>-0.51400000000000001</v>
      </c>
      <c r="BT331">
        <v>2.4E-2</v>
      </c>
      <c r="BU331">
        <v>400</v>
      </c>
      <c r="BV331">
        <v>19</v>
      </c>
      <c r="BW331">
        <v>0.04</v>
      </c>
      <c r="BX331">
        <v>0.04</v>
      </c>
      <c r="BY331">
        <v>15.401786073399</v>
      </c>
      <c r="BZ331">
        <v>0.18601594556744899</v>
      </c>
      <c r="CA331">
        <v>4.81891854817178E-2</v>
      </c>
      <c r="CB331">
        <v>1</v>
      </c>
      <c r="CC331">
        <v>-25.702851219512201</v>
      </c>
      <c r="CD331">
        <v>-0.32814146341473599</v>
      </c>
      <c r="CE331">
        <v>8.19939620678619E-2</v>
      </c>
      <c r="CF331">
        <v>1</v>
      </c>
      <c r="CG331">
        <v>3.3108826829268301E-2</v>
      </c>
      <c r="CH331">
        <v>1.2834175609755499E-2</v>
      </c>
      <c r="CI331">
        <v>1.7556814992592401E-3</v>
      </c>
      <c r="CJ331">
        <v>1</v>
      </c>
      <c r="CK331">
        <v>3</v>
      </c>
      <c r="CL331">
        <v>3</v>
      </c>
      <c r="CM331" t="s">
        <v>239</v>
      </c>
      <c r="CN331">
        <v>1.8608</v>
      </c>
      <c r="CO331">
        <v>1.8577600000000001</v>
      </c>
      <c r="CP331">
        <v>1.8605</v>
      </c>
      <c r="CQ331">
        <v>1.8533299999999999</v>
      </c>
      <c r="CR331">
        <v>1.8518399999999999</v>
      </c>
      <c r="CS331">
        <v>1.8527199999999999</v>
      </c>
      <c r="CT331">
        <v>1.8563799999999999</v>
      </c>
      <c r="CU331">
        <v>1.86266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-0.51400000000000001</v>
      </c>
      <c r="DJ331">
        <v>2.4E-2</v>
      </c>
      <c r="DK331">
        <v>3</v>
      </c>
      <c r="DL331">
        <v>637.71299999999997</v>
      </c>
      <c r="DM331">
        <v>281.02499999999998</v>
      </c>
      <c r="DN331">
        <v>22.999700000000001</v>
      </c>
      <c r="DO331">
        <v>26.019500000000001</v>
      </c>
      <c r="DP331">
        <v>30.0002</v>
      </c>
      <c r="DQ331">
        <v>26.1037</v>
      </c>
      <c r="DR331">
        <v>26.117999999999999</v>
      </c>
      <c r="DS331">
        <v>41.727899999999998</v>
      </c>
      <c r="DT331">
        <v>22.7562</v>
      </c>
      <c r="DU331">
        <v>45.678100000000001</v>
      </c>
      <c r="DV331">
        <v>23</v>
      </c>
      <c r="DW331">
        <v>1057.5</v>
      </c>
      <c r="DX331">
        <v>19</v>
      </c>
      <c r="DY331">
        <v>100.93899999999999</v>
      </c>
      <c r="DZ331">
        <v>104.90900000000001</v>
      </c>
    </row>
    <row r="332" spans="1:130" x14ac:dyDescent="0.25">
      <c r="A332">
        <v>316</v>
      </c>
      <c r="B332">
        <v>1560452085</v>
      </c>
      <c r="C332">
        <v>630</v>
      </c>
      <c r="D332" t="s">
        <v>874</v>
      </c>
      <c r="E332" t="s">
        <v>875</v>
      </c>
      <c r="G332">
        <v>1560452074.6612899</v>
      </c>
      <c r="H332">
        <f t="shared" si="116"/>
        <v>2.0516145090609203E-5</v>
      </c>
      <c r="I332">
        <f t="shared" si="117"/>
        <v>15.411623132902134</v>
      </c>
      <c r="J332">
        <f t="shared" si="118"/>
        <v>1008.451</v>
      </c>
      <c r="K332">
        <f t="shared" si="119"/>
        <v>-13373.43873811439</v>
      </c>
      <c r="L332">
        <f t="shared" si="120"/>
        <v>-1330.1844649870884</v>
      </c>
      <c r="M332">
        <f t="shared" si="121"/>
        <v>100.30523040253078</v>
      </c>
      <c r="N332">
        <f t="shared" si="122"/>
        <v>1.7008604570096179E-3</v>
      </c>
      <c r="O332">
        <f t="shared" si="123"/>
        <v>3</v>
      </c>
      <c r="P332">
        <f t="shared" si="124"/>
        <v>1.700378439268067E-3</v>
      </c>
      <c r="Q332">
        <f t="shared" si="125"/>
        <v>1.0627798203149583E-3</v>
      </c>
      <c r="R332">
        <f t="shared" si="126"/>
        <v>215.02300420008987</v>
      </c>
      <c r="S332">
        <f t="shared" si="127"/>
        <v>25.123731681285886</v>
      </c>
      <c r="T332">
        <f t="shared" si="128"/>
        <v>24.38885806451615</v>
      </c>
      <c r="U332">
        <f t="shared" si="129"/>
        <v>3.0656516713223603</v>
      </c>
      <c r="V332">
        <f t="shared" si="130"/>
        <v>63.723118265035872</v>
      </c>
      <c r="W332">
        <f t="shared" si="131"/>
        <v>1.8954770673430499</v>
      </c>
      <c r="X332">
        <f t="shared" si="132"/>
        <v>2.9745516524464812</v>
      </c>
      <c r="Y332">
        <f t="shared" si="133"/>
        <v>1.1701746039793104</v>
      </c>
      <c r="Z332">
        <f t="shared" si="134"/>
        <v>-0.9047619984958658</v>
      </c>
      <c r="AA332">
        <f t="shared" si="135"/>
        <v>-81.307295845160169</v>
      </c>
      <c r="AB332">
        <f t="shared" si="136"/>
        <v>-5.6831900101177348</v>
      </c>
      <c r="AC332">
        <f t="shared" si="137"/>
        <v>127.1277563463161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67751.747587534162</v>
      </c>
      <c r="AL332">
        <f t="shared" si="141"/>
        <v>1200.0006451612901</v>
      </c>
      <c r="AM332">
        <f t="shared" si="142"/>
        <v>963.36224554931596</v>
      </c>
      <c r="AN332">
        <f t="shared" si="143"/>
        <v>0.80280143967741957</v>
      </c>
      <c r="AO332">
        <f t="shared" si="144"/>
        <v>0.22320057194838711</v>
      </c>
      <c r="AP332">
        <v>10</v>
      </c>
      <c r="AQ332">
        <v>1</v>
      </c>
      <c r="AR332" t="s">
        <v>237</v>
      </c>
      <c r="AS332">
        <v>1560452074.6612899</v>
      </c>
      <c r="AT332">
        <v>1008.451</v>
      </c>
      <c r="AU332">
        <v>1034.16903225806</v>
      </c>
      <c r="AV332">
        <v>19.0567903225806</v>
      </c>
      <c r="AW332">
        <v>19.023251612903199</v>
      </c>
      <c r="AX332">
        <v>600.05806451612898</v>
      </c>
      <c r="AY332">
        <v>99.364622580645204</v>
      </c>
      <c r="AZ332">
        <v>0.100032025806452</v>
      </c>
      <c r="BA332">
        <v>23.886141935483899</v>
      </c>
      <c r="BB332">
        <v>24.416703225806501</v>
      </c>
      <c r="BC332">
        <v>24.361012903225799</v>
      </c>
      <c r="BD332">
        <v>0</v>
      </c>
      <c r="BE332">
        <v>0</v>
      </c>
      <c r="BF332">
        <v>13005.061290322599</v>
      </c>
      <c r="BG332">
        <v>1039.4651612903201</v>
      </c>
      <c r="BH332">
        <v>12.539125806451599</v>
      </c>
      <c r="BI332">
        <v>1200.0006451612901</v>
      </c>
      <c r="BJ332">
        <v>0.33000654838709698</v>
      </c>
      <c r="BK332">
        <v>0.330010322580645</v>
      </c>
      <c r="BL332">
        <v>0.330010935483871</v>
      </c>
      <c r="BM332">
        <v>9.9722658064516096E-3</v>
      </c>
      <c r="BN332">
        <v>26</v>
      </c>
      <c r="BO332">
        <v>17743.0741935484</v>
      </c>
      <c r="BP332">
        <v>1560439127</v>
      </c>
      <c r="BQ332" t="s">
        <v>238</v>
      </c>
      <c r="BR332">
        <v>2</v>
      </c>
      <c r="BS332">
        <v>-0.51400000000000001</v>
      </c>
      <c r="BT332">
        <v>2.4E-2</v>
      </c>
      <c r="BU332">
        <v>400</v>
      </c>
      <c r="BV332">
        <v>19</v>
      </c>
      <c r="BW332">
        <v>0.04</v>
      </c>
      <c r="BX332">
        <v>0.04</v>
      </c>
      <c r="BY332">
        <v>15.4109942485712</v>
      </c>
      <c r="BZ332">
        <v>0.10226822874913399</v>
      </c>
      <c r="CA332">
        <v>4.1812798904509403E-2</v>
      </c>
      <c r="CB332">
        <v>1</v>
      </c>
      <c r="CC332">
        <v>-25.718731707317101</v>
      </c>
      <c r="CD332">
        <v>-8.1926132404215896E-2</v>
      </c>
      <c r="CE332">
        <v>6.8310197928182895E-2</v>
      </c>
      <c r="CF332">
        <v>1</v>
      </c>
      <c r="CG332">
        <v>3.3482017073170701E-2</v>
      </c>
      <c r="CH332">
        <v>1.6428798606271298E-2</v>
      </c>
      <c r="CI332">
        <v>1.9657678977329199E-3</v>
      </c>
      <c r="CJ332">
        <v>1</v>
      </c>
      <c r="CK332">
        <v>3</v>
      </c>
      <c r="CL332">
        <v>3</v>
      </c>
      <c r="CM332" t="s">
        <v>239</v>
      </c>
      <c r="CN332">
        <v>1.8608</v>
      </c>
      <c r="CO332">
        <v>1.8577600000000001</v>
      </c>
      <c r="CP332">
        <v>1.8605100000000001</v>
      </c>
      <c r="CQ332">
        <v>1.8533299999999999</v>
      </c>
      <c r="CR332">
        <v>1.8518600000000001</v>
      </c>
      <c r="CS332">
        <v>1.8527199999999999</v>
      </c>
      <c r="CT332">
        <v>1.8563799999999999</v>
      </c>
      <c r="CU332">
        <v>1.86266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-0.51400000000000001</v>
      </c>
      <c r="DJ332">
        <v>2.4E-2</v>
      </c>
      <c r="DK332">
        <v>3</v>
      </c>
      <c r="DL332">
        <v>637.45000000000005</v>
      </c>
      <c r="DM332">
        <v>281.21300000000002</v>
      </c>
      <c r="DN332">
        <v>22.999700000000001</v>
      </c>
      <c r="DO332">
        <v>26.019500000000001</v>
      </c>
      <c r="DP332">
        <v>30.0001</v>
      </c>
      <c r="DQ332">
        <v>26.1037</v>
      </c>
      <c r="DR332">
        <v>26.117999999999999</v>
      </c>
      <c r="DS332">
        <v>41.869399999999999</v>
      </c>
      <c r="DT332">
        <v>22.7562</v>
      </c>
      <c r="DU332">
        <v>45.678100000000001</v>
      </c>
      <c r="DV332">
        <v>23</v>
      </c>
      <c r="DW332">
        <v>1062.5</v>
      </c>
      <c r="DX332">
        <v>19</v>
      </c>
      <c r="DY332">
        <v>100.93899999999999</v>
      </c>
      <c r="DZ332">
        <v>104.90900000000001</v>
      </c>
    </row>
    <row r="333" spans="1:130" x14ac:dyDescent="0.25">
      <c r="A333">
        <v>317</v>
      </c>
      <c r="B333">
        <v>1560452087</v>
      </c>
      <c r="C333">
        <v>632</v>
      </c>
      <c r="D333" t="s">
        <v>876</v>
      </c>
      <c r="E333" t="s">
        <v>877</v>
      </c>
      <c r="G333">
        <v>1560452076.6612899</v>
      </c>
      <c r="H333">
        <f t="shared" si="116"/>
        <v>2.0668540350721036E-5</v>
      </c>
      <c r="I333">
        <f t="shared" si="117"/>
        <v>15.385935841271339</v>
      </c>
      <c r="J333">
        <f t="shared" si="118"/>
        <v>1011.79077419355</v>
      </c>
      <c r="K333">
        <f t="shared" si="119"/>
        <v>-13235.700194031902</v>
      </c>
      <c r="L333">
        <f t="shared" si="120"/>
        <v>-1316.4805055232034</v>
      </c>
      <c r="M333">
        <f t="shared" si="121"/>
        <v>100.63712613365557</v>
      </c>
      <c r="N333">
        <f t="shared" si="122"/>
        <v>1.7140807066820089E-3</v>
      </c>
      <c r="O333">
        <f t="shared" si="123"/>
        <v>3</v>
      </c>
      <c r="P333">
        <f t="shared" si="124"/>
        <v>1.7135911677553768E-3</v>
      </c>
      <c r="Q333">
        <f t="shared" si="125"/>
        <v>1.0710384511040828E-3</v>
      </c>
      <c r="R333">
        <f t="shared" si="126"/>
        <v>215.02300301070193</v>
      </c>
      <c r="S333">
        <f t="shared" si="127"/>
        <v>25.121874957611926</v>
      </c>
      <c r="T333">
        <f t="shared" si="128"/>
        <v>24.386649999999999</v>
      </c>
      <c r="U333">
        <f t="shared" si="129"/>
        <v>3.0652462627381789</v>
      </c>
      <c r="V333">
        <f t="shared" si="130"/>
        <v>63.729859714159353</v>
      </c>
      <c r="W333">
        <f t="shared" si="131"/>
        <v>1.895470251130932</v>
      </c>
      <c r="X333">
        <f t="shared" si="132"/>
        <v>2.9742263040158563</v>
      </c>
      <c r="Y333">
        <f t="shared" si="133"/>
        <v>1.1697760116072469</v>
      </c>
      <c r="Z333">
        <f t="shared" si="134"/>
        <v>-0.9114826294667977</v>
      </c>
      <c r="AA333">
        <f t="shared" si="135"/>
        <v>-81.244427496767798</v>
      </c>
      <c r="AB333">
        <f t="shared" si="136"/>
        <v>-5.6786801979072594</v>
      </c>
      <c r="AC333">
        <f t="shared" si="137"/>
        <v>127.18841268656007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67754.266264639344</v>
      </c>
      <c r="AL333">
        <f t="shared" si="141"/>
        <v>1200.00096774194</v>
      </c>
      <c r="AM333">
        <f t="shared" si="142"/>
        <v>963.3625452594938</v>
      </c>
      <c r="AN333">
        <f t="shared" si="143"/>
        <v>0.80280147362903187</v>
      </c>
      <c r="AO333">
        <f t="shared" si="144"/>
        <v>0.2232005012741935</v>
      </c>
      <c r="AP333">
        <v>10</v>
      </c>
      <c r="AQ333">
        <v>1</v>
      </c>
      <c r="AR333" t="s">
        <v>237</v>
      </c>
      <c r="AS333">
        <v>1560452076.6612899</v>
      </c>
      <c r="AT333">
        <v>1011.79077419355</v>
      </c>
      <c r="AU333">
        <v>1037.46580645161</v>
      </c>
      <c r="AV333">
        <v>19.056777419354798</v>
      </c>
      <c r="AW333">
        <v>19.0229903225807</v>
      </c>
      <c r="AX333">
        <v>600.07122580645205</v>
      </c>
      <c r="AY333">
        <v>99.364280645161301</v>
      </c>
      <c r="AZ333">
        <v>0.100083629032258</v>
      </c>
      <c r="BA333">
        <v>23.8843225806452</v>
      </c>
      <c r="BB333">
        <v>24.415029032258101</v>
      </c>
      <c r="BC333">
        <v>24.358270967741898</v>
      </c>
      <c r="BD333">
        <v>0</v>
      </c>
      <c r="BE333">
        <v>0</v>
      </c>
      <c r="BF333">
        <v>13005.561290322599</v>
      </c>
      <c r="BG333">
        <v>1039.4519354838701</v>
      </c>
      <c r="BH333">
        <v>12.5281516129032</v>
      </c>
      <c r="BI333">
        <v>1200.00096774194</v>
      </c>
      <c r="BJ333">
        <v>0.33000783870967698</v>
      </c>
      <c r="BK333">
        <v>0.33001035483871</v>
      </c>
      <c r="BL333">
        <v>0.330010322580645</v>
      </c>
      <c r="BM333">
        <v>9.9715467741935508E-3</v>
      </c>
      <c r="BN333">
        <v>26</v>
      </c>
      <c r="BO333">
        <v>17743.077419354799</v>
      </c>
      <c r="BP333">
        <v>1560439127</v>
      </c>
      <c r="BQ333" t="s">
        <v>238</v>
      </c>
      <c r="BR333">
        <v>2</v>
      </c>
      <c r="BS333">
        <v>-0.51400000000000001</v>
      </c>
      <c r="BT333">
        <v>2.4E-2</v>
      </c>
      <c r="BU333">
        <v>400</v>
      </c>
      <c r="BV333">
        <v>19</v>
      </c>
      <c r="BW333">
        <v>0.04</v>
      </c>
      <c r="BX333">
        <v>0.04</v>
      </c>
      <c r="BY333">
        <v>15.3986675198394</v>
      </c>
      <c r="BZ333">
        <v>-0.18058039834540299</v>
      </c>
      <c r="CA333">
        <v>6.5442561706362104E-2</v>
      </c>
      <c r="CB333">
        <v>1</v>
      </c>
      <c r="CC333">
        <v>-25.681673170731699</v>
      </c>
      <c r="CD333">
        <v>0.50297770034832601</v>
      </c>
      <c r="CE333">
        <v>0.13816475676487699</v>
      </c>
      <c r="CF333">
        <v>0</v>
      </c>
      <c r="CG333">
        <v>3.3743880487804898E-2</v>
      </c>
      <c r="CH333">
        <v>1.8274455052263699E-2</v>
      </c>
      <c r="CI333">
        <v>2.0362213243089499E-3</v>
      </c>
      <c r="CJ333">
        <v>1</v>
      </c>
      <c r="CK333">
        <v>2</v>
      </c>
      <c r="CL333">
        <v>3</v>
      </c>
      <c r="CM333" t="s">
        <v>331</v>
      </c>
      <c r="CN333">
        <v>1.8607899999999999</v>
      </c>
      <c r="CO333">
        <v>1.8577600000000001</v>
      </c>
      <c r="CP333">
        <v>1.8605100000000001</v>
      </c>
      <c r="CQ333">
        <v>1.8533299999999999</v>
      </c>
      <c r="CR333">
        <v>1.8518699999999999</v>
      </c>
      <c r="CS333">
        <v>1.8527199999999999</v>
      </c>
      <c r="CT333">
        <v>1.8563799999999999</v>
      </c>
      <c r="CU333">
        <v>1.8626499999999999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-0.51400000000000001</v>
      </c>
      <c r="DJ333">
        <v>2.4E-2</v>
      </c>
      <c r="DK333">
        <v>3</v>
      </c>
      <c r="DL333">
        <v>637.55100000000004</v>
      </c>
      <c r="DM333">
        <v>281.12400000000002</v>
      </c>
      <c r="DN333">
        <v>22.999700000000001</v>
      </c>
      <c r="DO333">
        <v>26.019500000000001</v>
      </c>
      <c r="DP333">
        <v>30.0001</v>
      </c>
      <c r="DQ333">
        <v>26.1037</v>
      </c>
      <c r="DR333">
        <v>26.117999999999999</v>
      </c>
      <c r="DS333">
        <v>41.954599999999999</v>
      </c>
      <c r="DT333">
        <v>22.7562</v>
      </c>
      <c r="DU333">
        <v>45.678100000000001</v>
      </c>
      <c r="DV333">
        <v>23</v>
      </c>
      <c r="DW333">
        <v>1062.5</v>
      </c>
      <c r="DX333">
        <v>19</v>
      </c>
      <c r="DY333">
        <v>100.93899999999999</v>
      </c>
      <c r="DZ333">
        <v>104.90900000000001</v>
      </c>
    </row>
    <row r="334" spans="1:130" x14ac:dyDescent="0.25">
      <c r="A334">
        <v>318</v>
      </c>
      <c r="B334">
        <v>1560452089</v>
      </c>
      <c r="C334">
        <v>634</v>
      </c>
      <c r="D334" t="s">
        <v>878</v>
      </c>
      <c r="E334" t="s">
        <v>879</v>
      </c>
      <c r="G334">
        <v>1560452078.6612899</v>
      </c>
      <c r="H334">
        <f t="shared" si="116"/>
        <v>2.0763522724852601E-5</v>
      </c>
      <c r="I334">
        <f t="shared" si="117"/>
        <v>15.351258156381611</v>
      </c>
      <c r="J334">
        <f t="shared" si="118"/>
        <v>1015.12635483871</v>
      </c>
      <c r="K334">
        <f t="shared" si="119"/>
        <v>-13134.039211035639</v>
      </c>
      <c r="L334">
        <f t="shared" si="120"/>
        <v>-1306.3665355412104</v>
      </c>
      <c r="M334">
        <f t="shared" si="121"/>
        <v>100.96871784827387</v>
      </c>
      <c r="N334">
        <f t="shared" si="122"/>
        <v>1.7221294655570228E-3</v>
      </c>
      <c r="O334">
        <f t="shared" si="123"/>
        <v>3</v>
      </c>
      <c r="P334">
        <f t="shared" si="124"/>
        <v>1.7216353190717033E-3</v>
      </c>
      <c r="Q334">
        <f t="shared" si="125"/>
        <v>1.0760664594849326E-3</v>
      </c>
      <c r="R334">
        <f t="shared" si="126"/>
        <v>215.02291138766171</v>
      </c>
      <c r="S334">
        <f t="shared" si="127"/>
        <v>25.120454581665545</v>
      </c>
      <c r="T334">
        <f t="shared" si="128"/>
        <v>24.385988709677399</v>
      </c>
      <c r="U334">
        <f t="shared" si="129"/>
        <v>3.0651248565773166</v>
      </c>
      <c r="V334">
        <f t="shared" si="130"/>
        <v>63.735044466315252</v>
      </c>
      <c r="W334">
        <f t="shared" si="131"/>
        <v>1.8954652735128819</v>
      </c>
      <c r="X334">
        <f t="shared" si="132"/>
        <v>2.9739765452186333</v>
      </c>
      <c r="Y334">
        <f t="shared" si="133"/>
        <v>1.1696595830644347</v>
      </c>
      <c r="Z334">
        <f t="shared" si="134"/>
        <v>-0.91567135216599971</v>
      </c>
      <c r="AA334">
        <f t="shared" si="135"/>
        <v>-81.363381716127975</v>
      </c>
      <c r="AB334">
        <f t="shared" si="136"/>
        <v>-5.6869355778210142</v>
      </c>
      <c r="AC334">
        <f t="shared" si="137"/>
        <v>127.05692274154674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67748.965350291124</v>
      </c>
      <c r="AL334">
        <f t="shared" si="141"/>
        <v>1200.0006451612901</v>
      </c>
      <c r="AM334">
        <f t="shared" si="142"/>
        <v>963.36240658166025</v>
      </c>
      <c r="AN334">
        <f t="shared" si="143"/>
        <v>0.80280157387096762</v>
      </c>
      <c r="AO334">
        <f t="shared" si="144"/>
        <v>0.22320043829677416</v>
      </c>
      <c r="AP334">
        <v>10</v>
      </c>
      <c r="AQ334">
        <v>1</v>
      </c>
      <c r="AR334" t="s">
        <v>237</v>
      </c>
      <c r="AS334">
        <v>1560452078.6612899</v>
      </c>
      <c r="AT334">
        <v>1015.12635483871</v>
      </c>
      <c r="AU334">
        <v>1040.7435483871</v>
      </c>
      <c r="AV334">
        <v>19.056761290322601</v>
      </c>
      <c r="AW334">
        <v>19.022819354838699</v>
      </c>
      <c r="AX334">
        <v>600.07883870967703</v>
      </c>
      <c r="AY334">
        <v>99.364064516129005</v>
      </c>
      <c r="AZ334">
        <v>0.100122741935484</v>
      </c>
      <c r="BA334">
        <v>23.882925806451599</v>
      </c>
      <c r="BB334">
        <v>24.4145</v>
      </c>
      <c r="BC334">
        <v>24.357477419354801</v>
      </c>
      <c r="BD334">
        <v>0</v>
      </c>
      <c r="BE334">
        <v>0</v>
      </c>
      <c r="BF334">
        <v>13004.390322580601</v>
      </c>
      <c r="BG334">
        <v>1039.4419354838701</v>
      </c>
      <c r="BH334">
        <v>12.514712903225799</v>
      </c>
      <c r="BI334">
        <v>1200.0006451612901</v>
      </c>
      <c r="BJ334">
        <v>0.33000922580645198</v>
      </c>
      <c r="BK334">
        <v>0.33001019354838701</v>
      </c>
      <c r="BL334">
        <v>0.33000977419354799</v>
      </c>
      <c r="BM334">
        <v>9.9709135483870993E-3</v>
      </c>
      <c r="BN334">
        <v>26</v>
      </c>
      <c r="BO334">
        <v>17743.0741935484</v>
      </c>
      <c r="BP334">
        <v>1560439127</v>
      </c>
      <c r="BQ334" t="s">
        <v>238</v>
      </c>
      <c r="BR334">
        <v>2</v>
      </c>
      <c r="BS334">
        <v>-0.51400000000000001</v>
      </c>
      <c r="BT334">
        <v>2.4E-2</v>
      </c>
      <c r="BU334">
        <v>400</v>
      </c>
      <c r="BV334">
        <v>19</v>
      </c>
      <c r="BW334">
        <v>0.04</v>
      </c>
      <c r="BX334">
        <v>0.04</v>
      </c>
      <c r="BY334">
        <v>15.360524298535699</v>
      </c>
      <c r="BZ334">
        <v>-0.63371865607510403</v>
      </c>
      <c r="CA334">
        <v>0.120146989047589</v>
      </c>
      <c r="CB334">
        <v>0</v>
      </c>
      <c r="CC334">
        <v>-25.6206829268293</v>
      </c>
      <c r="CD334">
        <v>1.1748355400697801</v>
      </c>
      <c r="CE334">
        <v>0.20895730209483199</v>
      </c>
      <c r="CF334">
        <v>0</v>
      </c>
      <c r="CG334">
        <v>3.3921543902438997E-2</v>
      </c>
      <c r="CH334">
        <v>1.56503623693382E-2</v>
      </c>
      <c r="CI334">
        <v>1.9735234842663098E-3</v>
      </c>
      <c r="CJ334">
        <v>1</v>
      </c>
      <c r="CK334">
        <v>1</v>
      </c>
      <c r="CL334">
        <v>3</v>
      </c>
      <c r="CM334" t="s">
        <v>258</v>
      </c>
      <c r="CN334">
        <v>1.8607800000000001</v>
      </c>
      <c r="CO334">
        <v>1.85775</v>
      </c>
      <c r="CP334">
        <v>1.8605</v>
      </c>
      <c r="CQ334">
        <v>1.8533299999999999</v>
      </c>
      <c r="CR334">
        <v>1.85185</v>
      </c>
      <c r="CS334">
        <v>1.8527199999999999</v>
      </c>
      <c r="CT334">
        <v>1.8563799999999999</v>
      </c>
      <c r="CU334">
        <v>1.8626400000000001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-0.51400000000000001</v>
      </c>
      <c r="DJ334">
        <v>2.4E-2</v>
      </c>
      <c r="DK334">
        <v>3</v>
      </c>
      <c r="DL334">
        <v>637.24599999999998</v>
      </c>
      <c r="DM334">
        <v>281.23500000000001</v>
      </c>
      <c r="DN334">
        <v>22.999700000000001</v>
      </c>
      <c r="DO334">
        <v>26.019500000000001</v>
      </c>
      <c r="DP334">
        <v>30.0001</v>
      </c>
      <c r="DQ334">
        <v>26.1037</v>
      </c>
      <c r="DR334">
        <v>26.117999999999999</v>
      </c>
      <c r="DS334">
        <v>42.067399999999999</v>
      </c>
      <c r="DT334">
        <v>22.7562</v>
      </c>
      <c r="DU334">
        <v>45.678100000000001</v>
      </c>
      <c r="DV334">
        <v>23</v>
      </c>
      <c r="DW334">
        <v>1067.5</v>
      </c>
      <c r="DX334">
        <v>19</v>
      </c>
      <c r="DY334">
        <v>100.93899999999999</v>
      </c>
      <c r="DZ334">
        <v>104.90900000000001</v>
      </c>
    </row>
    <row r="335" spans="1:130" x14ac:dyDescent="0.25">
      <c r="A335">
        <v>319</v>
      </c>
      <c r="B335">
        <v>1560452091</v>
      </c>
      <c r="C335">
        <v>636</v>
      </c>
      <c r="D335" t="s">
        <v>880</v>
      </c>
      <c r="E335" t="s">
        <v>881</v>
      </c>
      <c r="G335">
        <v>1560452080.6612899</v>
      </c>
      <c r="H335">
        <f t="shared" si="116"/>
        <v>2.0913516121680673E-5</v>
      </c>
      <c r="I335">
        <f t="shared" si="117"/>
        <v>15.350025216096457</v>
      </c>
      <c r="J335">
        <f t="shared" si="118"/>
        <v>1018.45483870968</v>
      </c>
      <c r="K335">
        <f t="shared" si="119"/>
        <v>-13027.216230666527</v>
      </c>
      <c r="L335">
        <f t="shared" si="120"/>
        <v>-1295.7407096685804</v>
      </c>
      <c r="M335">
        <f t="shared" si="121"/>
        <v>101.29972298829045</v>
      </c>
      <c r="N335">
        <f t="shared" si="122"/>
        <v>1.7347091618572553E-3</v>
      </c>
      <c r="O335">
        <f t="shared" si="123"/>
        <v>3</v>
      </c>
      <c r="P335">
        <f t="shared" si="124"/>
        <v>1.7342077708391488E-3</v>
      </c>
      <c r="Q335">
        <f t="shared" si="125"/>
        <v>1.0839248924748278E-3</v>
      </c>
      <c r="R335">
        <f t="shared" si="126"/>
        <v>215.02291388553121</v>
      </c>
      <c r="S335">
        <f t="shared" si="127"/>
        <v>25.119568667759967</v>
      </c>
      <c r="T335">
        <f t="shared" si="128"/>
        <v>24.385459677419348</v>
      </c>
      <c r="U335">
        <f t="shared" si="129"/>
        <v>3.0650277346751547</v>
      </c>
      <c r="V335">
        <f t="shared" si="130"/>
        <v>63.738106856147802</v>
      </c>
      <c r="W335">
        <f t="shared" si="131"/>
        <v>1.8954596625837707</v>
      </c>
      <c r="X335">
        <f t="shared" si="132"/>
        <v>2.9738248531003331</v>
      </c>
      <c r="Y335">
        <f t="shared" si="133"/>
        <v>1.1695680720913839</v>
      </c>
      <c r="Z335">
        <f t="shared" si="134"/>
        <v>-0.92228606096611765</v>
      </c>
      <c r="AA335">
        <f t="shared" si="135"/>
        <v>-81.415032890327694</v>
      </c>
      <c r="AB335">
        <f t="shared" si="136"/>
        <v>-5.6905061993047461</v>
      </c>
      <c r="AC335">
        <f t="shared" si="137"/>
        <v>126.99508873493266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67744.396261890943</v>
      </c>
      <c r="AL335">
        <f t="shared" si="141"/>
        <v>1200.00096774194</v>
      </c>
      <c r="AM335">
        <f t="shared" si="142"/>
        <v>963.36268954993341</v>
      </c>
      <c r="AN335">
        <f t="shared" si="143"/>
        <v>0.80280159387096794</v>
      </c>
      <c r="AO335">
        <f t="shared" si="144"/>
        <v>0.22320037532903236</v>
      </c>
      <c r="AP335">
        <v>10</v>
      </c>
      <c r="AQ335">
        <v>1</v>
      </c>
      <c r="AR335" t="s">
        <v>237</v>
      </c>
      <c r="AS335">
        <v>1560452080.6612899</v>
      </c>
      <c r="AT335">
        <v>1018.45483870968</v>
      </c>
      <c r="AU335">
        <v>1044.0703225806501</v>
      </c>
      <c r="AV335">
        <v>19.056716129032299</v>
      </c>
      <c r="AW335">
        <v>19.022529032258099</v>
      </c>
      <c r="AX335">
        <v>600.07941935483905</v>
      </c>
      <c r="AY335">
        <v>99.364000000000004</v>
      </c>
      <c r="AZ335">
        <v>0.100128538709677</v>
      </c>
      <c r="BA335">
        <v>23.8820774193548</v>
      </c>
      <c r="BB335">
        <v>24.413893548387101</v>
      </c>
      <c r="BC335">
        <v>24.357025806451599</v>
      </c>
      <c r="BD335">
        <v>0</v>
      </c>
      <c r="BE335">
        <v>0</v>
      </c>
      <c r="BF335">
        <v>13003.3806451613</v>
      </c>
      <c r="BG335">
        <v>1039.4354838709701</v>
      </c>
      <c r="BH335">
        <v>12.4992580645161</v>
      </c>
      <c r="BI335">
        <v>1200.00096774194</v>
      </c>
      <c r="BJ335">
        <v>0.33001009677419402</v>
      </c>
      <c r="BK335">
        <v>0.33000987096774198</v>
      </c>
      <c r="BL335">
        <v>0.33000919354838698</v>
      </c>
      <c r="BM335">
        <v>9.9709393548387103E-3</v>
      </c>
      <c r="BN335">
        <v>26</v>
      </c>
      <c r="BO335">
        <v>17743.083870967701</v>
      </c>
      <c r="BP335">
        <v>1560439127</v>
      </c>
      <c r="BQ335" t="s">
        <v>238</v>
      </c>
      <c r="BR335">
        <v>2</v>
      </c>
      <c r="BS335">
        <v>-0.51400000000000001</v>
      </c>
      <c r="BT335">
        <v>2.4E-2</v>
      </c>
      <c r="BU335">
        <v>400</v>
      </c>
      <c r="BV335">
        <v>19</v>
      </c>
      <c r="BW335">
        <v>0.04</v>
      </c>
      <c r="BX335">
        <v>0.04</v>
      </c>
      <c r="BY335">
        <v>15.350002842117499</v>
      </c>
      <c r="BZ335">
        <v>-0.84131892497356897</v>
      </c>
      <c r="CA335">
        <v>0.12692009316902</v>
      </c>
      <c r="CB335">
        <v>0</v>
      </c>
      <c r="CC335">
        <v>-25.615741463414601</v>
      </c>
      <c r="CD335">
        <v>1.3631289198612999</v>
      </c>
      <c r="CE335">
        <v>0.212811133460371</v>
      </c>
      <c r="CF335">
        <v>0</v>
      </c>
      <c r="CG335">
        <v>3.4146048780487798E-2</v>
      </c>
      <c r="CH335">
        <v>1.1415482926831999E-2</v>
      </c>
      <c r="CI335">
        <v>1.8246663954524999E-3</v>
      </c>
      <c r="CJ335">
        <v>1</v>
      </c>
      <c r="CK335">
        <v>1</v>
      </c>
      <c r="CL335">
        <v>3</v>
      </c>
      <c r="CM335" t="s">
        <v>258</v>
      </c>
      <c r="CN335">
        <v>1.8607800000000001</v>
      </c>
      <c r="CO335">
        <v>1.8577399999999999</v>
      </c>
      <c r="CP335">
        <v>1.8605</v>
      </c>
      <c r="CQ335">
        <v>1.8533299999999999</v>
      </c>
      <c r="CR335">
        <v>1.85185</v>
      </c>
      <c r="CS335">
        <v>1.8527199999999999</v>
      </c>
      <c r="CT335">
        <v>1.8563799999999999</v>
      </c>
      <c r="CU335">
        <v>1.8626499999999999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-0.51400000000000001</v>
      </c>
      <c r="DJ335">
        <v>2.4E-2</v>
      </c>
      <c r="DK335">
        <v>3</v>
      </c>
      <c r="DL335">
        <v>637.08500000000004</v>
      </c>
      <c r="DM335">
        <v>281.37799999999999</v>
      </c>
      <c r="DN335">
        <v>22.999700000000001</v>
      </c>
      <c r="DO335">
        <v>26.019500000000001</v>
      </c>
      <c r="DP335">
        <v>30.0002</v>
      </c>
      <c r="DQ335">
        <v>26.1037</v>
      </c>
      <c r="DR335">
        <v>26.117999999999999</v>
      </c>
      <c r="DS335">
        <v>42.199100000000001</v>
      </c>
      <c r="DT335">
        <v>22.7562</v>
      </c>
      <c r="DU335">
        <v>45.678100000000001</v>
      </c>
      <c r="DV335">
        <v>23</v>
      </c>
      <c r="DW335">
        <v>1072.5</v>
      </c>
      <c r="DX335">
        <v>19</v>
      </c>
      <c r="DY335">
        <v>100.94</v>
      </c>
      <c r="DZ335">
        <v>104.90900000000001</v>
      </c>
    </row>
    <row r="336" spans="1:130" x14ac:dyDescent="0.25">
      <c r="A336">
        <v>320</v>
      </c>
      <c r="B336">
        <v>1560452093</v>
      </c>
      <c r="C336">
        <v>638</v>
      </c>
      <c r="D336" t="s">
        <v>882</v>
      </c>
      <c r="E336" t="s">
        <v>883</v>
      </c>
      <c r="G336">
        <v>1560452082.6612899</v>
      </c>
      <c r="H336">
        <f t="shared" si="116"/>
        <v>2.1241274596723627E-5</v>
      </c>
      <c r="I336">
        <f t="shared" si="117"/>
        <v>15.350720865528935</v>
      </c>
      <c r="J336">
        <f t="shared" si="118"/>
        <v>1021.78</v>
      </c>
      <c r="K336">
        <f t="shared" si="119"/>
        <v>-12807.309279748524</v>
      </c>
      <c r="L336">
        <f t="shared" si="120"/>
        <v>-1273.865723357899</v>
      </c>
      <c r="M336">
        <f t="shared" si="121"/>
        <v>101.63028707917574</v>
      </c>
      <c r="N336">
        <f t="shared" si="122"/>
        <v>1.7620109895609287E-3</v>
      </c>
      <c r="O336">
        <f t="shared" si="123"/>
        <v>3</v>
      </c>
      <c r="P336">
        <f t="shared" si="124"/>
        <v>1.7614936943530131E-3</v>
      </c>
      <c r="Q336">
        <f t="shared" si="125"/>
        <v>1.1009800230284124E-3</v>
      </c>
      <c r="R336">
        <f t="shared" si="126"/>
        <v>215.02292273438184</v>
      </c>
      <c r="S336">
        <f t="shared" si="127"/>
        <v>25.119040376113631</v>
      </c>
      <c r="T336">
        <f t="shared" si="128"/>
        <v>24.3850564516129</v>
      </c>
      <c r="U336">
        <f t="shared" si="129"/>
        <v>3.0649537106417304</v>
      </c>
      <c r="V336">
        <f t="shared" si="130"/>
        <v>63.739770814058716</v>
      </c>
      <c r="W336">
        <f t="shared" si="131"/>
        <v>1.8954584137659038</v>
      </c>
      <c r="X336">
        <f t="shared" si="132"/>
        <v>2.9737452607028096</v>
      </c>
      <c r="Y336">
        <f t="shared" si="133"/>
        <v>1.1694952968758265</v>
      </c>
      <c r="Z336">
        <f t="shared" si="134"/>
        <v>-0.93674020971551197</v>
      </c>
      <c r="AA336">
        <f t="shared" si="135"/>
        <v>-81.421815367744216</v>
      </c>
      <c r="AB336">
        <f t="shared" si="136"/>
        <v>-5.6909558878574984</v>
      </c>
      <c r="AC336">
        <f t="shared" si="137"/>
        <v>126.9734112690646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67742.121435632202</v>
      </c>
      <c r="AL336">
        <f t="shared" si="141"/>
        <v>1200.00129032258</v>
      </c>
      <c r="AM336">
        <f t="shared" si="142"/>
        <v>963.36299274403882</v>
      </c>
      <c r="AN336">
        <f t="shared" si="143"/>
        <v>0.80280163072580624</v>
      </c>
      <c r="AO336">
        <f t="shared" si="144"/>
        <v>0.22320031426774192</v>
      </c>
      <c r="AP336">
        <v>10</v>
      </c>
      <c r="AQ336">
        <v>1</v>
      </c>
      <c r="AR336" t="s">
        <v>237</v>
      </c>
      <c r="AS336">
        <v>1560452082.6612899</v>
      </c>
      <c r="AT336">
        <v>1021.78</v>
      </c>
      <c r="AU336">
        <v>1047.39709677419</v>
      </c>
      <c r="AV336">
        <v>19.056735483871002</v>
      </c>
      <c r="AW336">
        <v>19.0220129032258</v>
      </c>
      <c r="AX336">
        <v>600.08458064516105</v>
      </c>
      <c r="AY336">
        <v>99.363787096774203</v>
      </c>
      <c r="AZ336">
        <v>0.10017489032258101</v>
      </c>
      <c r="BA336">
        <v>23.881632258064499</v>
      </c>
      <c r="BB336">
        <v>24.4130838709677</v>
      </c>
      <c r="BC336">
        <v>24.357029032258101</v>
      </c>
      <c r="BD336">
        <v>0</v>
      </c>
      <c r="BE336">
        <v>0</v>
      </c>
      <c r="BF336">
        <v>13002.9032258065</v>
      </c>
      <c r="BG336">
        <v>1039.4319354838699</v>
      </c>
      <c r="BH336">
        <v>12.4853677419355</v>
      </c>
      <c r="BI336">
        <v>1200.00129032258</v>
      </c>
      <c r="BJ336">
        <v>0.33001109677419299</v>
      </c>
      <c r="BK336">
        <v>0.330009612903226</v>
      </c>
      <c r="BL336">
        <v>0.33000874193548402</v>
      </c>
      <c r="BM336">
        <v>9.9706332258064495E-3</v>
      </c>
      <c r="BN336">
        <v>26</v>
      </c>
      <c r="BO336">
        <v>17743.099999999999</v>
      </c>
      <c r="BP336">
        <v>1560439127</v>
      </c>
      <c r="BQ336" t="s">
        <v>238</v>
      </c>
      <c r="BR336">
        <v>2</v>
      </c>
      <c r="BS336">
        <v>-0.51400000000000001</v>
      </c>
      <c r="BT336">
        <v>2.4E-2</v>
      </c>
      <c r="BU336">
        <v>400</v>
      </c>
      <c r="BV336">
        <v>19</v>
      </c>
      <c r="BW336">
        <v>0.04</v>
      </c>
      <c r="BX336">
        <v>0.04</v>
      </c>
      <c r="BY336">
        <v>15.3516952878557</v>
      </c>
      <c r="BZ336">
        <v>-0.62513843728969598</v>
      </c>
      <c r="CA336">
        <v>0.12778283315552599</v>
      </c>
      <c r="CB336">
        <v>0</v>
      </c>
      <c r="CC336">
        <v>-25.617787804877999</v>
      </c>
      <c r="CD336">
        <v>0.94675609756004497</v>
      </c>
      <c r="CE336">
        <v>0.21412732272898699</v>
      </c>
      <c r="CF336">
        <v>0</v>
      </c>
      <c r="CG336">
        <v>3.46593097560976E-2</v>
      </c>
      <c r="CH336">
        <v>8.5636139372795295E-3</v>
      </c>
      <c r="CI336">
        <v>1.58400758587197E-3</v>
      </c>
      <c r="CJ336">
        <v>1</v>
      </c>
      <c r="CK336">
        <v>1</v>
      </c>
      <c r="CL336">
        <v>3</v>
      </c>
      <c r="CM336" t="s">
        <v>258</v>
      </c>
      <c r="CN336">
        <v>1.8608</v>
      </c>
      <c r="CO336">
        <v>1.85775</v>
      </c>
      <c r="CP336">
        <v>1.8605100000000001</v>
      </c>
      <c r="CQ336">
        <v>1.8533299999999999</v>
      </c>
      <c r="CR336">
        <v>1.85185</v>
      </c>
      <c r="CS336">
        <v>1.8527199999999999</v>
      </c>
      <c r="CT336">
        <v>1.8563799999999999</v>
      </c>
      <c r="CU336">
        <v>1.8626499999999999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-0.51400000000000001</v>
      </c>
      <c r="DJ336">
        <v>2.4E-2</v>
      </c>
      <c r="DK336">
        <v>3</v>
      </c>
      <c r="DL336">
        <v>637.08600000000001</v>
      </c>
      <c r="DM336">
        <v>281.34500000000003</v>
      </c>
      <c r="DN336">
        <v>22.999700000000001</v>
      </c>
      <c r="DO336">
        <v>26.019500000000001</v>
      </c>
      <c r="DP336">
        <v>30.0001</v>
      </c>
      <c r="DQ336">
        <v>26.1037</v>
      </c>
      <c r="DR336">
        <v>26.117999999999999</v>
      </c>
      <c r="DS336">
        <v>42.277000000000001</v>
      </c>
      <c r="DT336">
        <v>22.7562</v>
      </c>
      <c r="DU336">
        <v>45.678100000000001</v>
      </c>
      <c r="DV336">
        <v>23</v>
      </c>
      <c r="DW336">
        <v>1072.5</v>
      </c>
      <c r="DX336">
        <v>19</v>
      </c>
      <c r="DY336">
        <v>100.94</v>
      </c>
      <c r="DZ336">
        <v>104.908</v>
      </c>
    </row>
    <row r="337" spans="1:130" x14ac:dyDescent="0.25">
      <c r="A337">
        <v>321</v>
      </c>
      <c r="B337">
        <v>1560452095</v>
      </c>
      <c r="C337">
        <v>640</v>
      </c>
      <c r="D337" t="s">
        <v>884</v>
      </c>
      <c r="E337" t="s">
        <v>885</v>
      </c>
      <c r="G337">
        <v>1560452084.6612899</v>
      </c>
      <c r="H337">
        <f t="shared" ref="H337:H352" si="145">AX337*AI337*(AV337-AW337)/(100*AP337*(1000-AI337*AV337))</f>
        <v>2.1642166304877974E-5</v>
      </c>
      <c r="I337">
        <f t="shared" ref="I337:I352" si="146">AX337*AI337*(AU337-AT337*(1000-AI337*AW337)/(1000-AI337*AV337))/(100*AP337)</f>
        <v>15.349098242894353</v>
      </c>
      <c r="J337">
        <f t="shared" ref="J337:J400" si="147">AT337 - IF(AI337&gt;1, I337*AP337*100/(AK337*BF337), 0)</f>
        <v>1025.1058064516101</v>
      </c>
      <c r="K337">
        <f t="shared" ref="K337:K400" si="148">((Q337-H337/2)*J337-I337)/(Q337+H337/2)</f>
        <v>-12547.365972882295</v>
      </c>
      <c r="L337">
        <f t="shared" ref="L337:L400" si="149">K337*(AY337+AZ337)/1000</f>
        <v>-1248.0074722783252</v>
      </c>
      <c r="M337">
        <f t="shared" ref="M337:M352" si="150">(AT337 - IF(AI337&gt;1, I337*AP337*100/(AK337*BF337), 0))*(AY337+AZ337)/1000</f>
        <v>101.96081863655299</v>
      </c>
      <c r="N337">
        <f t="shared" ref="N337:N400" si="151">2/((1/P337-1/O337)+SIGN(P337)*SQRT((1/P337-1/O337)*(1/P337-1/O337) + 4*AQ337/((AQ337+1)*(AQ337+1))*(2*1/P337*1/O337-1/O337*1/O337)))</f>
        <v>1.7952002256876726E-3</v>
      </c>
      <c r="O337">
        <f t="shared" ref="O337:O352" si="152">AF337+AE337*AP337+AD337*AP337*AP337</f>
        <v>3</v>
      </c>
      <c r="P337">
        <f t="shared" ref="P337:P352" si="153">H337*(1000-(1000*0.61365*EXP(17.502*T337/(240.97+T337))/(AY337+AZ337)+AV337)/2)/(1000*0.61365*EXP(17.502*T337/(240.97+T337))/(AY337+AZ337)-AV337)</f>
        <v>1.7946632623720652E-3</v>
      </c>
      <c r="Q337">
        <f t="shared" ref="Q337:Q352" si="154">1/((AQ337+1)/(N337/1.6)+1/(O337/1.37)) + AQ337/((AQ337+1)/(N337/1.6) + AQ337/(O337/1.37))</f>
        <v>1.1217127694242691E-3</v>
      </c>
      <c r="R337">
        <f t="shared" ref="R337:R352" si="155">(AM337*AO337)</f>
        <v>215.02281390254049</v>
      </c>
      <c r="S337">
        <f t="shared" ref="S337:S400" si="156">(BA337+(R337+2*0.95*0.0000000567*(((BA337+$B$7)+273)^4-(BA337+273)^4)-44100*H337)/(1.84*29.3*O337+8*0.95*0.0000000567*(BA337+273)^3))</f>
        <v>25.118660368107662</v>
      </c>
      <c r="T337">
        <f t="shared" ref="T337:T400" si="157">($C$7*BB337+$D$7*BC337+$E$7*S337)</f>
        <v>24.385225806451601</v>
      </c>
      <c r="U337">
        <f t="shared" ref="U337:U400" si="158">0.61365*EXP(17.502*T337/(240.97+T337))</f>
        <v>3.0649848005454161</v>
      </c>
      <c r="V337">
        <f t="shared" ref="V337:V400" si="159">(W337/X337*100)</f>
        <v>63.74033299559644</v>
      </c>
      <c r="W337">
        <f t="shared" ref="W337:W352" si="160">AV337*(AY337+AZ337)/1000</f>
        <v>1.8954435163328589</v>
      </c>
      <c r="X337">
        <f t="shared" ref="X337:X352" si="161">0.61365*EXP(17.502*BA337/(240.97+BA337))</f>
        <v>2.973695660585594</v>
      </c>
      <c r="Y337">
        <f t="shared" ref="Y337:Y352" si="162">(U337-AV337*(AY337+AZ337)/1000)</f>
        <v>1.1695412842125572</v>
      </c>
      <c r="Z337">
        <f t="shared" ref="Z337:Z352" si="163">(-H337*44100)</f>
        <v>-0.9544195340451187</v>
      </c>
      <c r="AA337">
        <f t="shared" ref="AA337:AA352" si="164">2*29.3*O337*0.92*(BA337-T337)</f>
        <v>-81.494074838703952</v>
      </c>
      <c r="AB337">
        <f t="shared" ref="AB337:AB352" si="165">2*0.95*0.0000000567*(((BA337+$B$7)+273)^4-(T337+273)^4)</f>
        <v>-5.696003344034243</v>
      </c>
      <c r="AC337">
        <f t="shared" ref="AC337:AC400" si="166">R337+AB337+Z337+AA337</f>
        <v>126.87831618575719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352" si="167">IF(AG337*$H$13&gt;=AK337,1,(AK337/(AK337-AG337*$H$13)))</f>
        <v>1</v>
      </c>
      <c r="AJ337">
        <f t="shared" ref="AJ337:AJ400" si="168">(AI337-1)*100</f>
        <v>0</v>
      </c>
      <c r="AK337">
        <f t="shared" ref="AK337:AK352" si="169">MAX(0,($B$13+$C$13*BF337)/(1+$D$13*BF337)*AY337/(BA337+273)*$E$13)</f>
        <v>67740.862374771154</v>
      </c>
      <c r="AL337">
        <f t="shared" ref="AL337:AL352" si="170">$B$11*BG337+$C$11*BH337+$D$11*BI337</f>
        <v>1200.00096774194</v>
      </c>
      <c r="AM337">
        <f t="shared" ref="AM337:AM400" si="171">AL337*AN337</f>
        <v>963.36284545328499</v>
      </c>
      <c r="AN337">
        <f t="shared" ref="AN337:AN352" si="172">($B$11*$D$9+$C$11*$D$9+$D$11*(BJ337*$E$9+BK337*$F$9+BL337*$G$9+BM337*$H$9))/($B$11+$C$11+$D$11)</f>
        <v>0.80280172379032277</v>
      </c>
      <c r="AO337">
        <f t="shared" ref="AO337:AO352" si="173">($B$11*$K$9+$C$11*$K$9+$D$11*(BJ337*$L$9+BK337*$M$9+BL337*$N$9+BM337*$O$9))/($B$11+$C$11+$D$11)</f>
        <v>0.22320023542258075</v>
      </c>
      <c r="AP337">
        <v>10</v>
      </c>
      <c r="AQ337">
        <v>1</v>
      </c>
      <c r="AR337" t="s">
        <v>237</v>
      </c>
      <c r="AS337">
        <v>1560452084.6612899</v>
      </c>
      <c r="AT337">
        <v>1025.1058064516101</v>
      </c>
      <c r="AU337">
        <v>1050.7206451612899</v>
      </c>
      <c r="AV337">
        <v>19.056635483870998</v>
      </c>
      <c r="AW337">
        <v>19.0212580645161</v>
      </c>
      <c r="AX337">
        <v>600.09293548387097</v>
      </c>
      <c r="AY337">
        <v>99.363483870967698</v>
      </c>
      <c r="AZ337">
        <v>0.100218309677419</v>
      </c>
      <c r="BA337">
        <v>23.881354838709701</v>
      </c>
      <c r="BB337">
        <v>24.412532258064498</v>
      </c>
      <c r="BC337">
        <v>24.3579193548387</v>
      </c>
      <c r="BD337">
        <v>0</v>
      </c>
      <c r="BE337">
        <v>0</v>
      </c>
      <c r="BF337">
        <v>13002.664516129</v>
      </c>
      <c r="BG337">
        <v>1039.42935483871</v>
      </c>
      <c r="BH337">
        <v>12.4737225806452</v>
      </c>
      <c r="BI337">
        <v>1200.00096774194</v>
      </c>
      <c r="BJ337">
        <v>0.33001264516128997</v>
      </c>
      <c r="BK337">
        <v>0.33000929032258097</v>
      </c>
      <c r="BL337">
        <v>0.330008225806452</v>
      </c>
      <c r="BM337">
        <v>9.9699229032258092E-3</v>
      </c>
      <c r="BN337">
        <v>26</v>
      </c>
      <c r="BO337">
        <v>17743.103225806499</v>
      </c>
      <c r="BP337">
        <v>1560439127</v>
      </c>
      <c r="BQ337" t="s">
        <v>238</v>
      </c>
      <c r="BR337">
        <v>2</v>
      </c>
      <c r="BS337">
        <v>-0.51400000000000001</v>
      </c>
      <c r="BT337">
        <v>2.4E-2</v>
      </c>
      <c r="BU337">
        <v>400</v>
      </c>
      <c r="BV337">
        <v>19</v>
      </c>
      <c r="BW337">
        <v>0.04</v>
      </c>
      <c r="BX337">
        <v>0.04</v>
      </c>
      <c r="BY337">
        <v>15.3463835752772</v>
      </c>
      <c r="BZ337">
        <v>-0.37765063309761698</v>
      </c>
      <c r="CA337">
        <v>0.124790533794937</v>
      </c>
      <c r="CB337">
        <v>0</v>
      </c>
      <c r="CC337">
        <v>-25.612309756097599</v>
      </c>
      <c r="CD337">
        <v>0.50014703832777496</v>
      </c>
      <c r="CE337">
        <v>0.21110943619639599</v>
      </c>
      <c r="CF337">
        <v>0</v>
      </c>
      <c r="CG337">
        <v>3.5311343902439001E-2</v>
      </c>
      <c r="CH337">
        <v>8.3146452961638997E-3</v>
      </c>
      <c r="CI337">
        <v>1.5512168397507299E-3</v>
      </c>
      <c r="CJ337">
        <v>1</v>
      </c>
      <c r="CK337">
        <v>1</v>
      </c>
      <c r="CL337">
        <v>3</v>
      </c>
      <c r="CM337" t="s">
        <v>258</v>
      </c>
      <c r="CN337">
        <v>1.8608</v>
      </c>
      <c r="CO337">
        <v>1.8577600000000001</v>
      </c>
      <c r="CP337">
        <v>1.8605</v>
      </c>
      <c r="CQ337">
        <v>1.8533299999999999</v>
      </c>
      <c r="CR337">
        <v>1.8518399999999999</v>
      </c>
      <c r="CS337">
        <v>1.8527199999999999</v>
      </c>
      <c r="CT337">
        <v>1.8563799999999999</v>
      </c>
      <c r="CU337">
        <v>1.8626400000000001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-0.51400000000000001</v>
      </c>
      <c r="DJ337">
        <v>2.4E-2</v>
      </c>
      <c r="DK337">
        <v>3</v>
      </c>
      <c r="DL337">
        <v>636.98500000000001</v>
      </c>
      <c r="DM337">
        <v>281.40100000000001</v>
      </c>
      <c r="DN337">
        <v>22.9998</v>
      </c>
      <c r="DO337">
        <v>26.019500000000001</v>
      </c>
      <c r="DP337">
        <v>30.0001</v>
      </c>
      <c r="DQ337">
        <v>26.103899999999999</v>
      </c>
      <c r="DR337">
        <v>26.117999999999999</v>
      </c>
      <c r="DS337">
        <v>42.3887</v>
      </c>
      <c r="DT337">
        <v>22.7562</v>
      </c>
      <c r="DU337">
        <v>45.678100000000001</v>
      </c>
      <c r="DV337">
        <v>23</v>
      </c>
      <c r="DW337">
        <v>1077.5</v>
      </c>
      <c r="DX337">
        <v>19</v>
      </c>
      <c r="DY337">
        <v>100.94</v>
      </c>
      <c r="DZ337">
        <v>104.90900000000001</v>
      </c>
    </row>
    <row r="338" spans="1:130" x14ac:dyDescent="0.25">
      <c r="A338">
        <v>322</v>
      </c>
      <c r="B338">
        <v>1560452097</v>
      </c>
      <c r="C338">
        <v>642</v>
      </c>
      <c r="D338" t="s">
        <v>886</v>
      </c>
      <c r="E338" t="s">
        <v>887</v>
      </c>
      <c r="G338">
        <v>1560452086.6612899</v>
      </c>
      <c r="H338">
        <f t="shared" si="145"/>
        <v>2.2103898330408611E-5</v>
      </c>
      <c r="I338">
        <f t="shared" si="146"/>
        <v>15.36033402272956</v>
      </c>
      <c r="J338">
        <f t="shared" si="147"/>
        <v>1028.4329032258099</v>
      </c>
      <c r="K338">
        <f t="shared" si="148"/>
        <v>-12271.022889827096</v>
      </c>
      <c r="L338">
        <f t="shared" si="149"/>
        <v>-1220.517321121906</v>
      </c>
      <c r="M338">
        <f t="shared" si="150"/>
        <v>102.29140498461547</v>
      </c>
      <c r="N338">
        <f t="shared" si="151"/>
        <v>1.8334666635849734E-3</v>
      </c>
      <c r="O338">
        <f t="shared" si="152"/>
        <v>3</v>
      </c>
      <c r="P338">
        <f t="shared" si="153"/>
        <v>1.83290656806997E-3</v>
      </c>
      <c r="Q338">
        <f t="shared" si="154"/>
        <v>1.1456169129620414E-3</v>
      </c>
      <c r="R338">
        <f t="shared" si="155"/>
        <v>215.02279079965459</v>
      </c>
      <c r="S338">
        <f t="shared" si="156"/>
        <v>25.118271793974088</v>
      </c>
      <c r="T338">
        <f t="shared" si="157"/>
        <v>24.38522419354835</v>
      </c>
      <c r="U338">
        <f t="shared" si="158"/>
        <v>3.0649845044497903</v>
      </c>
      <c r="V338">
        <f t="shared" si="159"/>
        <v>63.740512800185577</v>
      </c>
      <c r="W338">
        <f t="shared" si="160"/>
        <v>1.8954179834913243</v>
      </c>
      <c r="X338">
        <f t="shared" si="161"/>
        <v>2.9736472146578117</v>
      </c>
      <c r="Y338">
        <f t="shared" si="162"/>
        <v>1.169566520958466</v>
      </c>
      <c r="Z338">
        <f t="shared" si="163"/>
        <v>-0.97478191637101974</v>
      </c>
      <c r="AA338">
        <f t="shared" si="164"/>
        <v>-81.537639212903983</v>
      </c>
      <c r="AB338">
        <f t="shared" si="165"/>
        <v>-5.6990404247957107</v>
      </c>
      <c r="AC338">
        <f t="shared" si="166"/>
        <v>126.81132924558388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67734.475512461722</v>
      </c>
      <c r="AL338">
        <f t="shared" si="170"/>
        <v>1200.00129032258</v>
      </c>
      <c r="AM338">
        <f t="shared" si="171"/>
        <v>963.36312455063273</v>
      </c>
      <c r="AN338">
        <f t="shared" si="172"/>
        <v>0.80280174056451636</v>
      </c>
      <c r="AO338">
        <f t="shared" si="173"/>
        <v>0.22320014677741939</v>
      </c>
      <c r="AP338">
        <v>10</v>
      </c>
      <c r="AQ338">
        <v>1</v>
      </c>
      <c r="AR338" t="s">
        <v>237</v>
      </c>
      <c r="AS338">
        <v>1560452086.6612899</v>
      </c>
      <c r="AT338">
        <v>1028.4329032258099</v>
      </c>
      <c r="AU338">
        <v>1054.06741935484</v>
      </c>
      <c r="AV338">
        <v>19.0564419354839</v>
      </c>
      <c r="AW338">
        <v>19.020309677419402</v>
      </c>
      <c r="AX338">
        <v>600.091935483871</v>
      </c>
      <c r="AY338">
        <v>99.363158064516099</v>
      </c>
      <c r="AZ338">
        <v>0.10021447419354799</v>
      </c>
      <c r="BA338">
        <v>23.8810838709677</v>
      </c>
      <c r="BB338">
        <v>24.412458064516098</v>
      </c>
      <c r="BC338">
        <v>24.357990322580601</v>
      </c>
      <c r="BD338">
        <v>0</v>
      </c>
      <c r="BE338">
        <v>0</v>
      </c>
      <c r="BF338">
        <v>13001.3322580645</v>
      </c>
      <c r="BG338">
        <v>1039.4277419354801</v>
      </c>
      <c r="BH338">
        <v>12.4616258064516</v>
      </c>
      <c r="BI338">
        <v>1200.00129032258</v>
      </c>
      <c r="BJ338">
        <v>0.33001393548387098</v>
      </c>
      <c r="BK338">
        <v>0.330008935483871</v>
      </c>
      <c r="BL338">
        <v>0.330007612903226</v>
      </c>
      <c r="BM338">
        <v>9.9695422580645208E-3</v>
      </c>
      <c r="BN338">
        <v>26</v>
      </c>
      <c r="BO338">
        <v>17743.109677419401</v>
      </c>
      <c r="BP338">
        <v>1560439127</v>
      </c>
      <c r="BQ338" t="s">
        <v>238</v>
      </c>
      <c r="BR338">
        <v>2</v>
      </c>
      <c r="BS338">
        <v>-0.51400000000000001</v>
      </c>
      <c r="BT338">
        <v>2.4E-2</v>
      </c>
      <c r="BU338">
        <v>400</v>
      </c>
      <c r="BV338">
        <v>19</v>
      </c>
      <c r="BW338">
        <v>0.04</v>
      </c>
      <c r="BX338">
        <v>0.04</v>
      </c>
      <c r="BY338">
        <v>15.3571023755058</v>
      </c>
      <c r="BZ338">
        <v>-0.13346238716623099</v>
      </c>
      <c r="CA338">
        <v>0.13057276962044501</v>
      </c>
      <c r="CB338">
        <v>0</v>
      </c>
      <c r="CC338">
        <v>-25.632763414634098</v>
      </c>
      <c r="CD338">
        <v>8.5317073171250493E-2</v>
      </c>
      <c r="CE338">
        <v>0.22236593742056299</v>
      </c>
      <c r="CF338">
        <v>0</v>
      </c>
      <c r="CG338">
        <v>3.6047907317073198E-2</v>
      </c>
      <c r="CH338">
        <v>1.1702046689892101E-2</v>
      </c>
      <c r="CI338">
        <v>1.9729940628135899E-3</v>
      </c>
      <c r="CJ338">
        <v>1</v>
      </c>
      <c r="CK338">
        <v>1</v>
      </c>
      <c r="CL338">
        <v>3</v>
      </c>
      <c r="CM338" t="s">
        <v>258</v>
      </c>
      <c r="CN338">
        <v>1.8608</v>
      </c>
      <c r="CO338">
        <v>1.8577600000000001</v>
      </c>
      <c r="CP338">
        <v>1.8605100000000001</v>
      </c>
      <c r="CQ338">
        <v>1.8533299999999999</v>
      </c>
      <c r="CR338">
        <v>1.8518399999999999</v>
      </c>
      <c r="CS338">
        <v>1.8527199999999999</v>
      </c>
      <c r="CT338">
        <v>1.8563799999999999</v>
      </c>
      <c r="CU338">
        <v>1.8626400000000001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-0.51400000000000001</v>
      </c>
      <c r="DJ338">
        <v>2.4E-2</v>
      </c>
      <c r="DK338">
        <v>3</v>
      </c>
      <c r="DL338">
        <v>636.91700000000003</v>
      </c>
      <c r="DM338">
        <v>281.40300000000002</v>
      </c>
      <c r="DN338">
        <v>22.9999</v>
      </c>
      <c r="DO338">
        <v>26.019500000000001</v>
      </c>
      <c r="DP338">
        <v>30.0001</v>
      </c>
      <c r="DQ338">
        <v>26.105</v>
      </c>
      <c r="DR338">
        <v>26.118500000000001</v>
      </c>
      <c r="DS338">
        <v>42.522599999999997</v>
      </c>
      <c r="DT338">
        <v>22.7562</v>
      </c>
      <c r="DU338">
        <v>45.678100000000001</v>
      </c>
      <c r="DV338">
        <v>23</v>
      </c>
      <c r="DW338">
        <v>1082.5</v>
      </c>
      <c r="DX338">
        <v>19</v>
      </c>
      <c r="DY338">
        <v>100.94</v>
      </c>
      <c r="DZ338">
        <v>104.90900000000001</v>
      </c>
    </row>
    <row r="339" spans="1:130" x14ac:dyDescent="0.25">
      <c r="A339">
        <v>323</v>
      </c>
      <c r="B339">
        <v>1560452099</v>
      </c>
      <c r="C339">
        <v>644</v>
      </c>
      <c r="D339" t="s">
        <v>888</v>
      </c>
      <c r="E339" t="s">
        <v>889</v>
      </c>
      <c r="G339">
        <v>1560452088.6612899</v>
      </c>
      <c r="H339">
        <f t="shared" si="145"/>
        <v>2.2646511353403065E-5</v>
      </c>
      <c r="I339">
        <f t="shared" si="146"/>
        <v>15.357914661466172</v>
      </c>
      <c r="J339">
        <f t="shared" si="147"/>
        <v>1031.75774193548</v>
      </c>
      <c r="K339">
        <f t="shared" si="148"/>
        <v>-11946.666774994166</v>
      </c>
      <c r="L339">
        <f t="shared" si="149"/>
        <v>-1188.2530388788523</v>
      </c>
      <c r="M339">
        <f t="shared" si="150"/>
        <v>102.62186895576281</v>
      </c>
      <c r="N339">
        <f t="shared" si="151"/>
        <v>1.8786140415723033E-3</v>
      </c>
      <c r="O339">
        <f t="shared" si="152"/>
        <v>3</v>
      </c>
      <c r="P339">
        <f t="shared" si="153"/>
        <v>1.8780260272281048E-3</v>
      </c>
      <c r="Q339">
        <f t="shared" si="154"/>
        <v>1.1738190822718558E-3</v>
      </c>
      <c r="R339">
        <f t="shared" si="155"/>
        <v>215.02269451031191</v>
      </c>
      <c r="S339">
        <f t="shared" si="156"/>
        <v>25.117858957356631</v>
      </c>
      <c r="T339">
        <f t="shared" si="157"/>
        <v>24.3846806451613</v>
      </c>
      <c r="U339">
        <f t="shared" si="158"/>
        <v>3.0648847216495945</v>
      </c>
      <c r="V339">
        <f t="shared" si="159"/>
        <v>63.740888503419498</v>
      </c>
      <c r="W339">
        <f t="shared" si="160"/>
        <v>1.8953979085456234</v>
      </c>
      <c r="X339">
        <f t="shared" si="161"/>
        <v>2.9735981926953232</v>
      </c>
      <c r="Y339">
        <f t="shared" si="162"/>
        <v>1.1694868131039711</v>
      </c>
      <c r="Z339">
        <f t="shared" si="163"/>
        <v>-0.99871115068507521</v>
      </c>
      <c r="AA339">
        <f t="shared" si="164"/>
        <v>-81.494074838703952</v>
      </c>
      <c r="AB339">
        <f t="shared" si="165"/>
        <v>-5.6959719921110681</v>
      </c>
      <c r="AC339">
        <f t="shared" si="166"/>
        <v>126.83393652881183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67725.874066458608</v>
      </c>
      <c r="AL339">
        <f t="shared" si="170"/>
        <v>1200.00129032258</v>
      </c>
      <c r="AM339">
        <f t="shared" si="171"/>
        <v>963.36307529251519</v>
      </c>
      <c r="AN339">
        <f t="shared" si="172"/>
        <v>0.80280169951612923</v>
      </c>
      <c r="AO339">
        <f t="shared" si="173"/>
        <v>0.22320005823870975</v>
      </c>
      <c r="AP339">
        <v>10</v>
      </c>
      <c r="AQ339">
        <v>1</v>
      </c>
      <c r="AR339" t="s">
        <v>237</v>
      </c>
      <c r="AS339">
        <v>1560452088.6612899</v>
      </c>
      <c r="AT339">
        <v>1031.75774193548</v>
      </c>
      <c r="AU339">
        <v>1057.38935483871</v>
      </c>
      <c r="AV339">
        <v>19.0562838709677</v>
      </c>
      <c r="AW339">
        <v>19.019264516128999</v>
      </c>
      <c r="AX339">
        <v>600.09022580645205</v>
      </c>
      <c r="AY339">
        <v>99.362922580645204</v>
      </c>
      <c r="AZ339">
        <v>0.10022151290322601</v>
      </c>
      <c r="BA339">
        <v>23.8808096774194</v>
      </c>
      <c r="BB339">
        <v>24.412509677419401</v>
      </c>
      <c r="BC339">
        <v>24.356851612903199</v>
      </c>
      <c r="BD339">
        <v>0</v>
      </c>
      <c r="BE339">
        <v>0</v>
      </c>
      <c r="BF339">
        <v>12999.512903225799</v>
      </c>
      <c r="BG339">
        <v>1039.42580645161</v>
      </c>
      <c r="BH339">
        <v>12.446622580645201</v>
      </c>
      <c r="BI339">
        <v>1200.00129032258</v>
      </c>
      <c r="BJ339">
        <v>0.33001487096774201</v>
      </c>
      <c r="BK339">
        <v>0.33000848387096798</v>
      </c>
      <c r="BL339">
        <v>0.33000699999999999</v>
      </c>
      <c r="BM339">
        <v>9.9695722580645206E-3</v>
      </c>
      <c r="BN339">
        <v>26</v>
      </c>
      <c r="BO339">
        <v>17743.1129032258</v>
      </c>
      <c r="BP339">
        <v>1560439127</v>
      </c>
      <c r="BQ339" t="s">
        <v>238</v>
      </c>
      <c r="BR339">
        <v>2</v>
      </c>
      <c r="BS339">
        <v>-0.51400000000000001</v>
      </c>
      <c r="BT339">
        <v>2.4E-2</v>
      </c>
      <c r="BU339">
        <v>400</v>
      </c>
      <c r="BV339">
        <v>19</v>
      </c>
      <c r="BW339">
        <v>0.04</v>
      </c>
      <c r="BX339">
        <v>0.04</v>
      </c>
      <c r="BY339">
        <v>15.360076839020699</v>
      </c>
      <c r="BZ339">
        <v>0.15098387936936</v>
      </c>
      <c r="CA339">
        <v>0.132643702830855</v>
      </c>
      <c r="CB339">
        <v>0</v>
      </c>
      <c r="CC339">
        <v>-25.633085365853699</v>
      </c>
      <c r="CD339">
        <v>-0.380790940766496</v>
      </c>
      <c r="CE339">
        <v>0.223334880961606</v>
      </c>
      <c r="CF339">
        <v>0</v>
      </c>
      <c r="CG339">
        <v>3.6918173170731698E-2</v>
      </c>
      <c r="CH339">
        <v>1.8534380487802999E-2</v>
      </c>
      <c r="CI339">
        <v>2.7130770222742301E-3</v>
      </c>
      <c r="CJ339">
        <v>1</v>
      </c>
      <c r="CK339">
        <v>1</v>
      </c>
      <c r="CL339">
        <v>3</v>
      </c>
      <c r="CM339" t="s">
        <v>258</v>
      </c>
      <c r="CN339">
        <v>1.8608100000000001</v>
      </c>
      <c r="CO339">
        <v>1.8577600000000001</v>
      </c>
      <c r="CP339">
        <v>1.86052</v>
      </c>
      <c r="CQ339">
        <v>1.8533299999999999</v>
      </c>
      <c r="CR339">
        <v>1.8518699999999999</v>
      </c>
      <c r="CS339">
        <v>1.8527199999999999</v>
      </c>
      <c r="CT339">
        <v>1.8563799999999999</v>
      </c>
      <c r="CU339">
        <v>1.8626499999999999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-0.51400000000000001</v>
      </c>
      <c r="DJ339">
        <v>2.4E-2</v>
      </c>
      <c r="DK339">
        <v>3</v>
      </c>
      <c r="DL339">
        <v>637.495</v>
      </c>
      <c r="DM339">
        <v>281.17599999999999</v>
      </c>
      <c r="DN339">
        <v>23</v>
      </c>
      <c r="DO339">
        <v>26.019500000000001</v>
      </c>
      <c r="DP339">
        <v>30.0001</v>
      </c>
      <c r="DQ339">
        <v>26.106000000000002</v>
      </c>
      <c r="DR339">
        <v>26.119599999999998</v>
      </c>
      <c r="DS339">
        <v>42.598399999999998</v>
      </c>
      <c r="DT339">
        <v>22.7562</v>
      </c>
      <c r="DU339">
        <v>45.678100000000001</v>
      </c>
      <c r="DV339">
        <v>23</v>
      </c>
      <c r="DW339">
        <v>1082.5</v>
      </c>
      <c r="DX339">
        <v>19</v>
      </c>
      <c r="DY339">
        <v>100.94</v>
      </c>
      <c r="DZ339">
        <v>104.90900000000001</v>
      </c>
    </row>
    <row r="340" spans="1:130" x14ac:dyDescent="0.25">
      <c r="A340">
        <v>324</v>
      </c>
      <c r="B340">
        <v>1560452101</v>
      </c>
      <c r="C340">
        <v>646</v>
      </c>
      <c r="D340" t="s">
        <v>890</v>
      </c>
      <c r="E340" t="s">
        <v>891</v>
      </c>
      <c r="G340">
        <v>1560452090.6612899</v>
      </c>
      <c r="H340">
        <f t="shared" si="145"/>
        <v>2.3067181449013957E-5</v>
      </c>
      <c r="I340">
        <f t="shared" si="146"/>
        <v>15.353375830670254</v>
      </c>
      <c r="J340">
        <f t="shared" si="147"/>
        <v>1035.0835483871001</v>
      </c>
      <c r="K340">
        <f t="shared" si="148"/>
        <v>-11702.431046445179</v>
      </c>
      <c r="L340">
        <f t="shared" si="149"/>
        <v>-1163.9585378317058</v>
      </c>
      <c r="M340">
        <f t="shared" si="150"/>
        <v>102.95248301251733</v>
      </c>
      <c r="N340">
        <f t="shared" si="151"/>
        <v>1.9136546263463301E-3</v>
      </c>
      <c r="O340">
        <f t="shared" si="152"/>
        <v>3</v>
      </c>
      <c r="P340">
        <f t="shared" si="153"/>
        <v>1.9130444752779099E-3</v>
      </c>
      <c r="Q340">
        <f t="shared" si="154"/>
        <v>1.195707600342271E-3</v>
      </c>
      <c r="R340">
        <f t="shared" si="155"/>
        <v>215.02252326152691</v>
      </c>
      <c r="S340">
        <f t="shared" si="156"/>
        <v>25.11757668874332</v>
      </c>
      <c r="T340">
        <f t="shared" si="157"/>
        <v>24.384077419354853</v>
      </c>
      <c r="U340">
        <f t="shared" si="158"/>
        <v>3.0647739867922845</v>
      </c>
      <c r="V340">
        <f t="shared" si="159"/>
        <v>63.74061311728537</v>
      </c>
      <c r="W340">
        <f t="shared" si="160"/>
        <v>1.8953698689310621</v>
      </c>
      <c r="X340">
        <f t="shared" si="161"/>
        <v>2.9735670496979734</v>
      </c>
      <c r="Y340">
        <f t="shared" si="162"/>
        <v>1.1694041178612224</v>
      </c>
      <c r="Z340">
        <f t="shared" si="163"/>
        <v>-1.0172627019015155</v>
      </c>
      <c r="AA340">
        <f t="shared" si="164"/>
        <v>-81.424684877416396</v>
      </c>
      <c r="AB340">
        <f t="shared" si="165"/>
        <v>-5.6910996864253525</v>
      </c>
      <c r="AC340">
        <f t="shared" si="166"/>
        <v>126.88947599578363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67723.893105017749</v>
      </c>
      <c r="AL340">
        <f t="shared" si="170"/>
        <v>1200.0006451612901</v>
      </c>
      <c r="AM340">
        <f t="shared" si="171"/>
        <v>963.36254574302473</v>
      </c>
      <c r="AN340">
        <f t="shared" si="172"/>
        <v>0.80280168983870903</v>
      </c>
      <c r="AO340">
        <f t="shared" si="173"/>
        <v>0.2232000031677418</v>
      </c>
      <c r="AP340">
        <v>10</v>
      </c>
      <c r="AQ340">
        <v>1</v>
      </c>
      <c r="AR340" t="s">
        <v>237</v>
      </c>
      <c r="AS340">
        <v>1560452090.6612899</v>
      </c>
      <c r="AT340">
        <v>1035.0835483871001</v>
      </c>
      <c r="AU340">
        <v>1060.70806451613</v>
      </c>
      <c r="AV340">
        <v>19.056035483871</v>
      </c>
      <c r="AW340">
        <v>19.018329032258102</v>
      </c>
      <c r="AX340">
        <v>600.09922580645195</v>
      </c>
      <c r="AY340">
        <v>99.362745161290306</v>
      </c>
      <c r="AZ340">
        <v>0.100223961290323</v>
      </c>
      <c r="BA340">
        <v>23.880635483871</v>
      </c>
      <c r="BB340">
        <v>24.412774193548401</v>
      </c>
      <c r="BC340">
        <v>24.355380645161301</v>
      </c>
      <c r="BD340">
        <v>0</v>
      </c>
      <c r="BE340">
        <v>0</v>
      </c>
      <c r="BF340">
        <v>12999.106451612901</v>
      </c>
      <c r="BG340">
        <v>1039.42580645161</v>
      </c>
      <c r="BH340">
        <v>12.427135483871</v>
      </c>
      <c r="BI340">
        <v>1200.0006451612901</v>
      </c>
      <c r="BJ340">
        <v>0.33001551612903202</v>
      </c>
      <c r="BK340">
        <v>0.33000819354838701</v>
      </c>
      <c r="BL340">
        <v>0.33000658064516097</v>
      </c>
      <c r="BM340">
        <v>9.9695941935483891E-3</v>
      </c>
      <c r="BN340">
        <v>26</v>
      </c>
      <c r="BO340">
        <v>17743.103225806401</v>
      </c>
      <c r="BP340">
        <v>1560439127</v>
      </c>
      <c r="BQ340" t="s">
        <v>238</v>
      </c>
      <c r="BR340">
        <v>2</v>
      </c>
      <c r="BS340">
        <v>-0.51400000000000001</v>
      </c>
      <c r="BT340">
        <v>2.4E-2</v>
      </c>
      <c r="BU340">
        <v>400</v>
      </c>
      <c r="BV340">
        <v>19</v>
      </c>
      <c r="BW340">
        <v>0.04</v>
      </c>
      <c r="BX340">
        <v>0.04</v>
      </c>
      <c r="BY340">
        <v>15.3514118503224</v>
      </c>
      <c r="BZ340">
        <v>0.34622613947020903</v>
      </c>
      <c r="CA340">
        <v>0.12906291009624399</v>
      </c>
      <c r="CB340">
        <v>0</v>
      </c>
      <c r="CC340">
        <v>-25.6233</v>
      </c>
      <c r="CD340">
        <v>-0.74218745644603101</v>
      </c>
      <c r="CE340">
        <v>0.219811834165098</v>
      </c>
      <c r="CF340">
        <v>0</v>
      </c>
      <c r="CG340">
        <v>3.7637429268292701E-2</v>
      </c>
      <c r="CH340">
        <v>2.4932795121953899E-2</v>
      </c>
      <c r="CI340">
        <v>3.1769209717282501E-3</v>
      </c>
      <c r="CJ340">
        <v>1</v>
      </c>
      <c r="CK340">
        <v>1</v>
      </c>
      <c r="CL340">
        <v>3</v>
      </c>
      <c r="CM340" t="s">
        <v>258</v>
      </c>
      <c r="CN340">
        <v>1.8608100000000001</v>
      </c>
      <c r="CO340">
        <v>1.85775</v>
      </c>
      <c r="CP340">
        <v>1.86053</v>
      </c>
      <c r="CQ340">
        <v>1.8533299999999999</v>
      </c>
      <c r="CR340">
        <v>1.85189</v>
      </c>
      <c r="CS340">
        <v>1.8527199999999999</v>
      </c>
      <c r="CT340">
        <v>1.8563799999999999</v>
      </c>
      <c r="CU340">
        <v>1.86266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-0.51400000000000001</v>
      </c>
      <c r="DJ340">
        <v>2.4E-2</v>
      </c>
      <c r="DK340">
        <v>3</v>
      </c>
      <c r="DL340">
        <v>637.61699999999996</v>
      </c>
      <c r="DM340">
        <v>281.17899999999997</v>
      </c>
      <c r="DN340">
        <v>23</v>
      </c>
      <c r="DO340">
        <v>26.019500000000001</v>
      </c>
      <c r="DP340">
        <v>30.0002</v>
      </c>
      <c r="DQ340">
        <v>26.106000000000002</v>
      </c>
      <c r="DR340">
        <v>26.120200000000001</v>
      </c>
      <c r="DS340">
        <v>42.7102</v>
      </c>
      <c r="DT340">
        <v>22.7562</v>
      </c>
      <c r="DU340">
        <v>45.678100000000001</v>
      </c>
      <c r="DV340">
        <v>23</v>
      </c>
      <c r="DW340">
        <v>1087.5</v>
      </c>
      <c r="DX340">
        <v>19</v>
      </c>
      <c r="DY340">
        <v>100.94</v>
      </c>
      <c r="DZ340">
        <v>104.908</v>
      </c>
    </row>
    <row r="341" spans="1:130" x14ac:dyDescent="0.25">
      <c r="A341">
        <v>325</v>
      </c>
      <c r="B341">
        <v>1560452103</v>
      </c>
      <c r="C341">
        <v>648</v>
      </c>
      <c r="D341" t="s">
        <v>892</v>
      </c>
      <c r="E341" t="s">
        <v>893</v>
      </c>
      <c r="G341">
        <v>1560452092.6612899</v>
      </c>
      <c r="H341">
        <f t="shared" si="145"/>
        <v>2.328150168361833E-5</v>
      </c>
      <c r="I341">
        <f t="shared" si="146"/>
        <v>15.365535977310811</v>
      </c>
      <c r="J341">
        <f t="shared" si="147"/>
        <v>1038.4106451612899</v>
      </c>
      <c r="K341">
        <f t="shared" si="148"/>
        <v>-11592.321556083012</v>
      </c>
      <c r="L341">
        <f t="shared" si="149"/>
        <v>-1153.0056987733165</v>
      </c>
      <c r="M341">
        <f t="shared" si="150"/>
        <v>103.28331436851576</v>
      </c>
      <c r="N341">
        <f t="shared" si="151"/>
        <v>1.9314011675020794E-3</v>
      </c>
      <c r="O341">
        <f t="shared" si="152"/>
        <v>3</v>
      </c>
      <c r="P341">
        <f t="shared" si="153"/>
        <v>1.9307796491573172E-3</v>
      </c>
      <c r="Q341">
        <f t="shared" si="154"/>
        <v>1.2067931048754645E-3</v>
      </c>
      <c r="R341">
        <f t="shared" si="155"/>
        <v>215.0223505390374</v>
      </c>
      <c r="S341">
        <f t="shared" si="156"/>
        <v>25.117517837843156</v>
      </c>
      <c r="T341">
        <f t="shared" si="157"/>
        <v>24.38398387096775</v>
      </c>
      <c r="U341">
        <f t="shared" si="158"/>
        <v>3.0647568143201744</v>
      </c>
      <c r="V341">
        <f t="shared" si="159"/>
        <v>63.739274168595607</v>
      </c>
      <c r="W341">
        <f t="shared" si="160"/>
        <v>1.8953296867971932</v>
      </c>
      <c r="X341">
        <f t="shared" si="161"/>
        <v>2.9735664729784821</v>
      </c>
      <c r="Y341">
        <f t="shared" si="162"/>
        <v>1.1694271275229813</v>
      </c>
      <c r="Z341">
        <f t="shared" si="163"/>
        <v>-1.0267142242475684</v>
      </c>
      <c r="AA341">
        <f t="shared" si="164"/>
        <v>-81.410076464519804</v>
      </c>
      <c r="AB341">
        <f t="shared" si="165"/>
        <v>-5.6900758642198088</v>
      </c>
      <c r="AC341">
        <f t="shared" si="166"/>
        <v>126.89548398605022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67720.26511418102</v>
      </c>
      <c r="AL341">
        <f t="shared" si="170"/>
        <v>1200</v>
      </c>
      <c r="AM341">
        <f t="shared" si="171"/>
        <v>963.36196567741922</v>
      </c>
      <c r="AN341">
        <f t="shared" si="172"/>
        <v>0.80280163806451599</v>
      </c>
      <c r="AO341">
        <f t="shared" si="173"/>
        <v>0.22319995827096772</v>
      </c>
      <c r="AP341">
        <v>10</v>
      </c>
      <c r="AQ341">
        <v>1</v>
      </c>
      <c r="AR341" t="s">
        <v>237</v>
      </c>
      <c r="AS341">
        <v>1560452092.6612899</v>
      </c>
      <c r="AT341">
        <v>1038.4106451612899</v>
      </c>
      <c r="AU341">
        <v>1064.0567741935499</v>
      </c>
      <c r="AV341">
        <v>19.055648387096799</v>
      </c>
      <c r="AW341">
        <v>19.017590322580599</v>
      </c>
      <c r="AX341">
        <v>600.079322580645</v>
      </c>
      <c r="AY341">
        <v>99.362796774193498</v>
      </c>
      <c r="AZ341">
        <v>0.100084167741935</v>
      </c>
      <c r="BA341">
        <v>23.880632258064502</v>
      </c>
      <c r="BB341">
        <v>24.413241935483899</v>
      </c>
      <c r="BC341">
        <v>24.354725806451601</v>
      </c>
      <c r="BD341">
        <v>0</v>
      </c>
      <c r="BE341">
        <v>0</v>
      </c>
      <c r="BF341">
        <v>12998.322580645199</v>
      </c>
      <c r="BG341">
        <v>1039.42709677419</v>
      </c>
      <c r="BH341">
        <v>12.4042903225806</v>
      </c>
      <c r="BI341">
        <v>1200</v>
      </c>
      <c r="BJ341">
        <v>0.33001587096774199</v>
      </c>
      <c r="BK341">
        <v>0.33000800000000002</v>
      </c>
      <c r="BL341">
        <v>0.330006322580645</v>
      </c>
      <c r="BM341">
        <v>9.9696077419354906E-3</v>
      </c>
      <c r="BN341">
        <v>26</v>
      </c>
      <c r="BO341">
        <v>17743.096774193498</v>
      </c>
      <c r="BP341">
        <v>1560439127</v>
      </c>
      <c r="BQ341" t="s">
        <v>238</v>
      </c>
      <c r="BR341">
        <v>2</v>
      </c>
      <c r="BS341">
        <v>-0.51400000000000001</v>
      </c>
      <c r="BT341">
        <v>2.4E-2</v>
      </c>
      <c r="BU341">
        <v>400</v>
      </c>
      <c r="BV341">
        <v>19</v>
      </c>
      <c r="BW341">
        <v>0.04</v>
      </c>
      <c r="BX341">
        <v>0.04</v>
      </c>
      <c r="BY341">
        <v>15.361009395495801</v>
      </c>
      <c r="BZ341">
        <v>0.66643134609027899</v>
      </c>
      <c r="CA341">
        <v>0.13603318531008499</v>
      </c>
      <c r="CB341">
        <v>0</v>
      </c>
      <c r="CC341">
        <v>-25.643999999999998</v>
      </c>
      <c r="CD341">
        <v>-1.30403623693335</v>
      </c>
      <c r="CE341">
        <v>0.234852067605411</v>
      </c>
      <c r="CF341">
        <v>0</v>
      </c>
      <c r="CG341">
        <v>3.80428585365854E-2</v>
      </c>
      <c r="CH341">
        <v>2.6833016027873299E-2</v>
      </c>
      <c r="CI341">
        <v>3.2550389106344299E-3</v>
      </c>
      <c r="CJ341">
        <v>1</v>
      </c>
      <c r="CK341">
        <v>1</v>
      </c>
      <c r="CL341">
        <v>3</v>
      </c>
      <c r="CM341" t="s">
        <v>258</v>
      </c>
      <c r="CN341">
        <v>1.8608</v>
      </c>
      <c r="CO341">
        <v>1.85775</v>
      </c>
      <c r="CP341">
        <v>1.86052</v>
      </c>
      <c r="CQ341">
        <v>1.8533299999999999</v>
      </c>
      <c r="CR341">
        <v>1.8518699999999999</v>
      </c>
      <c r="CS341">
        <v>1.8527199999999999</v>
      </c>
      <c r="CT341">
        <v>1.8563799999999999</v>
      </c>
      <c r="CU341">
        <v>1.86266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-0.51400000000000001</v>
      </c>
      <c r="DJ341">
        <v>2.4E-2</v>
      </c>
      <c r="DK341">
        <v>3</v>
      </c>
      <c r="DL341">
        <v>636.74900000000002</v>
      </c>
      <c r="DM341">
        <v>281.30099999999999</v>
      </c>
      <c r="DN341">
        <v>23</v>
      </c>
      <c r="DO341">
        <v>26.020199999999999</v>
      </c>
      <c r="DP341">
        <v>30.0001</v>
      </c>
      <c r="DQ341">
        <v>26.106000000000002</v>
      </c>
      <c r="DR341">
        <v>26.120200000000001</v>
      </c>
      <c r="DS341">
        <v>42.839799999999997</v>
      </c>
      <c r="DT341">
        <v>22.7562</v>
      </c>
      <c r="DU341">
        <v>45.678100000000001</v>
      </c>
      <c r="DV341">
        <v>23</v>
      </c>
      <c r="DW341">
        <v>1092.5</v>
      </c>
      <c r="DX341">
        <v>19</v>
      </c>
      <c r="DY341">
        <v>100.94</v>
      </c>
      <c r="DZ341">
        <v>104.908</v>
      </c>
    </row>
    <row r="342" spans="1:130" x14ac:dyDescent="0.25">
      <c r="A342">
        <v>326</v>
      </c>
      <c r="B342">
        <v>1560452105</v>
      </c>
      <c r="C342">
        <v>650</v>
      </c>
      <c r="D342" t="s">
        <v>894</v>
      </c>
      <c r="E342" t="s">
        <v>895</v>
      </c>
      <c r="G342">
        <v>1560452094.6612899</v>
      </c>
      <c r="H342">
        <f t="shared" si="145"/>
        <v>2.3442339897921797E-5</v>
      </c>
      <c r="I342">
        <f t="shared" si="146"/>
        <v>15.37182106793766</v>
      </c>
      <c r="J342">
        <f t="shared" si="147"/>
        <v>1041.7287096774201</v>
      </c>
      <c r="K342">
        <f t="shared" si="148"/>
        <v>-11508.589525433448</v>
      </c>
      <c r="L342">
        <f t="shared" si="149"/>
        <v>-1144.6810273798112</v>
      </c>
      <c r="M342">
        <f t="shared" si="150"/>
        <v>103.6136606496688</v>
      </c>
      <c r="N342">
        <f t="shared" si="151"/>
        <v>1.94460331380237E-3</v>
      </c>
      <c r="O342">
        <f t="shared" si="152"/>
        <v>3</v>
      </c>
      <c r="P342">
        <f t="shared" si="153"/>
        <v>1.9439732709915847E-3</v>
      </c>
      <c r="Q342">
        <f t="shared" si="154"/>
        <v>1.2150398840742507E-3</v>
      </c>
      <c r="R342">
        <f t="shared" si="155"/>
        <v>215.02228686152236</v>
      </c>
      <c r="S342">
        <f t="shared" si="156"/>
        <v>25.117592507194185</v>
      </c>
      <c r="T342">
        <f t="shared" si="157"/>
        <v>24.384214516128999</v>
      </c>
      <c r="U342">
        <f t="shared" si="158"/>
        <v>3.0647991534981882</v>
      </c>
      <c r="V342">
        <f t="shared" si="159"/>
        <v>63.737192936164497</v>
      </c>
      <c r="W342">
        <f t="shared" si="160"/>
        <v>1.8952810330598295</v>
      </c>
      <c r="X342">
        <f t="shared" si="161"/>
        <v>2.9735872349415104</v>
      </c>
      <c r="Y342">
        <f t="shared" si="162"/>
        <v>1.1695181204383587</v>
      </c>
      <c r="Z342">
        <f t="shared" si="163"/>
        <v>-1.0338071894983512</v>
      </c>
      <c r="AA342">
        <f t="shared" si="164"/>
        <v>-81.428597845151543</v>
      </c>
      <c r="AB342">
        <f t="shared" si="165"/>
        <v>-5.6913803627936597</v>
      </c>
      <c r="AC342">
        <f t="shared" si="166"/>
        <v>126.86850146407879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67715.209332328508</v>
      </c>
      <c r="AL342">
        <f t="shared" si="170"/>
        <v>1200</v>
      </c>
      <c r="AM342">
        <f t="shared" si="171"/>
        <v>963.36188874193545</v>
      </c>
      <c r="AN342">
        <f t="shared" si="172"/>
        <v>0.80280157395161289</v>
      </c>
      <c r="AO342">
        <f t="shared" si="173"/>
        <v>0.22319990999677417</v>
      </c>
      <c r="AP342">
        <v>10</v>
      </c>
      <c r="AQ342">
        <v>1</v>
      </c>
      <c r="AR342" t="s">
        <v>237</v>
      </c>
      <c r="AS342">
        <v>1560452094.6612899</v>
      </c>
      <c r="AT342">
        <v>1041.7287096774201</v>
      </c>
      <c r="AU342">
        <v>1067.3867741935501</v>
      </c>
      <c r="AV342">
        <v>19.055099999999999</v>
      </c>
      <c r="AW342">
        <v>19.016777419354799</v>
      </c>
      <c r="AX342">
        <v>600.05467741935502</v>
      </c>
      <c r="AY342">
        <v>99.363293548387105</v>
      </c>
      <c r="AZ342">
        <v>9.9896519354838703E-2</v>
      </c>
      <c r="BA342">
        <v>23.880748387096801</v>
      </c>
      <c r="BB342">
        <v>24.4130580645161</v>
      </c>
      <c r="BC342">
        <v>24.355370967741901</v>
      </c>
      <c r="BD342">
        <v>0</v>
      </c>
      <c r="BE342">
        <v>0</v>
      </c>
      <c r="BF342">
        <v>12997.174193548401</v>
      </c>
      <c r="BG342">
        <v>1039.4251612903199</v>
      </c>
      <c r="BH342">
        <v>12.3805451612903</v>
      </c>
      <c r="BI342">
        <v>1200</v>
      </c>
      <c r="BJ342">
        <v>0.33001619354838702</v>
      </c>
      <c r="BK342">
        <v>0.33000770967741899</v>
      </c>
      <c r="BL342">
        <v>0.33000616129032301</v>
      </c>
      <c r="BM342">
        <v>9.9696190322580702E-3</v>
      </c>
      <c r="BN342">
        <v>26</v>
      </c>
      <c r="BO342">
        <v>17743.1129032258</v>
      </c>
      <c r="BP342">
        <v>1560439127</v>
      </c>
      <c r="BQ342" t="s">
        <v>238</v>
      </c>
      <c r="BR342">
        <v>2</v>
      </c>
      <c r="BS342">
        <v>-0.51400000000000001</v>
      </c>
      <c r="BT342">
        <v>2.4E-2</v>
      </c>
      <c r="BU342">
        <v>400</v>
      </c>
      <c r="BV342">
        <v>19</v>
      </c>
      <c r="BW342">
        <v>0.04</v>
      </c>
      <c r="BX342">
        <v>0.04</v>
      </c>
      <c r="BY342">
        <v>15.370447694135301</v>
      </c>
      <c r="BZ342">
        <v>1.0519736512192199</v>
      </c>
      <c r="CA342">
        <v>0.14393557043234101</v>
      </c>
      <c r="CB342">
        <v>0</v>
      </c>
      <c r="CC342">
        <v>-25.657304878048802</v>
      </c>
      <c r="CD342">
        <v>-1.8670285714283501</v>
      </c>
      <c r="CE342">
        <v>0.24525029519508801</v>
      </c>
      <c r="CF342">
        <v>0</v>
      </c>
      <c r="CG342">
        <v>3.8319424390243897E-2</v>
      </c>
      <c r="CH342">
        <v>2.53435337979128E-2</v>
      </c>
      <c r="CI342">
        <v>3.2178619065536401E-3</v>
      </c>
      <c r="CJ342">
        <v>1</v>
      </c>
      <c r="CK342">
        <v>1</v>
      </c>
      <c r="CL342">
        <v>3</v>
      </c>
      <c r="CM342" t="s">
        <v>258</v>
      </c>
      <c r="CN342">
        <v>1.8607899999999999</v>
      </c>
      <c r="CO342">
        <v>1.8577600000000001</v>
      </c>
      <c r="CP342">
        <v>1.8605</v>
      </c>
      <c r="CQ342">
        <v>1.8533299999999999</v>
      </c>
      <c r="CR342">
        <v>1.8518600000000001</v>
      </c>
      <c r="CS342">
        <v>1.8527199999999999</v>
      </c>
      <c r="CT342">
        <v>1.85639</v>
      </c>
      <c r="CU342">
        <v>1.86267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-0.51400000000000001</v>
      </c>
      <c r="DJ342">
        <v>2.4E-2</v>
      </c>
      <c r="DK342">
        <v>3</v>
      </c>
      <c r="DL342">
        <v>636.99199999999996</v>
      </c>
      <c r="DM342">
        <v>281.19</v>
      </c>
      <c r="DN342">
        <v>23</v>
      </c>
      <c r="DO342">
        <v>26.0213</v>
      </c>
      <c r="DP342">
        <v>30.0001</v>
      </c>
      <c r="DQ342">
        <v>26.106000000000002</v>
      </c>
      <c r="DR342">
        <v>26.120200000000001</v>
      </c>
      <c r="DS342">
        <v>42.918799999999997</v>
      </c>
      <c r="DT342">
        <v>22.7562</v>
      </c>
      <c r="DU342">
        <v>45.678100000000001</v>
      </c>
      <c r="DV342">
        <v>23</v>
      </c>
      <c r="DW342">
        <v>1092.5</v>
      </c>
      <c r="DX342">
        <v>19</v>
      </c>
      <c r="DY342">
        <v>100.941</v>
      </c>
      <c r="DZ342">
        <v>104.90900000000001</v>
      </c>
    </row>
    <row r="343" spans="1:130" x14ac:dyDescent="0.25">
      <c r="A343">
        <v>327</v>
      </c>
      <c r="B343">
        <v>1560452107</v>
      </c>
      <c r="C343">
        <v>652</v>
      </c>
      <c r="D343" t="s">
        <v>896</v>
      </c>
      <c r="E343" t="s">
        <v>897</v>
      </c>
      <c r="G343">
        <v>1560452096.6612899</v>
      </c>
      <c r="H343">
        <f t="shared" si="145"/>
        <v>2.3682726974189507E-5</v>
      </c>
      <c r="I343">
        <f t="shared" si="146"/>
        <v>15.391984908737751</v>
      </c>
      <c r="J343">
        <f t="shared" si="147"/>
        <v>1045.0435483870999</v>
      </c>
      <c r="K343">
        <f t="shared" si="148"/>
        <v>-11394.975869883305</v>
      </c>
      <c r="L343">
        <f t="shared" si="149"/>
        <v>-1133.3886823836251</v>
      </c>
      <c r="M343">
        <f t="shared" si="150"/>
        <v>103.94410166943979</v>
      </c>
      <c r="N343">
        <f t="shared" si="151"/>
        <v>1.9644610242545166E-3</v>
      </c>
      <c r="O343">
        <f t="shared" si="152"/>
        <v>3</v>
      </c>
      <c r="P343">
        <f t="shared" si="153"/>
        <v>1.9638180502514423E-3</v>
      </c>
      <c r="Q343">
        <f t="shared" si="154"/>
        <v>1.2274440324125367E-3</v>
      </c>
      <c r="R343">
        <f t="shared" si="155"/>
        <v>215.02236754922944</v>
      </c>
      <c r="S343">
        <f t="shared" si="156"/>
        <v>25.117708974684653</v>
      </c>
      <c r="T343">
        <f t="shared" si="157"/>
        <v>24.384296774193551</v>
      </c>
      <c r="U343">
        <f t="shared" si="158"/>
        <v>3.0648142536084562</v>
      </c>
      <c r="V343">
        <f t="shared" si="159"/>
        <v>63.734936202905942</v>
      </c>
      <c r="W343">
        <f t="shared" si="160"/>
        <v>1.8952341437924349</v>
      </c>
      <c r="X343">
        <f t="shared" si="161"/>
        <v>2.9736189548519909</v>
      </c>
      <c r="Y343">
        <f t="shared" si="162"/>
        <v>1.1695801098160212</v>
      </c>
      <c r="Z343">
        <f t="shared" si="163"/>
        <v>-1.0444082595617572</v>
      </c>
      <c r="AA343">
        <f t="shared" si="164"/>
        <v>-81.413206838712185</v>
      </c>
      <c r="AB343">
        <f t="shared" si="165"/>
        <v>-5.6903120798843307</v>
      </c>
      <c r="AC343">
        <f t="shared" si="166"/>
        <v>126.87444037107117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67713.177393878272</v>
      </c>
      <c r="AL343">
        <f t="shared" si="170"/>
        <v>1200.0006451612901</v>
      </c>
      <c r="AM343">
        <f t="shared" si="171"/>
        <v>963.36242138812077</v>
      </c>
      <c r="AN343">
        <f t="shared" si="172"/>
        <v>0.80280158620967812</v>
      </c>
      <c r="AO343">
        <f t="shared" si="173"/>
        <v>0.22319987034516156</v>
      </c>
      <c r="AP343">
        <v>10</v>
      </c>
      <c r="AQ343">
        <v>1</v>
      </c>
      <c r="AR343" t="s">
        <v>237</v>
      </c>
      <c r="AS343">
        <v>1560452096.6612899</v>
      </c>
      <c r="AT343">
        <v>1045.0435483870999</v>
      </c>
      <c r="AU343">
        <v>1070.7361290322599</v>
      </c>
      <c r="AV343">
        <v>19.0544935483871</v>
      </c>
      <c r="AW343">
        <v>19.015777419354801</v>
      </c>
      <c r="AX343">
        <v>600.04616129032297</v>
      </c>
      <c r="AY343">
        <v>99.364000000000004</v>
      </c>
      <c r="AZ343">
        <v>9.9894906451612905E-2</v>
      </c>
      <c r="BA343">
        <v>23.8809258064516</v>
      </c>
      <c r="BB343">
        <v>24.412309677419401</v>
      </c>
      <c r="BC343">
        <v>24.356283870967701</v>
      </c>
      <c r="BD343">
        <v>0</v>
      </c>
      <c r="BE343">
        <v>0</v>
      </c>
      <c r="BF343">
        <v>12996.6451612903</v>
      </c>
      <c r="BG343">
        <v>1039.42483870968</v>
      </c>
      <c r="BH343">
        <v>12.355238709677399</v>
      </c>
      <c r="BI343">
        <v>1200.0006451612901</v>
      </c>
      <c r="BJ343">
        <v>0.33001667741935498</v>
      </c>
      <c r="BK343">
        <v>0.33000729032258103</v>
      </c>
      <c r="BL343">
        <v>0.33000603225806502</v>
      </c>
      <c r="BM343">
        <v>9.9696345161290299E-3</v>
      </c>
      <c r="BN343">
        <v>26</v>
      </c>
      <c r="BO343">
        <v>17743.125806451601</v>
      </c>
      <c r="BP343">
        <v>1560439127</v>
      </c>
      <c r="BQ343" t="s">
        <v>238</v>
      </c>
      <c r="BR343">
        <v>2</v>
      </c>
      <c r="BS343">
        <v>-0.51400000000000001</v>
      </c>
      <c r="BT343">
        <v>2.4E-2</v>
      </c>
      <c r="BU343">
        <v>400</v>
      </c>
      <c r="BV343">
        <v>19</v>
      </c>
      <c r="BW343">
        <v>0.04</v>
      </c>
      <c r="BX343">
        <v>0.04</v>
      </c>
      <c r="BY343">
        <v>15.380217164646099</v>
      </c>
      <c r="BZ343">
        <v>1.06726750560231</v>
      </c>
      <c r="CA343">
        <v>0.142639033580577</v>
      </c>
      <c r="CB343">
        <v>0</v>
      </c>
      <c r="CC343">
        <v>-25.687634146341502</v>
      </c>
      <c r="CD343">
        <v>-1.7204926829258</v>
      </c>
      <c r="CE343">
        <v>0.235462670242928</v>
      </c>
      <c r="CF343">
        <v>0</v>
      </c>
      <c r="CG343">
        <v>3.8702102439024402E-2</v>
      </c>
      <c r="CH343">
        <v>2.2551953310112199E-2</v>
      </c>
      <c r="CI343">
        <v>3.1170035555969102E-3</v>
      </c>
      <c r="CJ343">
        <v>1</v>
      </c>
      <c r="CK343">
        <v>1</v>
      </c>
      <c r="CL343">
        <v>3</v>
      </c>
      <c r="CM343" t="s">
        <v>258</v>
      </c>
      <c r="CN343">
        <v>1.8608</v>
      </c>
      <c r="CO343">
        <v>1.8577600000000001</v>
      </c>
      <c r="CP343">
        <v>1.8605</v>
      </c>
      <c r="CQ343">
        <v>1.8533299999999999</v>
      </c>
      <c r="CR343">
        <v>1.85185</v>
      </c>
      <c r="CS343">
        <v>1.8527199999999999</v>
      </c>
      <c r="CT343">
        <v>1.8563799999999999</v>
      </c>
      <c r="CU343">
        <v>1.86266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-0.51400000000000001</v>
      </c>
      <c r="DJ343">
        <v>2.4E-2</v>
      </c>
      <c r="DK343">
        <v>3</v>
      </c>
      <c r="DL343">
        <v>637.03200000000004</v>
      </c>
      <c r="DM343">
        <v>281.17899999999997</v>
      </c>
      <c r="DN343">
        <v>23</v>
      </c>
      <c r="DO343">
        <v>26.021799999999999</v>
      </c>
      <c r="DP343">
        <v>30.0001</v>
      </c>
      <c r="DQ343">
        <v>26.106000000000002</v>
      </c>
      <c r="DR343">
        <v>26.120200000000001</v>
      </c>
      <c r="DS343">
        <v>43.029400000000003</v>
      </c>
      <c r="DT343">
        <v>22.7562</v>
      </c>
      <c r="DU343">
        <v>45.678100000000001</v>
      </c>
      <c r="DV343">
        <v>23</v>
      </c>
      <c r="DW343">
        <v>1097.5</v>
      </c>
      <c r="DX343">
        <v>19</v>
      </c>
      <c r="DY343">
        <v>100.941</v>
      </c>
      <c r="DZ343">
        <v>104.90900000000001</v>
      </c>
    </row>
    <row r="344" spans="1:130" x14ac:dyDescent="0.25">
      <c r="A344">
        <v>328</v>
      </c>
      <c r="B344">
        <v>1560452109</v>
      </c>
      <c r="C344">
        <v>654</v>
      </c>
      <c r="D344" t="s">
        <v>898</v>
      </c>
      <c r="E344" t="s">
        <v>899</v>
      </c>
      <c r="G344">
        <v>1560452098.6612899</v>
      </c>
      <c r="H344">
        <f t="shared" si="145"/>
        <v>2.4001148208592791E-5</v>
      </c>
      <c r="I344">
        <f t="shared" si="146"/>
        <v>15.442464834269133</v>
      </c>
      <c r="J344">
        <f t="shared" si="147"/>
        <v>1048.3577419354799</v>
      </c>
      <c r="K344">
        <f t="shared" si="148"/>
        <v>-11266.618997492847</v>
      </c>
      <c r="L344">
        <f t="shared" si="149"/>
        <v>-1120.6341231681347</v>
      </c>
      <c r="M344">
        <f t="shared" si="150"/>
        <v>104.27489020102882</v>
      </c>
      <c r="N344">
        <f t="shared" si="151"/>
        <v>1.9909666670653954E-3</v>
      </c>
      <c r="O344">
        <f t="shared" si="152"/>
        <v>3</v>
      </c>
      <c r="P344">
        <f t="shared" si="153"/>
        <v>1.9903062281724712E-3</v>
      </c>
      <c r="Q344">
        <f t="shared" si="154"/>
        <v>1.2440007120602908E-3</v>
      </c>
      <c r="R344">
        <f t="shared" si="155"/>
        <v>215.02232347320853</v>
      </c>
      <c r="S344">
        <f t="shared" si="156"/>
        <v>25.117721027805928</v>
      </c>
      <c r="T344">
        <f t="shared" si="157"/>
        <v>24.383824193548399</v>
      </c>
      <c r="U344">
        <f t="shared" si="158"/>
        <v>3.0647275028810643</v>
      </c>
      <c r="V344">
        <f t="shared" si="159"/>
        <v>63.732850401773732</v>
      </c>
      <c r="W344">
        <f t="shared" si="160"/>
        <v>1.895182779437619</v>
      </c>
      <c r="X344">
        <f t="shared" si="161"/>
        <v>2.9736356800148305</v>
      </c>
      <c r="Y344">
        <f t="shared" si="162"/>
        <v>1.1695447234434453</v>
      </c>
      <c r="Z344">
        <f t="shared" si="163"/>
        <v>-1.0584506359989421</v>
      </c>
      <c r="AA344">
        <f t="shared" si="164"/>
        <v>-81.32164339355208</v>
      </c>
      <c r="AB344">
        <f t="shared" si="165"/>
        <v>-5.6839014398397598</v>
      </c>
      <c r="AC344">
        <f t="shared" si="166"/>
        <v>126.95832800381774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67716.764340179419</v>
      </c>
      <c r="AL344">
        <f t="shared" si="170"/>
        <v>1200.0006451612901</v>
      </c>
      <c r="AM344">
        <f t="shared" si="171"/>
        <v>963.36243551715961</v>
      </c>
      <c r="AN344">
        <f t="shared" si="172"/>
        <v>0.80280159798387085</v>
      </c>
      <c r="AO344">
        <f t="shared" si="173"/>
        <v>0.22319982131935484</v>
      </c>
      <c r="AP344">
        <v>10</v>
      </c>
      <c r="AQ344">
        <v>1</v>
      </c>
      <c r="AR344" t="s">
        <v>237</v>
      </c>
      <c r="AS344">
        <v>1560452098.6612899</v>
      </c>
      <c r="AT344">
        <v>1048.3577419354799</v>
      </c>
      <c r="AU344">
        <v>1074.1364516128999</v>
      </c>
      <c r="AV344">
        <v>19.053767741935498</v>
      </c>
      <c r="AW344">
        <v>19.0145290322581</v>
      </c>
      <c r="AX344">
        <v>600.01554838709706</v>
      </c>
      <c r="AY344">
        <v>99.365267741935497</v>
      </c>
      <c r="AZ344">
        <v>9.9720238709677403E-2</v>
      </c>
      <c r="BA344">
        <v>23.881019354838699</v>
      </c>
      <c r="BB344">
        <v>24.4116258064516</v>
      </c>
      <c r="BC344">
        <v>24.356022580645199</v>
      </c>
      <c r="BD344">
        <v>0</v>
      </c>
      <c r="BE344">
        <v>0</v>
      </c>
      <c r="BF344">
        <v>12997.2322580645</v>
      </c>
      <c r="BG344">
        <v>1039.42677419355</v>
      </c>
      <c r="BH344">
        <v>12.3303774193548</v>
      </c>
      <c r="BI344">
        <v>1200.0006451612901</v>
      </c>
      <c r="BJ344">
        <v>0.33001729032258098</v>
      </c>
      <c r="BK344">
        <v>0.33000687096774201</v>
      </c>
      <c r="BL344">
        <v>0.33000577419354798</v>
      </c>
      <c r="BM344">
        <v>9.9696545161290298E-3</v>
      </c>
      <c r="BN344">
        <v>26</v>
      </c>
      <c r="BO344">
        <v>17743.129032258101</v>
      </c>
      <c r="BP344">
        <v>1560439127</v>
      </c>
      <c r="BQ344" t="s">
        <v>238</v>
      </c>
      <c r="BR344">
        <v>2</v>
      </c>
      <c r="BS344">
        <v>-0.51400000000000001</v>
      </c>
      <c r="BT344">
        <v>2.4E-2</v>
      </c>
      <c r="BU344">
        <v>400</v>
      </c>
      <c r="BV344">
        <v>19</v>
      </c>
      <c r="BW344">
        <v>0.04</v>
      </c>
      <c r="BX344">
        <v>0.04</v>
      </c>
      <c r="BY344">
        <v>15.426134324106201</v>
      </c>
      <c r="BZ344">
        <v>0.73175944163389295</v>
      </c>
      <c r="CA344">
        <v>0.105357181972102</v>
      </c>
      <c r="CB344">
        <v>0</v>
      </c>
      <c r="CC344">
        <v>-25.773560975609801</v>
      </c>
      <c r="CD344">
        <v>-1.1246864111499899</v>
      </c>
      <c r="CE344">
        <v>0.15974513218744699</v>
      </c>
      <c r="CF344">
        <v>0</v>
      </c>
      <c r="CG344">
        <v>3.9213921951219498E-2</v>
      </c>
      <c r="CH344">
        <v>1.61253742160219E-2</v>
      </c>
      <c r="CI344">
        <v>2.7836889261932301E-3</v>
      </c>
      <c r="CJ344">
        <v>1</v>
      </c>
      <c r="CK344">
        <v>1</v>
      </c>
      <c r="CL344">
        <v>3</v>
      </c>
      <c r="CM344" t="s">
        <v>258</v>
      </c>
      <c r="CN344">
        <v>1.8607899999999999</v>
      </c>
      <c r="CO344">
        <v>1.8577600000000001</v>
      </c>
      <c r="CP344">
        <v>1.8605100000000001</v>
      </c>
      <c r="CQ344">
        <v>1.8533299999999999</v>
      </c>
      <c r="CR344">
        <v>1.8518600000000001</v>
      </c>
      <c r="CS344">
        <v>1.8527199999999999</v>
      </c>
      <c r="CT344">
        <v>1.8563799999999999</v>
      </c>
      <c r="CU344">
        <v>1.8626499999999999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-0.51400000000000001</v>
      </c>
      <c r="DJ344">
        <v>2.4E-2</v>
      </c>
      <c r="DK344">
        <v>3</v>
      </c>
      <c r="DL344">
        <v>635.76099999999997</v>
      </c>
      <c r="DM344">
        <v>281.70999999999998</v>
      </c>
      <c r="DN344">
        <v>22.9999</v>
      </c>
      <c r="DO344">
        <v>26.021799999999999</v>
      </c>
      <c r="DP344">
        <v>30</v>
      </c>
      <c r="DQ344">
        <v>26.106000000000002</v>
      </c>
      <c r="DR344">
        <v>26.120200000000001</v>
      </c>
      <c r="DS344">
        <v>43.162100000000002</v>
      </c>
      <c r="DT344">
        <v>22.7562</v>
      </c>
      <c r="DU344">
        <v>45.678100000000001</v>
      </c>
      <c r="DV344">
        <v>23</v>
      </c>
      <c r="DW344">
        <v>1102.5</v>
      </c>
      <c r="DX344">
        <v>19</v>
      </c>
      <c r="DY344">
        <v>100.941</v>
      </c>
      <c r="DZ344">
        <v>104.908</v>
      </c>
    </row>
    <row r="345" spans="1:130" x14ac:dyDescent="0.25">
      <c r="A345">
        <v>329</v>
      </c>
      <c r="B345">
        <v>1560452111</v>
      </c>
      <c r="C345">
        <v>656</v>
      </c>
      <c r="D345" t="s">
        <v>900</v>
      </c>
      <c r="E345" t="s">
        <v>901</v>
      </c>
      <c r="G345">
        <v>1560452100.6612899</v>
      </c>
      <c r="H345">
        <f t="shared" si="145"/>
        <v>2.4423950198794288E-5</v>
      </c>
      <c r="I345">
        <f t="shared" si="146"/>
        <v>15.471827476180829</v>
      </c>
      <c r="J345">
        <f t="shared" si="147"/>
        <v>1051.66935483871</v>
      </c>
      <c r="K345">
        <f t="shared" si="148"/>
        <v>-11072.491930515671</v>
      </c>
      <c r="L345">
        <f t="shared" si="149"/>
        <v>-1101.3416593221327</v>
      </c>
      <c r="M345">
        <f t="shared" si="150"/>
        <v>104.60583575809024</v>
      </c>
      <c r="N345">
        <f t="shared" si="151"/>
        <v>2.0262207346489641E-3</v>
      </c>
      <c r="O345">
        <f t="shared" si="152"/>
        <v>3</v>
      </c>
      <c r="P345">
        <f t="shared" si="153"/>
        <v>2.025536703904257E-3</v>
      </c>
      <c r="Q345">
        <f t="shared" si="154"/>
        <v>1.2660218780620198E-3</v>
      </c>
      <c r="R345">
        <f t="shared" si="155"/>
        <v>215.02230776977024</v>
      </c>
      <c r="S345">
        <f t="shared" si="156"/>
        <v>25.117481016133546</v>
      </c>
      <c r="T345">
        <f t="shared" si="157"/>
        <v>24.383090322580649</v>
      </c>
      <c r="U345">
        <f t="shared" si="158"/>
        <v>3.0645927918425064</v>
      </c>
      <c r="V345">
        <f t="shared" si="159"/>
        <v>63.731478211904744</v>
      </c>
      <c r="W345">
        <f t="shared" si="160"/>
        <v>1.8951269056311386</v>
      </c>
      <c r="X345">
        <f t="shared" si="161"/>
        <v>2.9736120341190166</v>
      </c>
      <c r="Y345">
        <f t="shared" si="162"/>
        <v>1.1694658862113678</v>
      </c>
      <c r="Z345">
        <f t="shared" si="163"/>
        <v>-1.0770962037668281</v>
      </c>
      <c r="AA345">
        <f t="shared" si="164"/>
        <v>-81.22434092903211</v>
      </c>
      <c r="AB345">
        <f t="shared" si="165"/>
        <v>-5.677075741161258</v>
      </c>
      <c r="AC345">
        <f t="shared" si="166"/>
        <v>127.04379489581007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67726.074169913583</v>
      </c>
      <c r="AL345">
        <f t="shared" si="170"/>
        <v>1200.00096774194</v>
      </c>
      <c r="AM345">
        <f t="shared" si="171"/>
        <v>963.36266148539494</v>
      </c>
      <c r="AN345">
        <f t="shared" si="172"/>
        <v>0.80280157048387135</v>
      </c>
      <c r="AO345">
        <f t="shared" si="173"/>
        <v>0.22319975266451625</v>
      </c>
      <c r="AP345">
        <v>10</v>
      </c>
      <c r="AQ345">
        <v>1</v>
      </c>
      <c r="AR345" t="s">
        <v>237</v>
      </c>
      <c r="AS345">
        <v>1560452100.6612899</v>
      </c>
      <c r="AT345">
        <v>1051.66935483871</v>
      </c>
      <c r="AU345">
        <v>1077.4993548387099</v>
      </c>
      <c r="AV345">
        <v>19.052922580645198</v>
      </c>
      <c r="AW345">
        <v>19.012990322580599</v>
      </c>
      <c r="AX345">
        <v>599.98116129032201</v>
      </c>
      <c r="AY345">
        <v>99.366980645161306</v>
      </c>
      <c r="AZ345">
        <v>9.94869064516129E-2</v>
      </c>
      <c r="BA345">
        <v>23.880887096774199</v>
      </c>
      <c r="BB345">
        <v>24.411567741935499</v>
      </c>
      <c r="BC345">
        <v>24.354612903225799</v>
      </c>
      <c r="BD345">
        <v>0</v>
      </c>
      <c r="BE345">
        <v>0</v>
      </c>
      <c r="BF345">
        <v>12998.967741935499</v>
      </c>
      <c r="BG345">
        <v>1039.4319354838699</v>
      </c>
      <c r="BH345">
        <v>12.3084258064516</v>
      </c>
      <c r="BI345">
        <v>1200.00096774194</v>
      </c>
      <c r="BJ345">
        <v>0.33001803225806497</v>
      </c>
      <c r="BK345">
        <v>0.33000651612903198</v>
      </c>
      <c r="BL345">
        <v>0.33000529032258102</v>
      </c>
      <c r="BM345">
        <v>9.9696793548387092E-3</v>
      </c>
      <c r="BN345">
        <v>26</v>
      </c>
      <c r="BO345">
        <v>17743.138709677401</v>
      </c>
      <c r="BP345">
        <v>1560439127</v>
      </c>
      <c r="BQ345" t="s">
        <v>238</v>
      </c>
      <c r="BR345">
        <v>2</v>
      </c>
      <c r="BS345">
        <v>-0.51400000000000001</v>
      </c>
      <c r="BT345">
        <v>2.4E-2</v>
      </c>
      <c r="BU345">
        <v>400</v>
      </c>
      <c r="BV345">
        <v>19</v>
      </c>
      <c r="BW345">
        <v>0.04</v>
      </c>
      <c r="BX345">
        <v>0.04</v>
      </c>
      <c r="BY345">
        <v>15.4666698027499</v>
      </c>
      <c r="BZ345">
        <v>0.49499955882964197</v>
      </c>
      <c r="CA345">
        <v>7.20026630250723E-2</v>
      </c>
      <c r="CB345">
        <v>1</v>
      </c>
      <c r="CC345">
        <v>-25.829026829268301</v>
      </c>
      <c r="CD345">
        <v>-0.803199303135958</v>
      </c>
      <c r="CE345">
        <v>0.120295929871318</v>
      </c>
      <c r="CF345">
        <v>0</v>
      </c>
      <c r="CG345">
        <v>3.9881260975609803E-2</v>
      </c>
      <c r="CH345">
        <v>7.7133094076734399E-3</v>
      </c>
      <c r="CI345">
        <v>2.1205802336289E-3</v>
      </c>
      <c r="CJ345">
        <v>1</v>
      </c>
      <c r="CK345">
        <v>2</v>
      </c>
      <c r="CL345">
        <v>3</v>
      </c>
      <c r="CM345" t="s">
        <v>331</v>
      </c>
      <c r="CN345">
        <v>1.8607800000000001</v>
      </c>
      <c r="CO345">
        <v>1.8577600000000001</v>
      </c>
      <c r="CP345">
        <v>1.86052</v>
      </c>
      <c r="CQ345">
        <v>1.8533299999999999</v>
      </c>
      <c r="CR345">
        <v>1.8518699999999999</v>
      </c>
      <c r="CS345">
        <v>1.8527199999999999</v>
      </c>
      <c r="CT345">
        <v>1.8563799999999999</v>
      </c>
      <c r="CU345">
        <v>1.86266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-0.51400000000000001</v>
      </c>
      <c r="DJ345">
        <v>2.4E-2</v>
      </c>
      <c r="DK345">
        <v>3</v>
      </c>
      <c r="DL345">
        <v>636.75400000000002</v>
      </c>
      <c r="DM345">
        <v>281.65499999999997</v>
      </c>
      <c r="DN345">
        <v>23.0001</v>
      </c>
      <c r="DO345">
        <v>26.021799999999999</v>
      </c>
      <c r="DP345">
        <v>30.0002</v>
      </c>
      <c r="DQ345">
        <v>26.106000000000002</v>
      </c>
      <c r="DR345">
        <v>26.120200000000001</v>
      </c>
      <c r="DS345">
        <v>43.239800000000002</v>
      </c>
      <c r="DT345">
        <v>22.7562</v>
      </c>
      <c r="DU345">
        <v>45.678100000000001</v>
      </c>
      <c r="DV345">
        <v>23</v>
      </c>
      <c r="DW345">
        <v>1102.5</v>
      </c>
      <c r="DX345">
        <v>19</v>
      </c>
      <c r="DY345">
        <v>100.941</v>
      </c>
      <c r="DZ345">
        <v>104.907</v>
      </c>
    </row>
    <row r="346" spans="1:130" x14ac:dyDescent="0.25">
      <c r="A346">
        <v>330</v>
      </c>
      <c r="B346">
        <v>1560452113</v>
      </c>
      <c r="C346">
        <v>658</v>
      </c>
      <c r="D346" t="s">
        <v>902</v>
      </c>
      <c r="E346" t="s">
        <v>903</v>
      </c>
      <c r="G346">
        <v>1560452102.6612899</v>
      </c>
      <c r="H346">
        <f t="shared" si="145"/>
        <v>2.4894137045519145E-5</v>
      </c>
      <c r="I346">
        <f t="shared" si="146"/>
        <v>15.47899931338752</v>
      </c>
      <c r="J346">
        <f t="shared" si="147"/>
        <v>1054.9870967741899</v>
      </c>
      <c r="K346">
        <f t="shared" si="148"/>
        <v>-10845.144160594662</v>
      </c>
      <c r="L346">
        <f t="shared" si="149"/>
        <v>-1078.7429115412906</v>
      </c>
      <c r="M346">
        <f t="shared" si="150"/>
        <v>104.93727289931023</v>
      </c>
      <c r="N346">
        <f t="shared" si="151"/>
        <v>2.0654114499285723E-3</v>
      </c>
      <c r="O346">
        <f t="shared" si="152"/>
        <v>3</v>
      </c>
      <c r="P346">
        <f t="shared" si="153"/>
        <v>2.0647007071816909E-3</v>
      </c>
      <c r="Q346">
        <f t="shared" si="154"/>
        <v>1.2905017789661816E-3</v>
      </c>
      <c r="R346">
        <f t="shared" si="155"/>
        <v>215.0222273430692</v>
      </c>
      <c r="S346">
        <f t="shared" si="156"/>
        <v>25.116857886471905</v>
      </c>
      <c r="T346">
        <f t="shared" si="157"/>
        <v>24.382295161290351</v>
      </c>
      <c r="U346">
        <f t="shared" si="158"/>
        <v>3.0644468360544042</v>
      </c>
      <c r="V346">
        <f t="shared" si="159"/>
        <v>63.731147580651772</v>
      </c>
      <c r="W346">
        <f t="shared" si="160"/>
        <v>1.8950597361441051</v>
      </c>
      <c r="X346">
        <f t="shared" si="161"/>
        <v>2.9735220658719612</v>
      </c>
      <c r="Y346">
        <f t="shared" si="162"/>
        <v>1.1693870999102991</v>
      </c>
      <c r="Z346">
        <f t="shared" si="163"/>
        <v>-1.0978314437073944</v>
      </c>
      <c r="AA346">
        <f t="shared" si="164"/>
        <v>-81.17712445162401</v>
      </c>
      <c r="AB346">
        <f t="shared" si="165"/>
        <v>-5.6737384094255727</v>
      </c>
      <c r="AC346">
        <f t="shared" si="166"/>
        <v>127.07353303831222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67733.223493565703</v>
      </c>
      <c r="AL346">
        <f t="shared" si="170"/>
        <v>1200.0006451612901</v>
      </c>
      <c r="AM346">
        <f t="shared" si="171"/>
        <v>963.36243880748464</v>
      </c>
      <c r="AN346">
        <f t="shared" si="172"/>
        <v>0.80280160072580686</v>
      </c>
      <c r="AO346">
        <f t="shared" si="173"/>
        <v>0.22319972077096789</v>
      </c>
      <c r="AP346">
        <v>10</v>
      </c>
      <c r="AQ346">
        <v>1</v>
      </c>
      <c r="AR346" t="s">
        <v>237</v>
      </c>
      <c r="AS346">
        <v>1560452102.6612899</v>
      </c>
      <c r="AT346">
        <v>1054.9870967741899</v>
      </c>
      <c r="AU346">
        <v>1080.8293548387101</v>
      </c>
      <c r="AV346">
        <v>19.051987096774202</v>
      </c>
      <c r="AW346">
        <v>19.0112870967742</v>
      </c>
      <c r="AX346">
        <v>599.99641935483896</v>
      </c>
      <c r="AY346">
        <v>99.368187096774193</v>
      </c>
      <c r="AZ346">
        <v>9.9638832258064497E-2</v>
      </c>
      <c r="BA346">
        <v>23.880383870967702</v>
      </c>
      <c r="BB346">
        <v>24.411122580645198</v>
      </c>
      <c r="BC346">
        <v>24.3534677419355</v>
      </c>
      <c r="BD346">
        <v>0</v>
      </c>
      <c r="BE346">
        <v>0</v>
      </c>
      <c r="BF346">
        <v>13000.296774193501</v>
      </c>
      <c r="BG346">
        <v>1039.4387096774201</v>
      </c>
      <c r="BH346">
        <v>12.285354838709701</v>
      </c>
      <c r="BI346">
        <v>1200.0006451612901</v>
      </c>
      <c r="BJ346">
        <v>0.33001854838709699</v>
      </c>
      <c r="BK346">
        <v>0.330006322580645</v>
      </c>
      <c r="BL346">
        <v>0.330004967741936</v>
      </c>
      <c r="BM346">
        <v>9.9696964516129E-3</v>
      </c>
      <c r="BN346">
        <v>26</v>
      </c>
      <c r="BO346">
        <v>17743.129032258101</v>
      </c>
      <c r="BP346">
        <v>1560439127</v>
      </c>
      <c r="BQ346" t="s">
        <v>238</v>
      </c>
      <c r="BR346">
        <v>2</v>
      </c>
      <c r="BS346">
        <v>-0.51400000000000001</v>
      </c>
      <c r="BT346">
        <v>2.4E-2</v>
      </c>
      <c r="BU346">
        <v>400</v>
      </c>
      <c r="BV346">
        <v>19</v>
      </c>
      <c r="BW346">
        <v>0.04</v>
      </c>
      <c r="BX346">
        <v>0.04</v>
      </c>
      <c r="BY346">
        <v>15.475139237951799</v>
      </c>
      <c r="BZ346">
        <v>0.39182110305860801</v>
      </c>
      <c r="CA346">
        <v>6.7525866985293698E-2</v>
      </c>
      <c r="CB346">
        <v>1</v>
      </c>
      <c r="CC346">
        <v>-25.8397170731707</v>
      </c>
      <c r="CD346">
        <v>-0.68161254355369405</v>
      </c>
      <c r="CE346">
        <v>0.117003689544576</v>
      </c>
      <c r="CF346">
        <v>0</v>
      </c>
      <c r="CG346">
        <v>4.0625917073170703E-2</v>
      </c>
      <c r="CH346">
        <v>4.4780738676017803E-3</v>
      </c>
      <c r="CI346">
        <v>1.76336280730776E-3</v>
      </c>
      <c r="CJ346">
        <v>1</v>
      </c>
      <c r="CK346">
        <v>2</v>
      </c>
      <c r="CL346">
        <v>3</v>
      </c>
      <c r="CM346" t="s">
        <v>331</v>
      </c>
      <c r="CN346">
        <v>1.8607899999999999</v>
      </c>
      <c r="CO346">
        <v>1.8577600000000001</v>
      </c>
      <c r="CP346">
        <v>1.8605100000000001</v>
      </c>
      <c r="CQ346">
        <v>1.8533299999999999</v>
      </c>
      <c r="CR346">
        <v>1.85185</v>
      </c>
      <c r="CS346">
        <v>1.8527199999999999</v>
      </c>
      <c r="CT346">
        <v>1.8563799999999999</v>
      </c>
      <c r="CU346">
        <v>1.86266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-0.51400000000000001</v>
      </c>
      <c r="DJ346">
        <v>2.4E-2</v>
      </c>
      <c r="DK346">
        <v>3</v>
      </c>
      <c r="DL346">
        <v>638.26800000000003</v>
      </c>
      <c r="DM346">
        <v>281.29000000000002</v>
      </c>
      <c r="DN346">
        <v>23</v>
      </c>
      <c r="DO346">
        <v>26.021799999999999</v>
      </c>
      <c r="DP346">
        <v>30.0002</v>
      </c>
      <c r="DQ346">
        <v>26.106000000000002</v>
      </c>
      <c r="DR346">
        <v>26.120200000000001</v>
      </c>
      <c r="DS346">
        <v>43.349899999999998</v>
      </c>
      <c r="DT346">
        <v>22.7562</v>
      </c>
      <c r="DU346">
        <v>45.678100000000001</v>
      </c>
      <c r="DV346">
        <v>23</v>
      </c>
      <c r="DW346">
        <v>1107.5</v>
      </c>
      <c r="DX346">
        <v>19</v>
      </c>
      <c r="DY346">
        <v>100.941</v>
      </c>
      <c r="DZ346">
        <v>104.907</v>
      </c>
    </row>
    <row r="347" spans="1:130" x14ac:dyDescent="0.25">
      <c r="A347">
        <v>331</v>
      </c>
      <c r="B347">
        <v>1560452115</v>
      </c>
      <c r="C347">
        <v>660</v>
      </c>
      <c r="D347" t="s">
        <v>904</v>
      </c>
      <c r="E347" t="s">
        <v>905</v>
      </c>
      <c r="G347">
        <v>1560452104.6612899</v>
      </c>
      <c r="H347">
        <f t="shared" si="145"/>
        <v>2.5286474245022828E-5</v>
      </c>
      <c r="I347">
        <f t="shared" si="146"/>
        <v>15.493478687356061</v>
      </c>
      <c r="J347">
        <f t="shared" si="147"/>
        <v>1058.31870967742</v>
      </c>
      <c r="K347">
        <f t="shared" si="148"/>
        <v>-10666.696353984784</v>
      </c>
      <c r="L347">
        <f t="shared" si="149"/>
        <v>-1061.0018709101005</v>
      </c>
      <c r="M347">
        <f t="shared" si="150"/>
        <v>105.26953179532757</v>
      </c>
      <c r="N347">
        <f t="shared" si="151"/>
        <v>2.0982967668496302E-3</v>
      </c>
      <c r="O347">
        <f t="shared" si="152"/>
        <v>3</v>
      </c>
      <c r="P347">
        <f t="shared" si="153"/>
        <v>2.0975632151641896E-3</v>
      </c>
      <c r="Q347">
        <f t="shared" si="154"/>
        <v>1.3110428947828694E-3</v>
      </c>
      <c r="R347">
        <f t="shared" si="155"/>
        <v>215.02213443525653</v>
      </c>
      <c r="S347">
        <f t="shared" si="156"/>
        <v>25.115774274370999</v>
      </c>
      <c r="T347">
        <f t="shared" si="157"/>
        <v>24.380895161290297</v>
      </c>
      <c r="U347">
        <f t="shared" si="158"/>
        <v>3.0641898738970919</v>
      </c>
      <c r="V347">
        <f t="shared" si="159"/>
        <v>63.731915997653608</v>
      </c>
      <c r="W347">
        <f t="shared" si="160"/>
        <v>1.8949704854809115</v>
      </c>
      <c r="X347">
        <f t="shared" si="161"/>
        <v>2.97334617329044</v>
      </c>
      <c r="Y347">
        <f t="shared" si="162"/>
        <v>1.1692193884161803</v>
      </c>
      <c r="Z347">
        <f t="shared" si="163"/>
        <v>-1.1151335142055068</v>
      </c>
      <c r="AA347">
        <f t="shared" si="164"/>
        <v>-81.109821406447466</v>
      </c>
      <c r="AB347">
        <f t="shared" si="165"/>
        <v>-5.6689661464263743</v>
      </c>
      <c r="AC347">
        <f t="shared" si="166"/>
        <v>127.12821336817719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67734.957332827194</v>
      </c>
      <c r="AL347">
        <f t="shared" si="170"/>
        <v>1200.0003225806499</v>
      </c>
      <c r="AM347">
        <f t="shared" si="171"/>
        <v>963.36206767790941</v>
      </c>
      <c r="AN347">
        <f t="shared" si="172"/>
        <v>0.80280150725806454</v>
      </c>
      <c r="AO347">
        <f t="shared" si="173"/>
        <v>0.22319971031612909</v>
      </c>
      <c r="AP347">
        <v>10</v>
      </c>
      <c r="AQ347">
        <v>1</v>
      </c>
      <c r="AR347" t="s">
        <v>237</v>
      </c>
      <c r="AS347">
        <v>1560452104.6612899</v>
      </c>
      <c r="AT347">
        <v>1058.31870967742</v>
      </c>
      <c r="AU347">
        <v>1084.1841935483901</v>
      </c>
      <c r="AV347">
        <v>19.050932258064499</v>
      </c>
      <c r="AW347">
        <v>19.009593548387102</v>
      </c>
      <c r="AX347">
        <v>600.03670967741903</v>
      </c>
      <c r="AY347">
        <v>99.368764516129005</v>
      </c>
      <c r="AZ347">
        <v>9.9884041935483905E-2</v>
      </c>
      <c r="BA347">
        <v>23.8794</v>
      </c>
      <c r="BB347">
        <v>24.4098774193548</v>
      </c>
      <c r="BC347">
        <v>24.351912903225799</v>
      </c>
      <c r="BD347">
        <v>0</v>
      </c>
      <c r="BE347">
        <v>0</v>
      </c>
      <c r="BF347">
        <v>13000.535483871001</v>
      </c>
      <c r="BG347">
        <v>1039.4451612903199</v>
      </c>
      <c r="BH347">
        <v>12.258480645161301</v>
      </c>
      <c r="BI347">
        <v>1200.0003225806499</v>
      </c>
      <c r="BJ347">
        <v>0.33001832258064501</v>
      </c>
      <c r="BK347">
        <v>0.33000638709677399</v>
      </c>
      <c r="BL347">
        <v>0.33000503225806499</v>
      </c>
      <c r="BM347">
        <v>9.9696896774193605E-3</v>
      </c>
      <c r="BN347">
        <v>26</v>
      </c>
      <c r="BO347">
        <v>17743.132258064499</v>
      </c>
      <c r="BP347">
        <v>1560439127</v>
      </c>
      <c r="BQ347" t="s">
        <v>238</v>
      </c>
      <c r="BR347">
        <v>2</v>
      </c>
      <c r="BS347">
        <v>-0.51400000000000001</v>
      </c>
      <c r="BT347">
        <v>2.4E-2</v>
      </c>
      <c r="BU347">
        <v>400</v>
      </c>
      <c r="BV347">
        <v>19</v>
      </c>
      <c r="BW347">
        <v>0.04</v>
      </c>
      <c r="BX347">
        <v>0.04</v>
      </c>
      <c r="BY347">
        <v>15.4894276151858</v>
      </c>
      <c r="BZ347">
        <v>0.35519173771583001</v>
      </c>
      <c r="CA347">
        <v>6.47363601436583E-2</v>
      </c>
      <c r="CB347">
        <v>1</v>
      </c>
      <c r="CC347">
        <v>-25.864670731707299</v>
      </c>
      <c r="CD347">
        <v>-0.57496724738680605</v>
      </c>
      <c r="CE347">
        <v>0.10979256326475401</v>
      </c>
      <c r="CF347">
        <v>0</v>
      </c>
      <c r="CG347">
        <v>4.1282556097560999E-2</v>
      </c>
      <c r="CH347">
        <v>5.5845533101051403E-3</v>
      </c>
      <c r="CI347">
        <v>1.8774560716563801E-3</v>
      </c>
      <c r="CJ347">
        <v>1</v>
      </c>
      <c r="CK347">
        <v>2</v>
      </c>
      <c r="CL347">
        <v>3</v>
      </c>
      <c r="CM347" t="s">
        <v>331</v>
      </c>
      <c r="CN347">
        <v>1.8608</v>
      </c>
      <c r="CO347">
        <v>1.8577600000000001</v>
      </c>
      <c r="CP347">
        <v>1.8605100000000001</v>
      </c>
      <c r="CQ347">
        <v>1.8533299999999999</v>
      </c>
      <c r="CR347">
        <v>1.8518399999999999</v>
      </c>
      <c r="CS347">
        <v>1.8527199999999999</v>
      </c>
      <c r="CT347">
        <v>1.8563799999999999</v>
      </c>
      <c r="CU347">
        <v>1.86266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-0.51400000000000001</v>
      </c>
      <c r="DJ347">
        <v>2.4E-2</v>
      </c>
      <c r="DK347">
        <v>3</v>
      </c>
      <c r="DL347">
        <v>638.18499999999995</v>
      </c>
      <c r="DM347">
        <v>281.34500000000003</v>
      </c>
      <c r="DN347">
        <v>22.9999</v>
      </c>
      <c r="DO347">
        <v>26.021799999999999</v>
      </c>
      <c r="DP347">
        <v>30.0001</v>
      </c>
      <c r="DQ347">
        <v>26.106000000000002</v>
      </c>
      <c r="DR347">
        <v>26.120200000000001</v>
      </c>
      <c r="DS347">
        <v>43.482700000000001</v>
      </c>
      <c r="DT347">
        <v>22.7562</v>
      </c>
      <c r="DU347">
        <v>45.678100000000001</v>
      </c>
      <c r="DV347">
        <v>23</v>
      </c>
      <c r="DW347">
        <v>1112.5</v>
      </c>
      <c r="DX347">
        <v>19</v>
      </c>
      <c r="DY347">
        <v>100.941</v>
      </c>
      <c r="DZ347">
        <v>104.908</v>
      </c>
    </row>
    <row r="348" spans="1:130" x14ac:dyDescent="0.25">
      <c r="A348">
        <v>332</v>
      </c>
      <c r="B348">
        <v>1560452117</v>
      </c>
      <c r="C348">
        <v>662</v>
      </c>
      <c r="D348" t="s">
        <v>906</v>
      </c>
      <c r="E348" t="s">
        <v>907</v>
      </c>
      <c r="G348">
        <v>1560452106.6612899</v>
      </c>
      <c r="H348">
        <f t="shared" si="145"/>
        <v>2.5587274033889463E-5</v>
      </c>
      <c r="I348">
        <f t="shared" si="146"/>
        <v>15.492653825365682</v>
      </c>
      <c r="J348">
        <f t="shared" si="147"/>
        <v>1061.64838709677</v>
      </c>
      <c r="K348">
        <f t="shared" si="148"/>
        <v>-10522.357806643709</v>
      </c>
      <c r="L348">
        <f t="shared" si="149"/>
        <v>-1046.6496106617356</v>
      </c>
      <c r="M348">
        <f t="shared" si="150"/>
        <v>105.60122469062115</v>
      </c>
      <c r="N348">
        <f t="shared" si="151"/>
        <v>2.1237938672365479E-3</v>
      </c>
      <c r="O348">
        <f t="shared" si="152"/>
        <v>3</v>
      </c>
      <c r="P348">
        <f t="shared" si="153"/>
        <v>2.1230423831710044E-3</v>
      </c>
      <c r="Q348">
        <f t="shared" si="154"/>
        <v>1.3269689851715895E-3</v>
      </c>
      <c r="R348">
        <f t="shared" si="155"/>
        <v>215.02225234767147</v>
      </c>
      <c r="S348">
        <f t="shared" si="156"/>
        <v>25.114467028369102</v>
      </c>
      <c r="T348">
        <f t="shared" si="157"/>
        <v>24.37885483870965</v>
      </c>
      <c r="U348">
        <f t="shared" si="158"/>
        <v>3.0638154178452841</v>
      </c>
      <c r="V348">
        <f t="shared" si="159"/>
        <v>63.733526064738932</v>
      </c>
      <c r="W348">
        <f t="shared" si="160"/>
        <v>1.8948779626855341</v>
      </c>
      <c r="X348">
        <f t="shared" si="161"/>
        <v>2.9731258878737763</v>
      </c>
      <c r="Y348">
        <f t="shared" si="162"/>
        <v>1.16893745515975</v>
      </c>
      <c r="Z348">
        <f t="shared" si="163"/>
        <v>-1.1283987848945254</v>
      </c>
      <c r="AA348">
        <f t="shared" si="164"/>
        <v>-80.979128283864029</v>
      </c>
      <c r="AB348">
        <f t="shared" si="165"/>
        <v>-5.6597381624622756</v>
      </c>
      <c r="AC348">
        <f t="shared" si="166"/>
        <v>127.25498711645064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67734.495253615925</v>
      </c>
      <c r="AL348">
        <f t="shared" si="170"/>
        <v>1200.00096774194</v>
      </c>
      <c r="AM348">
        <f t="shared" si="171"/>
        <v>963.3625796143607</v>
      </c>
      <c r="AN348">
        <f t="shared" si="172"/>
        <v>0.80280150225806457</v>
      </c>
      <c r="AO348">
        <f t="shared" si="173"/>
        <v>0.22319971410322587</v>
      </c>
      <c r="AP348">
        <v>10</v>
      </c>
      <c r="AQ348">
        <v>1</v>
      </c>
      <c r="AR348" t="s">
        <v>237</v>
      </c>
      <c r="AS348">
        <v>1560452106.6612899</v>
      </c>
      <c r="AT348">
        <v>1061.64838709677</v>
      </c>
      <c r="AU348">
        <v>1087.51225806452</v>
      </c>
      <c r="AV348">
        <v>19.049912903225799</v>
      </c>
      <c r="AW348">
        <v>19.008083870967699</v>
      </c>
      <c r="AX348">
        <v>600.05783870967696</v>
      </c>
      <c r="AY348">
        <v>99.369067741935496</v>
      </c>
      <c r="AZ348">
        <v>0.10004649032258101</v>
      </c>
      <c r="BA348">
        <v>23.878167741935499</v>
      </c>
      <c r="BB348">
        <v>24.408070967741899</v>
      </c>
      <c r="BC348">
        <v>24.3496387096774</v>
      </c>
      <c r="BD348">
        <v>0</v>
      </c>
      <c r="BE348">
        <v>0</v>
      </c>
      <c r="BF348">
        <v>13000.3322580645</v>
      </c>
      <c r="BG348">
        <v>1039.4519354838701</v>
      </c>
      <c r="BH348">
        <v>12.2313806451613</v>
      </c>
      <c r="BI348">
        <v>1200.00096774194</v>
      </c>
      <c r="BJ348">
        <v>0.33001825806451601</v>
      </c>
      <c r="BK348">
        <v>0.33000641935483899</v>
      </c>
      <c r="BL348">
        <v>0.33000506451612899</v>
      </c>
      <c r="BM348">
        <v>9.9696877419354797E-3</v>
      </c>
      <c r="BN348">
        <v>26</v>
      </c>
      <c r="BO348">
        <v>17743.138709677401</v>
      </c>
      <c r="BP348">
        <v>1560439127</v>
      </c>
      <c r="BQ348" t="s">
        <v>238</v>
      </c>
      <c r="BR348">
        <v>2</v>
      </c>
      <c r="BS348">
        <v>-0.51400000000000001</v>
      </c>
      <c r="BT348">
        <v>2.4E-2</v>
      </c>
      <c r="BU348">
        <v>400</v>
      </c>
      <c r="BV348">
        <v>19</v>
      </c>
      <c r="BW348">
        <v>0.04</v>
      </c>
      <c r="BX348">
        <v>0.04</v>
      </c>
      <c r="BY348">
        <v>15.494920209656501</v>
      </c>
      <c r="BZ348">
        <v>0.33628439152954998</v>
      </c>
      <c r="CA348">
        <v>6.4848006936711694E-2</v>
      </c>
      <c r="CB348">
        <v>1</v>
      </c>
      <c r="CC348">
        <v>-25.866387804878102</v>
      </c>
      <c r="CD348">
        <v>-0.49913519163748199</v>
      </c>
      <c r="CE348">
        <v>0.110958157780797</v>
      </c>
      <c r="CF348">
        <v>0</v>
      </c>
      <c r="CG348">
        <v>4.17828853658537E-2</v>
      </c>
      <c r="CH348">
        <v>8.0809881533216409E-3</v>
      </c>
      <c r="CI348">
        <v>2.05466779055446E-3</v>
      </c>
      <c r="CJ348">
        <v>1</v>
      </c>
      <c r="CK348">
        <v>2</v>
      </c>
      <c r="CL348">
        <v>3</v>
      </c>
      <c r="CM348" t="s">
        <v>331</v>
      </c>
      <c r="CN348">
        <v>1.8608</v>
      </c>
      <c r="CO348">
        <v>1.8577600000000001</v>
      </c>
      <c r="CP348">
        <v>1.86052</v>
      </c>
      <c r="CQ348">
        <v>1.8533299999999999</v>
      </c>
      <c r="CR348">
        <v>1.8518699999999999</v>
      </c>
      <c r="CS348">
        <v>1.8527100000000001</v>
      </c>
      <c r="CT348">
        <v>1.8563799999999999</v>
      </c>
      <c r="CU348">
        <v>1.8626799999999999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-0.51400000000000001</v>
      </c>
      <c r="DJ348">
        <v>2.4E-2</v>
      </c>
      <c r="DK348">
        <v>3</v>
      </c>
      <c r="DL348">
        <v>637.92200000000003</v>
      </c>
      <c r="DM348">
        <v>281.31200000000001</v>
      </c>
      <c r="DN348">
        <v>22.9998</v>
      </c>
      <c r="DO348">
        <v>26.021799999999999</v>
      </c>
      <c r="DP348">
        <v>30.0001</v>
      </c>
      <c r="DQ348">
        <v>26.106000000000002</v>
      </c>
      <c r="DR348">
        <v>26.120200000000001</v>
      </c>
      <c r="DS348">
        <v>43.557000000000002</v>
      </c>
      <c r="DT348">
        <v>22.7562</v>
      </c>
      <c r="DU348">
        <v>45.306800000000003</v>
      </c>
      <c r="DV348">
        <v>23</v>
      </c>
      <c r="DW348">
        <v>1112.5</v>
      </c>
      <c r="DX348">
        <v>19</v>
      </c>
      <c r="DY348">
        <v>100.941</v>
      </c>
      <c r="DZ348">
        <v>104.908</v>
      </c>
    </row>
    <row r="349" spans="1:130" x14ac:dyDescent="0.25">
      <c r="A349">
        <v>333</v>
      </c>
      <c r="B349">
        <v>1560452119</v>
      </c>
      <c r="C349">
        <v>664</v>
      </c>
      <c r="D349" t="s">
        <v>908</v>
      </c>
      <c r="E349" t="s">
        <v>909</v>
      </c>
      <c r="G349">
        <v>1560452108.6612899</v>
      </c>
      <c r="H349">
        <f t="shared" si="145"/>
        <v>2.5662934011053185E-5</v>
      </c>
      <c r="I349">
        <f t="shared" si="146"/>
        <v>15.495042990771411</v>
      </c>
      <c r="J349">
        <f t="shared" si="147"/>
        <v>1064.97258064516</v>
      </c>
      <c r="K349">
        <f t="shared" si="148"/>
        <v>-10484.050435553414</v>
      </c>
      <c r="L349">
        <f t="shared" si="149"/>
        <v>-1042.8420328662926</v>
      </c>
      <c r="M349">
        <f t="shared" si="150"/>
        <v>105.9321659862118</v>
      </c>
      <c r="N349">
        <f t="shared" si="151"/>
        <v>2.1305846475459266E-3</v>
      </c>
      <c r="O349">
        <f t="shared" si="152"/>
        <v>3</v>
      </c>
      <c r="P349">
        <f t="shared" si="153"/>
        <v>2.129828350948187E-3</v>
      </c>
      <c r="Q349">
        <f t="shared" si="154"/>
        <v>1.331210647211453E-3</v>
      </c>
      <c r="R349">
        <f t="shared" si="155"/>
        <v>215.02191411508107</v>
      </c>
      <c r="S349">
        <f t="shared" si="156"/>
        <v>25.113253211294197</v>
      </c>
      <c r="T349">
        <f t="shared" si="157"/>
        <v>24.376825806451599</v>
      </c>
      <c r="U349">
        <f t="shared" si="158"/>
        <v>3.0634430735533598</v>
      </c>
      <c r="V349">
        <f t="shared" si="159"/>
        <v>63.734753881354834</v>
      </c>
      <c r="W349">
        <f t="shared" si="160"/>
        <v>1.8947784879422367</v>
      </c>
      <c r="X349">
        <f t="shared" si="161"/>
        <v>2.9729125360230522</v>
      </c>
      <c r="Y349">
        <f t="shared" si="162"/>
        <v>1.1686645856111231</v>
      </c>
      <c r="Z349">
        <f t="shared" si="163"/>
        <v>-1.1317353898874454</v>
      </c>
      <c r="AA349">
        <f t="shared" si="164"/>
        <v>-80.844000464511936</v>
      </c>
      <c r="AB349">
        <f t="shared" si="165"/>
        <v>-5.6502019654896047</v>
      </c>
      <c r="AC349">
        <f t="shared" si="166"/>
        <v>127.3959762951921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67743.976381919725</v>
      </c>
      <c r="AL349">
        <f t="shared" si="170"/>
        <v>1199.99903225806</v>
      </c>
      <c r="AM349">
        <f t="shared" si="171"/>
        <v>963.36106490173654</v>
      </c>
      <c r="AN349">
        <f t="shared" si="172"/>
        <v>0.80280153483870942</v>
      </c>
      <c r="AO349">
        <f t="shared" si="173"/>
        <v>0.223199713948387</v>
      </c>
      <c r="AP349">
        <v>10</v>
      </c>
      <c r="AQ349">
        <v>1</v>
      </c>
      <c r="AR349" t="s">
        <v>237</v>
      </c>
      <c r="AS349">
        <v>1560452108.6612899</v>
      </c>
      <c r="AT349">
        <v>1064.97258064516</v>
      </c>
      <c r="AU349">
        <v>1090.8399999999999</v>
      </c>
      <c r="AV349">
        <v>19.048861290322598</v>
      </c>
      <c r="AW349">
        <v>19.006909677419401</v>
      </c>
      <c r="AX349">
        <v>600.07429032258096</v>
      </c>
      <c r="AY349">
        <v>99.369261290322598</v>
      </c>
      <c r="AZ349">
        <v>0.10012215806451601</v>
      </c>
      <c r="BA349">
        <v>23.876974193548399</v>
      </c>
      <c r="BB349">
        <v>24.405258064516101</v>
      </c>
      <c r="BC349">
        <v>24.348393548387101</v>
      </c>
      <c r="BD349">
        <v>0</v>
      </c>
      <c r="BE349">
        <v>0</v>
      </c>
      <c r="BF349">
        <v>13002.274193548399</v>
      </c>
      <c r="BG349">
        <v>1039.4538709677399</v>
      </c>
      <c r="BH349">
        <v>12.2049516129032</v>
      </c>
      <c r="BI349">
        <v>1199.99903225806</v>
      </c>
      <c r="BJ349">
        <v>0.330018387096774</v>
      </c>
      <c r="BK349">
        <v>0.33000638709677399</v>
      </c>
      <c r="BL349">
        <v>0.33000499999999999</v>
      </c>
      <c r="BM349">
        <v>9.9696916129032292E-3</v>
      </c>
      <c r="BN349">
        <v>26</v>
      </c>
      <c r="BO349">
        <v>17743.119354838698</v>
      </c>
      <c r="BP349">
        <v>1560439127</v>
      </c>
      <c r="BQ349" t="s">
        <v>238</v>
      </c>
      <c r="BR349">
        <v>2</v>
      </c>
      <c r="BS349">
        <v>-0.51400000000000001</v>
      </c>
      <c r="BT349">
        <v>2.4E-2</v>
      </c>
      <c r="BU349">
        <v>400</v>
      </c>
      <c r="BV349">
        <v>19</v>
      </c>
      <c r="BW349">
        <v>0.04</v>
      </c>
      <c r="BX349">
        <v>0.04</v>
      </c>
      <c r="BY349">
        <v>15.491421681474399</v>
      </c>
      <c r="BZ349">
        <v>0.21350937577989801</v>
      </c>
      <c r="CA349">
        <v>6.6821753855165103E-2</v>
      </c>
      <c r="CB349">
        <v>1</v>
      </c>
      <c r="CC349">
        <v>-25.865746341463399</v>
      </c>
      <c r="CD349">
        <v>-0.30680069686412398</v>
      </c>
      <c r="CE349">
        <v>0.112438633881127</v>
      </c>
      <c r="CF349">
        <v>0</v>
      </c>
      <c r="CG349">
        <v>4.19180731707317E-2</v>
      </c>
      <c r="CH349">
        <v>1.23633114982494E-2</v>
      </c>
      <c r="CI349">
        <v>2.13078296362175E-3</v>
      </c>
      <c r="CJ349">
        <v>1</v>
      </c>
      <c r="CK349">
        <v>2</v>
      </c>
      <c r="CL349">
        <v>3</v>
      </c>
      <c r="CM349" t="s">
        <v>331</v>
      </c>
      <c r="CN349">
        <v>1.8608</v>
      </c>
      <c r="CO349">
        <v>1.8577600000000001</v>
      </c>
      <c r="CP349">
        <v>1.8605100000000001</v>
      </c>
      <c r="CQ349">
        <v>1.8533299999999999</v>
      </c>
      <c r="CR349">
        <v>1.8518699999999999</v>
      </c>
      <c r="CS349">
        <v>1.8527100000000001</v>
      </c>
      <c r="CT349">
        <v>1.8563799999999999</v>
      </c>
      <c r="CU349">
        <v>1.8626799999999999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-0.51400000000000001</v>
      </c>
      <c r="DJ349">
        <v>2.4E-2</v>
      </c>
      <c r="DK349">
        <v>3</v>
      </c>
      <c r="DL349">
        <v>637.37599999999998</v>
      </c>
      <c r="DM349">
        <v>281.30099999999999</v>
      </c>
      <c r="DN349">
        <v>22.9998</v>
      </c>
      <c r="DO349">
        <v>26.021799999999999</v>
      </c>
      <c r="DP349">
        <v>30</v>
      </c>
      <c r="DQ349">
        <v>26.106000000000002</v>
      </c>
      <c r="DR349">
        <v>26.120200000000001</v>
      </c>
      <c r="DS349">
        <v>43.666800000000002</v>
      </c>
      <c r="DT349">
        <v>22.7562</v>
      </c>
      <c r="DU349">
        <v>45.306800000000003</v>
      </c>
      <c r="DV349">
        <v>23</v>
      </c>
      <c r="DW349">
        <v>1117.5</v>
      </c>
      <c r="DX349">
        <v>19</v>
      </c>
      <c r="DY349">
        <v>100.941</v>
      </c>
      <c r="DZ349">
        <v>104.908</v>
      </c>
    </row>
    <row r="350" spans="1:130" x14ac:dyDescent="0.25">
      <c r="A350">
        <v>334</v>
      </c>
      <c r="B350">
        <v>1560452121</v>
      </c>
      <c r="C350">
        <v>666</v>
      </c>
      <c r="D350" t="s">
        <v>910</v>
      </c>
      <c r="E350" t="s">
        <v>911</v>
      </c>
      <c r="G350">
        <v>1560452110.6612899</v>
      </c>
      <c r="H350">
        <f t="shared" si="145"/>
        <v>2.5777292433780798E-5</v>
      </c>
      <c r="I350">
        <f t="shared" si="146"/>
        <v>15.517830461221589</v>
      </c>
      <c r="J350">
        <f t="shared" si="147"/>
        <v>1068.29870967742</v>
      </c>
      <c r="K350">
        <f t="shared" si="148"/>
        <v>-10445.711324987913</v>
      </c>
      <c r="L350">
        <f t="shared" si="149"/>
        <v>-1039.029534210697</v>
      </c>
      <c r="M350">
        <f t="shared" si="150"/>
        <v>106.26312332207809</v>
      </c>
      <c r="N350">
        <f t="shared" si="151"/>
        <v>2.1402338118433856E-3</v>
      </c>
      <c r="O350">
        <f t="shared" si="152"/>
        <v>3</v>
      </c>
      <c r="P350">
        <f t="shared" si="153"/>
        <v>2.1394706506057404E-3</v>
      </c>
      <c r="Q350">
        <f t="shared" si="154"/>
        <v>1.3372377009605915E-3</v>
      </c>
      <c r="R350">
        <f t="shared" si="155"/>
        <v>215.02197349723465</v>
      </c>
      <c r="S350">
        <f t="shared" si="156"/>
        <v>25.112221995899457</v>
      </c>
      <c r="T350">
        <f t="shared" si="157"/>
        <v>24.37584032258065</v>
      </c>
      <c r="U350">
        <f t="shared" si="158"/>
        <v>3.0632622433404735</v>
      </c>
      <c r="V350">
        <f t="shared" si="159"/>
        <v>63.73519926084542</v>
      </c>
      <c r="W350">
        <f t="shared" si="160"/>
        <v>1.8946774383913774</v>
      </c>
      <c r="X350">
        <f t="shared" si="161"/>
        <v>2.9727332154986117</v>
      </c>
      <c r="Y350">
        <f t="shared" si="162"/>
        <v>1.1685848049490961</v>
      </c>
      <c r="Z350">
        <f t="shared" si="163"/>
        <v>-1.1367785963297332</v>
      </c>
      <c r="AA350">
        <f t="shared" si="164"/>
        <v>-80.846869974200203</v>
      </c>
      <c r="AB350">
        <f t="shared" si="165"/>
        <v>-5.6503457882075718</v>
      </c>
      <c r="AC350">
        <f t="shared" si="166"/>
        <v>127.38797913849716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67751.086506095453</v>
      </c>
      <c r="AL350">
        <f t="shared" si="170"/>
        <v>1199.99903225806</v>
      </c>
      <c r="AM350">
        <f t="shared" si="171"/>
        <v>963.36111474040626</v>
      </c>
      <c r="AN350">
        <f t="shared" si="172"/>
        <v>0.80280157637096772</v>
      </c>
      <c r="AO350">
        <f t="shared" si="173"/>
        <v>0.22319976404193553</v>
      </c>
      <c r="AP350">
        <v>10</v>
      </c>
      <c r="AQ350">
        <v>1</v>
      </c>
      <c r="AR350" t="s">
        <v>237</v>
      </c>
      <c r="AS350">
        <v>1560452110.6612899</v>
      </c>
      <c r="AT350">
        <v>1068.29870967742</v>
      </c>
      <c r="AU350">
        <v>1094.20451612903</v>
      </c>
      <c r="AV350">
        <v>19.047825806451598</v>
      </c>
      <c r="AW350">
        <v>19.005687096774199</v>
      </c>
      <c r="AX350">
        <v>600.07274193548403</v>
      </c>
      <c r="AY350">
        <v>99.3693806451613</v>
      </c>
      <c r="AZ350">
        <v>0.10010514516129</v>
      </c>
      <c r="BA350">
        <v>23.8759709677419</v>
      </c>
      <c r="BB350">
        <v>24.403074193548399</v>
      </c>
      <c r="BC350">
        <v>24.348606451612898</v>
      </c>
      <c r="BD350">
        <v>0</v>
      </c>
      <c r="BE350">
        <v>0</v>
      </c>
      <c r="BF350">
        <v>13003.729032258099</v>
      </c>
      <c r="BG350">
        <v>1039.4538709677399</v>
      </c>
      <c r="BH350">
        <v>12.179864516128999</v>
      </c>
      <c r="BI350">
        <v>1199.99903225806</v>
      </c>
      <c r="BJ350">
        <v>0.33001793548387098</v>
      </c>
      <c r="BK350">
        <v>0.33000664516129002</v>
      </c>
      <c r="BL350">
        <v>0.33000529032258102</v>
      </c>
      <c r="BM350">
        <v>9.9696751612903204E-3</v>
      </c>
      <c r="BN350">
        <v>26</v>
      </c>
      <c r="BO350">
        <v>17743.1161290323</v>
      </c>
      <c r="BP350">
        <v>1560439127</v>
      </c>
      <c r="BQ350" t="s">
        <v>238</v>
      </c>
      <c r="BR350">
        <v>2</v>
      </c>
      <c r="BS350">
        <v>-0.51400000000000001</v>
      </c>
      <c r="BT350">
        <v>2.4E-2</v>
      </c>
      <c r="BU350">
        <v>400</v>
      </c>
      <c r="BV350">
        <v>19</v>
      </c>
      <c r="BW350">
        <v>0.04</v>
      </c>
      <c r="BX350">
        <v>0.04</v>
      </c>
      <c r="BY350">
        <v>15.511680729921199</v>
      </c>
      <c r="BZ350">
        <v>0.13693329555533501</v>
      </c>
      <c r="CA350">
        <v>5.9658270375910302E-2</v>
      </c>
      <c r="CB350">
        <v>1</v>
      </c>
      <c r="CC350">
        <v>-25.903804878048799</v>
      </c>
      <c r="CD350">
        <v>-0.180846689895485</v>
      </c>
      <c r="CE350">
        <v>9.8627752862676499E-2</v>
      </c>
      <c r="CF350">
        <v>1</v>
      </c>
      <c r="CG350">
        <v>4.2067031707317099E-2</v>
      </c>
      <c r="CH350">
        <v>1.9234735191631099E-2</v>
      </c>
      <c r="CI350">
        <v>2.2862658238462399E-3</v>
      </c>
      <c r="CJ350">
        <v>1</v>
      </c>
      <c r="CK350">
        <v>3</v>
      </c>
      <c r="CL350">
        <v>3</v>
      </c>
      <c r="CM350" t="s">
        <v>239</v>
      </c>
      <c r="CN350">
        <v>1.8607899999999999</v>
      </c>
      <c r="CO350">
        <v>1.85775</v>
      </c>
      <c r="CP350">
        <v>1.8605</v>
      </c>
      <c r="CQ350">
        <v>1.8533299999999999</v>
      </c>
      <c r="CR350">
        <v>1.85185</v>
      </c>
      <c r="CS350">
        <v>1.8527100000000001</v>
      </c>
      <c r="CT350">
        <v>1.8563799999999999</v>
      </c>
      <c r="CU350">
        <v>1.86266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-0.51400000000000001</v>
      </c>
      <c r="DJ350">
        <v>2.4E-2</v>
      </c>
      <c r="DK350">
        <v>3</v>
      </c>
      <c r="DL350">
        <v>636.76900000000001</v>
      </c>
      <c r="DM350">
        <v>281.26799999999997</v>
      </c>
      <c r="DN350">
        <v>22.9998</v>
      </c>
      <c r="DO350">
        <v>26.021799999999999</v>
      </c>
      <c r="DP350">
        <v>30.0001</v>
      </c>
      <c r="DQ350">
        <v>26.106000000000002</v>
      </c>
      <c r="DR350">
        <v>26.120200000000001</v>
      </c>
      <c r="DS350">
        <v>43.7547</v>
      </c>
      <c r="DT350">
        <v>22.7562</v>
      </c>
      <c r="DU350">
        <v>45.306800000000003</v>
      </c>
      <c r="DV350">
        <v>23</v>
      </c>
      <c r="DW350">
        <v>1120</v>
      </c>
      <c r="DX350">
        <v>19</v>
      </c>
      <c r="DY350">
        <v>100.941</v>
      </c>
      <c r="DZ350">
        <v>104.90900000000001</v>
      </c>
    </row>
    <row r="351" spans="1:130" x14ac:dyDescent="0.25">
      <c r="A351">
        <v>335</v>
      </c>
      <c r="B351">
        <v>1560452123</v>
      </c>
      <c r="C351">
        <v>668</v>
      </c>
      <c r="D351" t="s">
        <v>912</v>
      </c>
      <c r="E351" t="s">
        <v>913</v>
      </c>
      <c r="G351">
        <v>1560452112.6612899</v>
      </c>
      <c r="H351">
        <f t="shared" si="145"/>
        <v>2.6280220766383726E-5</v>
      </c>
      <c r="I351">
        <f t="shared" si="146"/>
        <v>15.524421837005619</v>
      </c>
      <c r="J351">
        <f t="shared" si="147"/>
        <v>1071.6264516128999</v>
      </c>
      <c r="K351">
        <f t="shared" si="148"/>
        <v>-10227.814935880464</v>
      </c>
      <c r="L351">
        <f t="shared" si="149"/>
        <v>-1017.3556300442117</v>
      </c>
      <c r="M351">
        <f t="shared" si="150"/>
        <v>106.59414651980428</v>
      </c>
      <c r="N351">
        <f t="shared" si="151"/>
        <v>2.1818997155259429E-3</v>
      </c>
      <c r="O351">
        <f t="shared" si="152"/>
        <v>3</v>
      </c>
      <c r="P351">
        <f t="shared" si="153"/>
        <v>2.1811065562301812E-3</v>
      </c>
      <c r="Q351">
        <f t="shared" si="154"/>
        <v>1.3632628358675204E-3</v>
      </c>
      <c r="R351">
        <f t="shared" si="155"/>
        <v>215.02212248187902</v>
      </c>
      <c r="S351">
        <f t="shared" si="156"/>
        <v>25.111346884293916</v>
      </c>
      <c r="T351">
        <f t="shared" si="157"/>
        <v>24.375577419354851</v>
      </c>
      <c r="U351">
        <f t="shared" si="158"/>
        <v>3.0632140037965589</v>
      </c>
      <c r="V351">
        <f t="shared" si="159"/>
        <v>63.73449220590819</v>
      </c>
      <c r="W351">
        <f t="shared" si="160"/>
        <v>1.8945711660518074</v>
      </c>
      <c r="X351">
        <f t="shared" si="161"/>
        <v>2.9725994520062726</v>
      </c>
      <c r="Y351">
        <f t="shared" si="162"/>
        <v>1.1686428377447515</v>
      </c>
      <c r="Z351">
        <f t="shared" si="163"/>
        <v>-1.1589577357975223</v>
      </c>
      <c r="AA351">
        <f t="shared" si="164"/>
        <v>-80.925390193544089</v>
      </c>
      <c r="AB351">
        <f t="shared" si="165"/>
        <v>-5.6558046583503367</v>
      </c>
      <c r="AC351">
        <f t="shared" si="166"/>
        <v>127.28196989418707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67748.896797256297</v>
      </c>
      <c r="AL351">
        <f t="shared" si="170"/>
        <v>1199.9996774193501</v>
      </c>
      <c r="AM351">
        <f t="shared" si="171"/>
        <v>963.36162919303672</v>
      </c>
      <c r="AN351">
        <f t="shared" si="172"/>
        <v>0.80280157346774172</v>
      </c>
      <c r="AO351">
        <f t="shared" si="173"/>
        <v>0.22319979949999988</v>
      </c>
      <c r="AP351">
        <v>10</v>
      </c>
      <c r="AQ351">
        <v>1</v>
      </c>
      <c r="AR351" t="s">
        <v>237</v>
      </c>
      <c r="AS351">
        <v>1560452112.6612899</v>
      </c>
      <c r="AT351">
        <v>1071.6264516128999</v>
      </c>
      <c r="AU351">
        <v>1097.5445161290299</v>
      </c>
      <c r="AV351">
        <v>19.046754838709699</v>
      </c>
      <c r="AW351">
        <v>19.003793548387101</v>
      </c>
      <c r="AX351">
        <v>600.06735483871</v>
      </c>
      <c r="AY351">
        <v>99.369390322580699</v>
      </c>
      <c r="AZ351">
        <v>0.10010892258064499</v>
      </c>
      <c r="BA351">
        <v>23.8752225806452</v>
      </c>
      <c r="BB351">
        <v>24.401932258064502</v>
      </c>
      <c r="BC351">
        <v>24.349222580645201</v>
      </c>
      <c r="BD351">
        <v>0</v>
      </c>
      <c r="BE351">
        <v>0</v>
      </c>
      <c r="BF351">
        <v>13003.222580645201</v>
      </c>
      <c r="BG351">
        <v>1039.4541935483901</v>
      </c>
      <c r="BH351">
        <v>12.157461290322599</v>
      </c>
      <c r="BI351">
        <v>1199.9996774193501</v>
      </c>
      <c r="BJ351">
        <v>0.33001748387096802</v>
      </c>
      <c r="BK351">
        <v>0.33000683870967701</v>
      </c>
      <c r="BL351">
        <v>0.330005580645161</v>
      </c>
      <c r="BM351">
        <v>9.9696596774193607E-3</v>
      </c>
      <c r="BN351">
        <v>26</v>
      </c>
      <c r="BO351">
        <v>17743.125806451601</v>
      </c>
      <c r="BP351">
        <v>1560439127</v>
      </c>
      <c r="BQ351" t="s">
        <v>238</v>
      </c>
      <c r="BR351">
        <v>2</v>
      </c>
      <c r="BS351">
        <v>-0.51400000000000001</v>
      </c>
      <c r="BT351">
        <v>2.4E-2</v>
      </c>
      <c r="BU351">
        <v>400</v>
      </c>
      <c r="BV351">
        <v>19</v>
      </c>
      <c r="BW351">
        <v>0.04</v>
      </c>
      <c r="BX351">
        <v>0.04</v>
      </c>
      <c r="BY351">
        <v>15.5253491285682</v>
      </c>
      <c r="BZ351">
        <v>0.17812510091936601</v>
      </c>
      <c r="CA351">
        <v>6.1118344985696398E-2</v>
      </c>
      <c r="CB351">
        <v>1</v>
      </c>
      <c r="CC351">
        <v>-25.919234146341498</v>
      </c>
      <c r="CD351">
        <v>-0.29851567944253998</v>
      </c>
      <c r="CE351">
        <v>0.105224750426504</v>
      </c>
      <c r="CF351">
        <v>0</v>
      </c>
      <c r="CG351">
        <v>4.2822760975609803E-2</v>
      </c>
      <c r="CH351">
        <v>2.81207602787455E-2</v>
      </c>
      <c r="CI351">
        <v>3.0365398171135699E-3</v>
      </c>
      <c r="CJ351">
        <v>1</v>
      </c>
      <c r="CK351">
        <v>2</v>
      </c>
      <c r="CL351">
        <v>3</v>
      </c>
      <c r="CM351" t="s">
        <v>331</v>
      </c>
      <c r="CN351">
        <v>1.8608</v>
      </c>
      <c r="CO351">
        <v>1.8577600000000001</v>
      </c>
      <c r="CP351">
        <v>1.8605100000000001</v>
      </c>
      <c r="CQ351">
        <v>1.8533299999999999</v>
      </c>
      <c r="CR351">
        <v>1.8518699999999999</v>
      </c>
      <c r="CS351">
        <v>1.8527199999999999</v>
      </c>
      <c r="CT351">
        <v>1.8563799999999999</v>
      </c>
      <c r="CU351">
        <v>1.8626499999999999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-0.51400000000000001</v>
      </c>
      <c r="DJ351">
        <v>2.4E-2</v>
      </c>
      <c r="DK351">
        <v>3</v>
      </c>
      <c r="DL351">
        <v>636.86900000000003</v>
      </c>
      <c r="DM351">
        <v>281.17899999999997</v>
      </c>
      <c r="DN351">
        <v>22.999700000000001</v>
      </c>
      <c r="DO351">
        <v>26.021100000000001</v>
      </c>
      <c r="DP351">
        <v>30.0002</v>
      </c>
      <c r="DQ351">
        <v>26.106000000000002</v>
      </c>
      <c r="DR351">
        <v>26.120200000000001</v>
      </c>
      <c r="DS351">
        <v>43.7911</v>
      </c>
      <c r="DT351">
        <v>22.7562</v>
      </c>
      <c r="DU351">
        <v>45.306800000000003</v>
      </c>
      <c r="DV351">
        <v>23</v>
      </c>
      <c r="DW351">
        <v>1120</v>
      </c>
      <c r="DX351">
        <v>19</v>
      </c>
      <c r="DY351">
        <v>100.941</v>
      </c>
      <c r="DZ351">
        <v>104.90900000000001</v>
      </c>
    </row>
    <row r="352" spans="1:130" x14ac:dyDescent="0.25">
      <c r="A352">
        <v>336</v>
      </c>
      <c r="B352">
        <v>1560452125</v>
      </c>
      <c r="C352">
        <v>670</v>
      </c>
      <c r="D352" t="s">
        <v>914</v>
      </c>
      <c r="E352" t="s">
        <v>915</v>
      </c>
      <c r="G352">
        <v>1560452114.6612899</v>
      </c>
      <c r="H352">
        <f t="shared" si="145"/>
        <v>2.7105646597127907E-5</v>
      </c>
      <c r="I352">
        <f t="shared" si="146"/>
        <v>15.510254521363144</v>
      </c>
      <c r="J352">
        <f t="shared" si="147"/>
        <v>1074.9609677419401</v>
      </c>
      <c r="K352">
        <f t="shared" si="148"/>
        <v>-9871.5753583945752</v>
      </c>
      <c r="L352">
        <f t="shared" si="149"/>
        <v>-981.92100698677416</v>
      </c>
      <c r="M352">
        <f t="shared" si="150"/>
        <v>106.92586720913252</v>
      </c>
      <c r="N352">
        <f t="shared" si="151"/>
        <v>2.2503524902115625E-3</v>
      </c>
      <c r="O352">
        <f t="shared" si="152"/>
        <v>3</v>
      </c>
      <c r="P352">
        <f t="shared" si="153"/>
        <v>2.2495087922594936E-3</v>
      </c>
      <c r="Q352">
        <f t="shared" si="154"/>
        <v>1.4060187718148429E-3</v>
      </c>
      <c r="R352">
        <f t="shared" si="155"/>
        <v>215.02226456818454</v>
      </c>
      <c r="S352">
        <f t="shared" si="156"/>
        <v>25.110640937110379</v>
      </c>
      <c r="T352">
        <f t="shared" si="157"/>
        <v>24.375267741935453</v>
      </c>
      <c r="U352">
        <f t="shared" si="158"/>
        <v>3.0631571826088995</v>
      </c>
      <c r="V352">
        <f t="shared" si="159"/>
        <v>63.73262972808493</v>
      </c>
      <c r="W352">
        <f t="shared" si="160"/>
        <v>1.8944592148784034</v>
      </c>
      <c r="X352">
        <f t="shared" si="161"/>
        <v>2.9725106636288317</v>
      </c>
      <c r="Y352">
        <f t="shared" si="162"/>
        <v>1.1686979677304961</v>
      </c>
      <c r="Z352">
        <f t="shared" si="163"/>
        <v>-1.1953590149333406</v>
      </c>
      <c r="AA352">
        <f t="shared" si="164"/>
        <v>-80.955650477416341</v>
      </c>
      <c r="AB352">
        <f t="shared" si="165"/>
        <v>-5.6578964912229255</v>
      </c>
      <c r="AC352">
        <f t="shared" si="166"/>
        <v>127.21335858461195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67740.960630232119</v>
      </c>
      <c r="AL352">
        <f t="shared" si="170"/>
        <v>1200.0003225806399</v>
      </c>
      <c r="AM352">
        <f t="shared" si="171"/>
        <v>963.36221390374669</v>
      </c>
      <c r="AN352">
        <f t="shared" si="172"/>
        <v>0.80280162911290287</v>
      </c>
      <c r="AO352">
        <f t="shared" si="173"/>
        <v>0.22319981151935472</v>
      </c>
      <c r="AP352">
        <v>10</v>
      </c>
      <c r="AQ352">
        <v>1</v>
      </c>
      <c r="AR352" t="s">
        <v>237</v>
      </c>
      <c r="AS352">
        <v>1560452114.6612899</v>
      </c>
      <c r="AT352">
        <v>1074.9609677419401</v>
      </c>
      <c r="AU352">
        <v>1100.8564516128999</v>
      </c>
      <c r="AV352">
        <v>19.045622580645201</v>
      </c>
      <c r="AW352">
        <v>19.001312903225799</v>
      </c>
      <c r="AX352">
        <v>600.08116129032305</v>
      </c>
      <c r="AY352">
        <v>99.369370967741901</v>
      </c>
      <c r="AZ352">
        <v>0.100163664516129</v>
      </c>
      <c r="BA352">
        <v>23.8747258064516</v>
      </c>
      <c r="BB352">
        <v>24.400970967741902</v>
      </c>
      <c r="BC352">
        <v>24.349564516129</v>
      </c>
      <c r="BD352">
        <v>0</v>
      </c>
      <c r="BE352">
        <v>0</v>
      </c>
      <c r="BF352">
        <v>13001.5032258065</v>
      </c>
      <c r="BG352">
        <v>1039.4587096774201</v>
      </c>
      <c r="BH352">
        <v>12.135738709677399</v>
      </c>
      <c r="BI352">
        <v>1200.0003225806399</v>
      </c>
      <c r="BJ352">
        <v>0.33001754838709702</v>
      </c>
      <c r="BK352">
        <v>0.33000683870967701</v>
      </c>
      <c r="BL352">
        <v>0.330005580645161</v>
      </c>
      <c r="BM352">
        <v>9.9696616129032294E-3</v>
      </c>
      <c r="BN352">
        <v>26</v>
      </c>
      <c r="BO352">
        <v>17743.125806451601</v>
      </c>
      <c r="BP352">
        <v>1560439127</v>
      </c>
      <c r="BQ352" t="s">
        <v>238</v>
      </c>
      <c r="BR352">
        <v>2</v>
      </c>
      <c r="BS352">
        <v>-0.51400000000000001</v>
      </c>
      <c r="BT352">
        <v>2.4E-2</v>
      </c>
      <c r="BU352">
        <v>400</v>
      </c>
      <c r="BV352">
        <v>19</v>
      </c>
      <c r="BW352">
        <v>0.04</v>
      </c>
      <c r="BX352">
        <v>0.04</v>
      </c>
      <c r="BY352">
        <v>15.516119721500001</v>
      </c>
      <c r="BZ352">
        <v>7.6200356954013906E-2</v>
      </c>
      <c r="CA352">
        <v>6.7083592333038497E-2</v>
      </c>
      <c r="CB352">
        <v>1</v>
      </c>
      <c r="CC352">
        <v>-25.898609756097599</v>
      </c>
      <c r="CD352">
        <v>2.0132404180861802E-3</v>
      </c>
      <c r="CE352">
        <v>0.122952697239536</v>
      </c>
      <c r="CF352">
        <v>0</v>
      </c>
      <c r="CG352">
        <v>4.4164321951219498E-2</v>
      </c>
      <c r="CH352">
        <v>3.7344246689892301E-2</v>
      </c>
      <c r="CI352">
        <v>4.0506513144764004E-3</v>
      </c>
      <c r="CJ352">
        <v>1</v>
      </c>
      <c r="CK352">
        <v>2</v>
      </c>
      <c r="CL352">
        <v>3</v>
      </c>
      <c r="CM352" t="s">
        <v>331</v>
      </c>
      <c r="CN352">
        <v>1.8608100000000001</v>
      </c>
      <c r="CO352">
        <v>1.8577600000000001</v>
      </c>
      <c r="CP352">
        <v>1.86052</v>
      </c>
      <c r="CQ352">
        <v>1.8533299999999999</v>
      </c>
      <c r="CR352">
        <v>1.85189</v>
      </c>
      <c r="CS352">
        <v>1.8527199999999999</v>
      </c>
      <c r="CT352">
        <v>1.8563799999999999</v>
      </c>
      <c r="CU352">
        <v>1.8626400000000001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-0.51400000000000001</v>
      </c>
      <c r="DJ352">
        <v>2.4E-2</v>
      </c>
      <c r="DK352">
        <v>3</v>
      </c>
      <c r="DL352">
        <v>637.39400000000001</v>
      </c>
      <c r="DM352">
        <v>281.113</v>
      </c>
      <c r="DN352">
        <v>22.999700000000001</v>
      </c>
      <c r="DO352">
        <v>26.02</v>
      </c>
      <c r="DP352">
        <v>30</v>
      </c>
      <c r="DQ352">
        <v>26.106000000000002</v>
      </c>
      <c r="DR352">
        <v>26.120200000000001</v>
      </c>
      <c r="DS352">
        <v>43.792099999999998</v>
      </c>
      <c r="DT352">
        <v>22.7562</v>
      </c>
      <c r="DU352">
        <v>45.306800000000003</v>
      </c>
      <c r="DV352">
        <v>23</v>
      </c>
      <c r="DW352">
        <v>1120</v>
      </c>
      <c r="DX352">
        <v>19</v>
      </c>
      <c r="DY352">
        <v>100.941</v>
      </c>
      <c r="DZ352">
        <v>104.90900000000001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2019-06-12T14:53:50Z</dcterms:created>
  <dcterms:modified xsi:type="dcterms:W3CDTF">2019-06-13T13:56:46Z</dcterms:modified>
</cp:coreProperties>
</file>